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05930\Desktop\"/>
    </mc:Choice>
  </mc:AlternateContent>
  <xr:revisionPtr revIDLastSave="0" documentId="13_ncr:40009_{EAB77C80-5603-40F5-94FA-7422761EF297}" xr6:coauthVersionLast="47" xr6:coauthVersionMax="47" xr10:uidLastSave="{00000000-0000-0000-0000-000000000000}"/>
  <bookViews>
    <workbookView xWindow="-120" yWindow="-120" windowWidth="29040" windowHeight="15840"/>
  </bookViews>
  <sheets>
    <sheet name="34000" sheetId="1" r:id="rId1"/>
    <sheet name="34000-1" sheetId="2" r:id="rId2"/>
    <sheet name="34000-2" sheetId="3" r:id="rId3"/>
    <sheet name="34000-3" sheetId="5" r:id="rId4"/>
    <sheet name="34000-4" sheetId="4" r:id="rId5"/>
  </sheets>
  <definedNames>
    <definedName name="_xlnm.Print_Area" localSheetId="0">'34000'!$A$3:$K$33</definedName>
    <definedName name="_xlnm.Print_Area" localSheetId="1">'34000-1'!$A$3:$K$34</definedName>
    <definedName name="_xlnm.Print_Area" localSheetId="2">'34000-2'!$A$3:$K$35</definedName>
    <definedName name="_xlnm.Print_Area" localSheetId="3">'34000-3'!$A$3:$K$35</definedName>
    <definedName name="_xlnm.Print_Area" localSheetId="4">'34000-4'!$A$3:$K$37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7" i="4" l="1"/>
  <c r="E2" i="4"/>
  <c r="A36" i="4"/>
  <c r="A35" i="4"/>
  <c r="A6" i="5"/>
  <c r="A5" i="5"/>
  <c r="A6" i="4"/>
  <c r="A5" i="4"/>
  <c r="A6" i="3"/>
  <c r="A5" i="3"/>
  <c r="A6" i="2"/>
  <c r="A5" i="2"/>
  <c r="A6" i="1"/>
  <c r="A5" i="1"/>
</calcChain>
</file>

<file path=xl/sharedStrings.xml><?xml version="1.0" encoding="utf-8"?>
<sst xmlns="http://schemas.openxmlformats.org/spreadsheetml/2006/main" count="241" uniqueCount="120">
  <si>
    <t>科目別</t>
    <phoneticPr fontId="2" type="noConversion"/>
  </si>
  <si>
    <t>合計</t>
    <phoneticPr fontId="2" type="noConversion"/>
  </si>
  <si>
    <t>累計</t>
    <phoneticPr fontId="2" type="noConversion"/>
  </si>
  <si>
    <t>小計(不含特別預算)</t>
    <phoneticPr fontId="2" type="noConversion"/>
  </si>
  <si>
    <t>本年度收入</t>
    <phoneticPr fontId="2" type="noConversion"/>
  </si>
  <si>
    <t>以前年度收入</t>
    <phoneticPr fontId="2" type="noConversion"/>
  </si>
  <si>
    <t>特別預算收入</t>
    <phoneticPr fontId="2" type="noConversion"/>
  </si>
  <si>
    <t>本月</t>
    <phoneticPr fontId="2" type="noConversion"/>
  </si>
  <si>
    <t>累計</t>
    <phoneticPr fontId="2" type="noConversion"/>
  </si>
  <si>
    <t>本年度支出</t>
    <phoneticPr fontId="2" type="noConversion"/>
  </si>
  <si>
    <t>以前年度支出</t>
    <phoneticPr fontId="2" type="noConversion"/>
  </si>
  <si>
    <t>特別預算支出</t>
    <phoneticPr fontId="2" type="noConversion"/>
  </si>
  <si>
    <t>特別預算支出</t>
    <phoneticPr fontId="2" type="noConversion"/>
  </si>
  <si>
    <t>澎湖縣政府財政處</t>
  </si>
  <si>
    <t>月　　　報</t>
  </si>
  <si>
    <t>次月二十日前編報，十二月份於次年一月底前編報</t>
  </si>
  <si>
    <t>澎湖縣各鄉(鎮、市)公庫收支</t>
  </si>
  <si>
    <t>中華民國115年 5月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</si>
  <si>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</si>
  <si>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</si>
  <si>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</si>
  <si>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</si>
  <si>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</si>
  <si>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娛樂稅</t>
  </si>
  <si>
    <t>　　　遺產及贈與稅</t>
  </si>
  <si>
    <t>　　　土地稅</t>
  </si>
  <si>
    <t>　　　　田　賦</t>
  </si>
  <si>
    <t>　　　　地價稅</t>
  </si>
  <si>
    <t>　　　統籌分配稅</t>
  </si>
  <si>
    <t>　　　臨時稅課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</si>
  <si>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</si>
  <si>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</si>
  <si>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</si>
  <si>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</si>
  <si>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</si>
  <si>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</si>
  <si>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</si>
  <si>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</si>
  <si>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</si>
  <si>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　　　非營業特種基金賸餘繳庫</t>
  </si>
  <si>
    <t>　　　投資收益</t>
  </si>
  <si>
    <t>20902-00-02-2</t>
  </si>
  <si>
    <t>公　開　類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</si>
  <si>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</si>
  <si>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</si>
  <si>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</si>
  <si>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</si>
  <si>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</si>
  <si>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</si>
  <si>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</si>
  <si>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</si>
  <si>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</si>
  <si>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</si>
  <si>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</si>
  <si>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</si>
  <si>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暫收代收款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</si>
  <si>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</si>
  <si>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</si>
  <si>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</si>
  <si>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</si>
  <si>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</si>
  <si>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</si>
  <si>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</si>
  <si>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</si>
  <si>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</si>
  <si>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澎湖縣各鄉(鎮、市)公庫收支(續1)</t>
  </si>
  <si>
    <t>　　補助及協助收入</t>
  </si>
  <si>
    <t>澎湖縣各鄉(鎮、市)公庫收支(續2)</t>
  </si>
  <si>
    <t>　　一般政務支出</t>
  </si>
  <si>
    <t>　　　立法支出</t>
  </si>
  <si>
    <t>　　　行政支出</t>
  </si>
  <si>
    <t>　　　民政支出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</si>
  <si>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</si>
  <si>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</si>
  <si>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</si>
  <si>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</si>
  <si>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</si>
  <si>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</si>
  <si>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</si>
  <si>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</si>
  <si>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</si>
  <si>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</si>
  <si>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</si>
  <si>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</si>
  <si>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</si>
  <si>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</si>
  <si>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</si>
  <si>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</si>
  <si>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</si>
  <si>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</si>
  <si>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</si>
  <si>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澎湖縣各鄉(鎮、市)公庫收支(續3)</t>
  </si>
  <si>
    <t>　　退休撫卹支出</t>
  </si>
  <si>
    <t>　　　退休撫卹給付支出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</si>
  <si>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</si>
  <si>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</si>
  <si>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</si>
  <si>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</si>
  <si>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</si>
  <si>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協助支出</t>
  </si>
  <si>
    <t>　　其他支出</t>
  </si>
  <si>
    <t>根據本縣各鄉(鎮、市)公庫收入及支出資料編製。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</si>
  <si>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</si>
  <si>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</si>
  <si>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 xml:space="preserve"> 融資性庫款支出</t>
  </si>
  <si>
    <t>　　債務還本支出</t>
  </si>
  <si>
    <t xml:space="preserve"> 預算外庫款支出</t>
  </si>
  <si>
    <t>　　預撥經費</t>
  </si>
  <si>
    <t>　　墊付款</t>
  </si>
  <si>
    <t>　　預付款項</t>
  </si>
  <si>
    <t>　　退還以前年度歲入款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</si>
  <si>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</si>
  <si>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</si>
  <si>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</si>
  <si>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</si>
  <si>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</si>
  <si>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</si>
  <si>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</si>
  <si>
    <t>澎湖縣各鄉(鎮、市)公庫收支(續4完)</t>
  </si>
  <si>
    <t>民國115年 6月11日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</si>
</sst>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9" formatCode="#,##0.0000;\-#,##0.0000;&quot;－&quot;"/>
    <numFmt numFmtId="180" formatCode="###,###,##0"/>
    <numFmt numFmtId="181" formatCode="###,###,##0;\-###,###,##0;&quot;         －&quot;"/>
    <numFmt numFmtId="182" formatCode="\-##,###,##0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0.5"/>
      <name val="標楷體"/>
      <family val="4"/>
      <charset val="136"/>
    </font>
    <font>
      <b/>
      <sz val="10.5"/>
      <name val="標楷體"/>
      <family val="4"/>
      <charset val="136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3" fillId="0" borderId="0" xfId="0" applyFont="1"/>
    <xf numFmtId="0" fontId="6" fillId="0" borderId="0" xfId="1" applyFont="1" applyBorder="1" applyAlignment="1">
      <alignment horizontal="justify" wrapText="1"/>
    </xf>
    <xf numFmtId="0" fontId="5" fillId="0" borderId="0" xfId="1" applyBorder="1"/>
    <xf numFmtId="0" fontId="6" fillId="0" borderId="0" xfId="1" applyFont="1"/>
    <xf numFmtId="0" fontId="6" fillId="0" borderId="0" xfId="1" applyFont="1" applyBorder="1"/>
    <xf numFmtId="0" fontId="4" fillId="0" borderId="0" xfId="1" applyFont="1" applyBorder="1"/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5" fillId="0" borderId="0" xfId="1" applyBorder="1" applyAlignment="1">
      <alignment horizontal="justify" wrapText="1"/>
    </xf>
    <xf numFmtId="0" fontId="0" fillId="0" borderId="3" xfId="0" applyBorder="1"/>
    <xf numFmtId="0" fontId="0" fillId="0" borderId="0" xfId="0" applyBorder="1"/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left" vertical="top" wrapText="1"/>
    </xf>
    <xf numFmtId="0" fontId="6" fillId="0" borderId="3" xfId="1" applyNumberFormat="1" applyFont="1" applyBorder="1" applyAlignment="1">
      <alignment horizont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Font="1" applyAlignment="1">
      <alignment horizontal="left" vertical="top" wrapText="1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180" fontId="3" fillId="0" borderId="1" xfId="1" applyNumberFormat="1" applyFont="1" applyBorder="1" applyAlignment="1">
      <alignment horizontal="right" vertical="center" wrapText="1"/>
    </xf>
    <xf numFmtId="180" fontId="10" fillId="0" borderId="1" xfId="1" applyNumberFormat="1" applyFont="1" applyBorder="1" applyAlignment="1">
      <alignment horizontal="right" vertical="center" wrapText="1"/>
    </xf>
    <xf numFmtId="180" fontId="3" fillId="0" borderId="0" xfId="1" applyNumberFormat="1" applyFont="1" applyBorder="1" applyAlignment="1">
      <alignment horizontal="right" vertical="center" wrapText="1"/>
    </xf>
    <xf numFmtId="180" fontId="10" fillId="0" borderId="0" xfId="1" applyNumberFormat="1" applyFont="1" applyBorder="1" applyAlignment="1">
      <alignment horizontal="right" vertical="center" wrapText="1"/>
    </xf>
    <xf numFmtId="181" fontId="1" fillId="0" borderId="0" xfId="1" applyNumberFormat="1" applyFont="1" applyBorder="1" applyAlignment="1">
      <alignment horizontal="right" vertical="center" wrapText="1"/>
    </xf>
    <xf numFmtId="181" fontId="3" fillId="0" borderId="0" xfId="1" applyNumberFormat="1" applyFont="1" applyBorder="1" applyAlignment="1">
      <alignment horizontal="right" vertical="center" wrapText="1"/>
    </xf>
    <xf numFmtId="181" fontId="10" fillId="0" borderId="0" xfId="1" applyNumberFormat="1" applyFont="1" applyBorder="1" applyAlignment="1">
      <alignment horizontal="right" vertical="center" wrapText="1"/>
    </xf>
    <xf numFmtId="182" fontId="3" fillId="0" borderId="0" xfId="1" applyNumberFormat="1" applyFont="1" applyBorder="1" applyAlignment="1">
      <alignment horizontal="right" vertical="center" wrapText="1"/>
    </xf>
    <xf numFmtId="181" fontId="3" fillId="0" borderId="1" xfId="1" applyNumberFormat="1" applyFont="1" applyBorder="1" applyAlignment="1">
      <alignment horizontal="right" vertical="center" wrapText="1"/>
    </xf>
    <xf numFmtId="0" fontId="11" fillId="0" borderId="0" xfId="1" applyFont="1"/>
    <xf numFmtId="0" fontId="12" fillId="0" borderId="0" xfId="1" applyFont="1" applyBorder="1"/>
    <xf numFmtId="0" fontId="12" fillId="0" borderId="0" xfId="1" applyFont="1"/>
    <xf numFmtId="49" fontId="13" fillId="0" borderId="0" xfId="1" applyNumberFormat="1" applyFont="1"/>
    <xf numFmtId="181" fontId="1" fillId="0" borderId="1" xfId="1" applyNumberFormat="1" applyFont="1" applyBorder="1" applyAlignment="1">
      <alignment horizontal="right" vertical="center" wrapText="1"/>
    </xf>
    <xf numFmtId="181" fontId="10" fillId="0" borderId="1" xfId="1" applyNumberFormat="1" applyFont="1" applyBorder="1" applyAlignment="1">
      <alignment horizontal="right" vertical="center" wrapText="1"/>
    </xf>
    <xf numFmtId="0" fontId="14" fillId="0" borderId="0" xfId="1" applyFont="1" applyBorder="1"/>
    <xf numFmtId="0" fontId="14" fillId="0" borderId="0" xfId="1" applyFont="1" applyAlignment="1">
      <alignment wrapText="1"/>
    </xf>
    <xf numFmtId="0" fontId="14" fillId="0" borderId="0" xfId="1" applyFo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12" name="報表類別">
          <a:extLst>
            <a:ext uri="{FF2B5EF4-FFF2-40B4-BE49-F238E27FC236}">
              <a16:creationId xmlns:a16="http://schemas.microsoft.com/office/drawing/2014/main" id="{30DC57C1-199F-4F4F-94FF-B9F77E682895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354BD90B-08B8-4582-96DE-3617CDE6F0D7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13" name="報表類別">
          <a:extLst>
            <a:ext uri="{FF2B5EF4-FFF2-40B4-BE49-F238E27FC236}">
              <a16:creationId xmlns:a16="http://schemas.microsoft.com/office/drawing/2014/main" id="{D8D23CEC-3D46-4000-95AA-AC05860C82FA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171A2418-79CE-42B1-98D4-2A11836E8479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14" name="編製機關">
          <a:extLst>
            <a:ext uri="{FF2B5EF4-FFF2-40B4-BE49-F238E27FC236}">
              <a16:creationId xmlns:a16="http://schemas.microsoft.com/office/drawing/2014/main" id="{DFD3F02C-6C39-48C3-BAFA-8586B07A58C2}"/>
            </a:ext>
          </a:extLst>
        </xdr:cNvPr>
        <xdr:cNvSpPr>
          <a:spLocks noChangeArrowheads="1"/>
        </xdr:cNvSpPr>
      </xdr:nvSpPr>
      <xdr:spPr bwMode="auto">
        <a:xfrm>
          <a:off x="86582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15" name="表號">
          <a:extLst>
            <a:ext uri="{FF2B5EF4-FFF2-40B4-BE49-F238E27FC236}">
              <a16:creationId xmlns:a16="http://schemas.microsoft.com/office/drawing/2014/main" id="{E71E82AD-3222-4295-808A-17268ED9F275}"/>
            </a:ext>
          </a:extLst>
        </xdr:cNvPr>
        <xdr:cNvSpPr>
          <a:spLocks noChangeArrowheads="1"/>
        </xdr:cNvSpPr>
      </xdr:nvSpPr>
      <xdr:spPr bwMode="auto">
        <a:xfrm>
          <a:off x="86582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895350</xdr:colOff>
      <xdr:row>4</xdr:row>
      <xdr:rowOff>28575</xdr:rowOff>
    </xdr:from>
    <xdr:to>
      <xdr:col>8</xdr:col>
      <xdr:colOff>171450</xdr:colOff>
      <xdr:row>4</xdr:row>
      <xdr:rowOff>28575</xdr:rowOff>
    </xdr:to>
    <xdr:sp macro="" textlink="">
      <xdr:nvSpPr>
        <xdr:cNvPr id="7535" name="Line 37">
          <a:extLst>
            <a:ext uri="{FF2B5EF4-FFF2-40B4-BE49-F238E27FC236}">
              <a16:creationId xmlns:a16="http://schemas.microsoft.com/office/drawing/2014/main" id="{80641FC1-6DBC-4148-91AF-4A12273E6995}"/>
            </a:ext>
          </a:extLst>
        </xdr:cNvPr>
        <xdr:cNvSpPr>
          <a:spLocks noChangeShapeType="1"/>
        </xdr:cNvSpPr>
      </xdr:nvSpPr>
      <xdr:spPr bwMode="auto">
        <a:xfrm>
          <a:off x="895350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18" name="報表類別">
          <a:extLst>
            <a:ext uri="{FF2B5EF4-FFF2-40B4-BE49-F238E27FC236}">
              <a16:creationId xmlns:a16="http://schemas.microsoft.com/office/drawing/2014/main" id="{DC5B89DC-F6D7-417D-B690-99A917A61187}"/>
            </a:ext>
          </a:extLst>
        </xdr:cNvPr>
        <xdr:cNvSpPr>
          <a:spLocks noChangeArrowheads="1"/>
        </xdr:cNvSpPr>
      </xdr:nvSpPr>
      <xdr:spPr bwMode="auto">
        <a:xfrm>
          <a:off x="93821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27BD3454-9E59-40F4-BFD3-F333CBE6A7F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20" name="報表類別">
          <a:extLst>
            <a:ext uri="{FF2B5EF4-FFF2-40B4-BE49-F238E27FC236}">
              <a16:creationId xmlns:a16="http://schemas.microsoft.com/office/drawing/2014/main" id="{B01E9F37-4A25-4053-9821-03E48ED5934D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67AEA668-8D4B-4072-9B3E-69E4F4B1A686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485775</xdr:colOff>
      <xdr:row>5</xdr:row>
      <xdr:rowOff>28575</xdr:rowOff>
    </xdr:from>
    <xdr:to>
      <xdr:col>10</xdr:col>
      <xdr:colOff>838200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8CFD146C-4091-407E-859A-5F566324DFBA}"/>
            </a:ext>
          </a:extLst>
        </xdr:cNvPr>
        <xdr:cNvSpPr>
          <a:spLocks noChangeArrowheads="1"/>
        </xdr:cNvSpPr>
      </xdr:nvSpPr>
      <xdr:spPr bwMode="auto">
        <a:xfrm>
          <a:off x="8982075" y="857250"/>
          <a:ext cx="2276475" cy="2000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J1">
      <xdr:nvSpPr>
        <xdr:cNvPr id="16" name="表號">
          <a:extLst>
            <a:ext uri="{FF2B5EF4-FFF2-40B4-BE49-F238E27FC236}">
              <a16:creationId xmlns:a16="http://schemas.microsoft.com/office/drawing/2014/main" id="{E2E1E1EF-C460-404A-8E88-491CD0AC122B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64920142-D37C-46DA-90CD-A17CECC331C8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94BEEC9F-9FED-4E11-84ED-7E2EC6008085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CD106C04-1429-419B-A361-653C013E041C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3DE22740-A980-4CB3-8107-3215BFC1DF9E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05F96FB8-2EA4-4354-BED8-2705B0996A6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190500</xdr:colOff>
      <xdr:row>0</xdr:row>
      <xdr:rowOff>0</xdr:rowOff>
    </xdr:from>
    <xdr:to>
      <xdr:col>8</xdr:col>
      <xdr:colOff>914400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0720C00E-79D3-4B6E-8550-B3259239C028}"/>
            </a:ext>
          </a:extLst>
        </xdr:cNvPr>
        <xdr:cNvSpPr>
          <a:spLocks noChangeArrowheads="1"/>
        </xdr:cNvSpPr>
      </xdr:nvSpPr>
      <xdr:spPr bwMode="auto">
        <a:xfrm>
          <a:off x="8686800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190500</xdr:colOff>
      <xdr:row>3</xdr:row>
      <xdr:rowOff>9525</xdr:rowOff>
    </xdr:from>
    <xdr:to>
      <xdr:col>8</xdr:col>
      <xdr:colOff>914400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8E5066B5-42F7-4CFA-ABCF-C4AF11523BDD}"/>
            </a:ext>
          </a:extLst>
        </xdr:cNvPr>
        <xdr:cNvSpPr>
          <a:spLocks noChangeArrowheads="1"/>
        </xdr:cNvSpPr>
      </xdr:nvSpPr>
      <xdr:spPr bwMode="auto">
        <a:xfrm>
          <a:off x="8686800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923925</xdr:colOff>
      <xdr:row>4</xdr:row>
      <xdr:rowOff>28575</xdr:rowOff>
    </xdr:from>
    <xdr:to>
      <xdr:col>8</xdr:col>
      <xdr:colOff>200025</xdr:colOff>
      <xdr:row>4</xdr:row>
      <xdr:rowOff>28575</xdr:rowOff>
    </xdr:to>
    <xdr:sp macro="" textlink="">
      <xdr:nvSpPr>
        <xdr:cNvPr id="8373" name="Line 37">
          <a:extLst>
            <a:ext uri="{FF2B5EF4-FFF2-40B4-BE49-F238E27FC236}">
              <a16:creationId xmlns:a16="http://schemas.microsoft.com/office/drawing/2014/main" id="{0FAE5A5E-E945-4D83-98C3-75F3F4184314}"/>
            </a:ext>
          </a:extLst>
        </xdr:cNvPr>
        <xdr:cNvSpPr>
          <a:spLocks noChangeShapeType="1"/>
        </xdr:cNvSpPr>
      </xdr:nvSpPr>
      <xdr:spPr bwMode="auto">
        <a:xfrm>
          <a:off x="923925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914400</xdr:colOff>
      <xdr:row>0</xdr:row>
      <xdr:rowOff>0</xdr:rowOff>
    </xdr:from>
    <xdr:to>
      <xdr:col>10</xdr:col>
      <xdr:colOff>923925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067F1CAE-55BA-43FC-9D2D-ED8F3728D9D1}"/>
            </a:ext>
          </a:extLst>
        </xdr:cNvPr>
        <xdr:cNvSpPr>
          <a:spLocks noChangeArrowheads="1"/>
        </xdr:cNvSpPr>
      </xdr:nvSpPr>
      <xdr:spPr bwMode="auto">
        <a:xfrm>
          <a:off x="9410700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B3B2862A-F4B7-4341-9883-D3B58DB71C6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0396C0AF-8ED8-44B2-96B8-FF77BBDFCAFD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F383B438-8C34-4962-AF0C-F3AE6677E606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482600</xdr:colOff>
      <xdr:row>5</xdr:row>
      <xdr:rowOff>28575</xdr:rowOff>
    </xdr:from>
    <xdr:to>
      <xdr:col>10</xdr:col>
      <xdr:colOff>835025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3646C989-C098-4DEB-863C-33C62766EAAE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914400</xdr:colOff>
      <xdr:row>3</xdr:row>
      <xdr:rowOff>9525</xdr:rowOff>
    </xdr:from>
    <xdr:to>
      <xdr:col>10</xdr:col>
      <xdr:colOff>923550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6D5B8980-18D5-4604-B0B6-28D9CA518D42}"/>
            </a:ext>
          </a:extLst>
        </xdr:cNvPr>
        <xdr:cNvSpPr>
          <a:spLocks noChangeArrowheads="1"/>
        </xdr:cNvSpPr>
      </xdr:nvSpPr>
      <xdr:spPr bwMode="auto">
        <a:xfrm>
          <a:off x="9410700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EC3FDBAF-0F20-4551-9DCE-4C0FCC871F1E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70B50CE1-0026-4F97-B03A-517ADC2337C3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8173BBF9-9D26-4AEF-BE90-1840015AAFAB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3894B9B1-0037-442F-B764-CCF6B08DBD11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AA02562E-E442-494D-9CBA-C2C3E6E25C32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1F4BC202-EB35-45EB-843C-BB14A1F500DC}"/>
            </a:ext>
          </a:extLst>
        </xdr:cNvPr>
        <xdr:cNvSpPr>
          <a:spLocks noChangeArrowheads="1"/>
        </xdr:cNvSpPr>
      </xdr:nvSpPr>
      <xdr:spPr bwMode="auto">
        <a:xfrm>
          <a:off x="93821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9E5BC698-BF24-4AFA-A4B0-216E212E0E8B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9400" name="Line 37">
          <a:extLst>
            <a:ext uri="{FF2B5EF4-FFF2-40B4-BE49-F238E27FC236}">
              <a16:creationId xmlns:a16="http://schemas.microsoft.com/office/drawing/2014/main" id="{91D27E35-DB70-42E0-B20B-075E6E425FC8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9C0D4A26-6802-4F57-8DA9-98B998998CEB}"/>
            </a:ext>
          </a:extLst>
        </xdr:cNvPr>
        <xdr:cNvSpPr>
          <a:spLocks noChangeArrowheads="1"/>
        </xdr:cNvSpPr>
      </xdr:nvSpPr>
      <xdr:spPr bwMode="auto">
        <a:xfrm>
          <a:off x="101060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3717CFBB-14B1-4024-8C27-1E8B3B3A186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4FD70F80-A2AC-4BD0-9B5A-EDC871C50C0D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8F575C63-D358-44DF-8943-7EB1F093BBD5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501650</xdr:colOff>
      <xdr:row>5</xdr:row>
      <xdr:rowOff>28575</xdr:rowOff>
    </xdr:from>
    <xdr:to>
      <xdr:col>10</xdr:col>
      <xdr:colOff>854075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CE4585DF-F80E-48B3-A33D-9D44475F88E8}"/>
            </a:ext>
          </a:extLst>
        </xdr:cNvPr>
        <xdr:cNvSpPr>
          <a:spLocks noChangeArrowheads="1"/>
        </xdr:cNvSpPr>
      </xdr:nvSpPr>
      <xdr:spPr bwMode="auto">
        <a:xfrm>
          <a:off x="97726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J1">
      <xdr:nvSpPr>
        <xdr:cNvPr id="14" name="表號">
          <a:extLst>
            <a:ext uri="{FF2B5EF4-FFF2-40B4-BE49-F238E27FC236}">
              <a16:creationId xmlns:a16="http://schemas.microsoft.com/office/drawing/2014/main" id="{3DFD882C-0ADB-475B-9DD1-E5231E15E62C}"/>
            </a:ext>
          </a:extLst>
        </xdr:cNvPr>
        <xdr:cNvSpPr>
          <a:spLocks noChangeArrowheads="1"/>
        </xdr:cNvSpPr>
      </xdr:nvSpPr>
      <xdr:spPr bwMode="auto">
        <a:xfrm>
          <a:off x="101060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EA604FF0-B746-425A-91EF-F9FF1FFEFB57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27D8C87E-A00D-4976-94EA-D681B3DF49AA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8D97F0AB-EC7B-49A1-87B5-DD4B7F1B9C92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17471E3E-E0F8-47A2-AA11-D7D1C7724988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3AF0105E-D775-480B-A901-BE3AAE85ABB3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4A36DEBE-97EA-4B7A-8070-197139C05FF7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9BF90486-99AA-4EDF-A2FF-39510950F097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11355" name="Line 37">
          <a:extLst>
            <a:ext uri="{FF2B5EF4-FFF2-40B4-BE49-F238E27FC236}">
              <a16:creationId xmlns:a16="http://schemas.microsoft.com/office/drawing/2014/main" id="{5AFB4794-D560-4B78-BC21-6F0A7817D857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34A777E6-62DB-4406-A164-AE3A3907D52D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AEF550D8-4B0E-44BA-B288-BF3A9FA5426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0DE6D7F8-4497-4A14-9A0D-FC8A33B8FC8B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079780CF-D459-42BC-BD19-86ABBE35958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514350</xdr:colOff>
      <xdr:row>5</xdr:row>
      <xdr:rowOff>28575</xdr:rowOff>
    </xdr:from>
    <xdr:to>
      <xdr:col>10</xdr:col>
      <xdr:colOff>847725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EB7ED8C9-6B15-4ED4-B1CA-82FC88FBB463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59AB42CE-B43F-468E-92FF-FE400259C948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30DE492A-5E77-43A9-AB92-DC9621CD7919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en-US" altLang="zh-TW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517525</xdr:colOff>
      <xdr:row>35</xdr:row>
      <xdr:rowOff>200025</xdr:rowOff>
    </xdr:from>
    <xdr:to>
      <xdr:col>10</xdr:col>
      <xdr:colOff>850900</xdr:colOff>
      <xdr:row>36</xdr:row>
      <xdr:rowOff>190500</xdr:rowOff>
    </xdr:to>
    <xdr:sp macro="" textlink="E2">
      <xdr:nvSpPr>
        <xdr:cNvPr id="2" name="報表類別">
          <a:extLst>
            <a:ext uri="{FF2B5EF4-FFF2-40B4-BE49-F238E27FC236}">
              <a16:creationId xmlns:a16="http://schemas.microsoft.com/office/drawing/2014/main" id="{4FB3FEF0-31EF-4AD1-AAF7-0A8B75BEDE9C}"/>
            </a:ext>
          </a:extLst>
        </xdr:cNvPr>
        <xdr:cNvSpPr>
          <a:spLocks noChangeArrowheads="1"/>
        </xdr:cNvSpPr>
      </xdr:nvSpPr>
      <xdr:spPr bwMode="auto">
        <a:xfrm>
          <a:off x="8994775" y="7042150"/>
          <a:ext cx="2270125" cy="1968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fld id="{6D7851CB-5C7A-4645-B65D-F3EC75B33E26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Times New Roman"/>
            </a:rPr>
            <a:t>中華民國115年 6月11日編製</a:t>
          </a:fld>
          <a:endParaRPr lang="en-US" altLang="en-US"/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C00E6E3A-A463-43ED-B90E-F464AAC7B165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4B2C9F6B-ECAA-4516-BA6D-D80C9B60C843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65A887ED-5245-4BE1-9CD0-9E67D840E6DE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0ED27981-C476-4A07-8095-99321636390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2E9184F0-9D09-4309-A8CB-04C8E13EDF32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02551DA0-4D70-4786-B0B2-E89FA99FC5BD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228600</xdr:colOff>
      <xdr:row>4</xdr:row>
      <xdr:rowOff>28575</xdr:rowOff>
    </xdr:to>
    <xdr:sp macro="" textlink="">
      <xdr:nvSpPr>
        <xdr:cNvPr id="10382" name="Line 37">
          <a:extLst>
            <a:ext uri="{FF2B5EF4-FFF2-40B4-BE49-F238E27FC236}">
              <a16:creationId xmlns:a16="http://schemas.microsoft.com/office/drawing/2014/main" id="{32F41F51-3725-40A3-857C-0EFF518F1E51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572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45230305-6BA9-4D35-ABC4-C9A21AF71B25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AE82FC12-35BE-4530-B6E1-616539C583B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EA0A7B18-BAC1-4033-98A3-92857B653BA7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C13C1D70-9CCF-41CB-927D-4EEB765D0BD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482600</xdr:colOff>
      <xdr:row>5</xdr:row>
      <xdr:rowOff>28575</xdr:rowOff>
    </xdr:from>
    <xdr:to>
      <xdr:col>10</xdr:col>
      <xdr:colOff>815975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275258D9-85E4-48DA-A0A1-D71403635D18}"/>
            </a:ext>
          </a:extLst>
        </xdr:cNvPr>
        <xdr:cNvSpPr>
          <a:spLocks noChangeArrowheads="1"/>
        </xdr:cNvSpPr>
      </xdr:nvSpPr>
      <xdr:spPr bwMode="auto">
        <a:xfrm>
          <a:off x="975360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10F5C508-7DCB-4F0D-87C4-8DDA2326EBCF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C1B65AF7-E3E6-4E86-8E7C-F91C973EC038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16</v>
      </c>
      <c r="F1" s="45" t="s">
        <v>17</v>
      </c>
      <c r="G1" s="4"/>
      <c r="H1" s="4"/>
      <c r="I1" s="4"/>
      <c r="J1" s="43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5月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8</v>
      </c>
      <c r="J8" s="16" t="s">
        <v>7</v>
      </c>
      <c r="K8" s="17" t="s">
        <v>2</v>
      </c>
    </row>
    <row r="9" spans="1:11" ht="20.100000000000001" customHeight="1">
      <c r="A9" s="33" t="s">
        <v>18</v>
      </c>
      <c r="B9" s="35">
        <v>-7620</v>
      </c>
      <c r="C9" s="37">
        <v>680129</v>
      </c>
      <c r="D9" s="37">
        <v>-7620</v>
      </c>
      <c r="E9" s="37">
        <v>680129</v>
      </c>
      <c r="F9" s="37">
        <v>20483</v>
      </c>
      <c r="G9" s="37">
        <v>519402</v>
      </c>
      <c r="H9" s="37">
        <v>-28103</v>
      </c>
      <c r="I9" s="37">
        <v>160726</v>
      </c>
      <c r="J9" s="40">
        <v>0</v>
      </c>
      <c r="K9" s="40">
        <v>0</v>
      </c>
    </row>
    <row r="10" spans="1:11" ht="20.100000000000001" customHeight="1">
      <c r="A10" s="33" t="s">
        <v>19</v>
      </c>
      <c r="B10" s="35">
        <v>-7620</v>
      </c>
      <c r="C10" s="37">
        <v>675475</v>
      </c>
      <c r="D10" s="37">
        <v>-7620</v>
      </c>
      <c r="E10" s="37">
        <v>675475</v>
      </c>
      <c r="F10" s="37">
        <v>20483</v>
      </c>
      <c r="G10" s="37">
        <v>514749</v>
      </c>
      <c r="H10" s="37">
        <v>-28103</v>
      </c>
      <c r="I10" s="37">
        <v>160726</v>
      </c>
      <c r="J10" s="40">
        <v>0</v>
      </c>
      <c r="K10" s="40">
        <v>0</v>
      </c>
    </row>
    <row r="11" spans="1:11" ht="20.100000000000001" customHeight="1">
      <c r="A11" s="32" t="s">
        <v>20</v>
      </c>
      <c r="B11" s="34">
        <v>60590</v>
      </c>
      <c r="C11" s="36">
        <v>477751</v>
      </c>
      <c r="D11" s="36">
        <v>60590</v>
      </c>
      <c r="E11" s="36">
        <v>477751</v>
      </c>
      <c r="F11" s="36">
        <v>62615</v>
      </c>
      <c r="G11" s="36">
        <v>419202</v>
      </c>
      <c r="H11" s="36">
        <v>-2025</v>
      </c>
      <c r="I11" s="36">
        <v>58549</v>
      </c>
      <c r="J11" s="39">
        <v>0</v>
      </c>
      <c r="K11" s="39">
        <v>0</v>
      </c>
    </row>
    <row r="12" spans="1:11" ht="20.100000000000001" customHeight="1">
      <c r="A12" s="32" t="s">
        <v>21</v>
      </c>
      <c r="B12" s="34">
        <v>6690</v>
      </c>
      <c r="C12" s="36">
        <v>7102</v>
      </c>
      <c r="D12" s="36">
        <v>6690</v>
      </c>
      <c r="E12" s="36">
        <v>7102</v>
      </c>
      <c r="F12" s="36">
        <v>6690</v>
      </c>
      <c r="G12" s="36">
        <v>7050</v>
      </c>
      <c r="H12" s="41">
        <v>0</v>
      </c>
      <c r="I12" s="36">
        <v>52</v>
      </c>
      <c r="J12" s="39">
        <v>0</v>
      </c>
      <c r="K12" s="39">
        <v>0</v>
      </c>
    </row>
    <row r="13" spans="1:11" ht="20.100000000000001" customHeight="1">
      <c r="A13" s="32" t="s">
        <v>22</v>
      </c>
      <c r="B13" s="34">
        <v>359</v>
      </c>
      <c r="C13" s="36">
        <v>6169</v>
      </c>
      <c r="D13" s="36">
        <v>359</v>
      </c>
      <c r="E13" s="36">
        <v>6169</v>
      </c>
      <c r="F13" s="36">
        <v>546</v>
      </c>
      <c r="G13" s="36">
        <v>5562</v>
      </c>
      <c r="H13" s="36">
        <v>-186</v>
      </c>
      <c r="I13" s="36">
        <v>608</v>
      </c>
      <c r="J13" s="39">
        <v>0</v>
      </c>
      <c r="K13" s="39">
        <v>0</v>
      </c>
    </row>
    <row r="14" spans="1:11" ht="20.100000000000001" customHeight="1">
      <c r="A14" s="32" t="s">
        <v>23</v>
      </c>
      <c r="B14" s="34">
        <v>214</v>
      </c>
      <c r="C14" s="36">
        <v>1227</v>
      </c>
      <c r="D14" s="36">
        <v>214</v>
      </c>
      <c r="E14" s="36">
        <v>1227</v>
      </c>
      <c r="F14" s="36">
        <v>215</v>
      </c>
      <c r="G14" s="36">
        <v>976</v>
      </c>
      <c r="H14" s="36">
        <v>-1</v>
      </c>
      <c r="I14" s="36">
        <v>251</v>
      </c>
      <c r="J14" s="39">
        <v>0</v>
      </c>
      <c r="K14" s="39">
        <v>0</v>
      </c>
    </row>
    <row r="15" spans="1:11" ht="20.100000000000001" customHeight="1">
      <c r="A15" s="32" t="s">
        <v>24</v>
      </c>
      <c r="B15" s="34">
        <v>-1644</v>
      </c>
      <c r="C15" s="36">
        <v>5805</v>
      </c>
      <c r="D15" s="36">
        <v>-1644</v>
      </c>
      <c r="E15" s="36">
        <v>5805</v>
      </c>
      <c r="F15" s="36">
        <v>82</v>
      </c>
      <c r="G15" s="36">
        <v>3178</v>
      </c>
      <c r="H15" s="36">
        <v>-1726</v>
      </c>
      <c r="I15" s="36">
        <v>2627</v>
      </c>
      <c r="J15" s="39">
        <v>0</v>
      </c>
      <c r="K15" s="39">
        <v>0</v>
      </c>
    </row>
    <row r="16" spans="1:11" ht="20.100000000000001" customHeight="1">
      <c r="A16" s="32" t="s">
        <v>25</v>
      </c>
      <c r="B16" s="34">
        <v>-133</v>
      </c>
      <c r="C16" s="36">
        <v>6765</v>
      </c>
      <c r="D16" s="36">
        <v>-133</v>
      </c>
      <c r="E16" s="36">
        <v>6765</v>
      </c>
      <c r="F16" s="36">
        <v>-21</v>
      </c>
      <c r="G16" s="36">
        <v>322</v>
      </c>
      <c r="H16" s="36">
        <v>-112</v>
      </c>
      <c r="I16" s="36">
        <v>6444</v>
      </c>
      <c r="J16" s="39">
        <v>0</v>
      </c>
      <c r="K16" s="39">
        <v>0</v>
      </c>
    </row>
    <row r="17" spans="1:11" ht="20.100000000000001" customHeight="1">
      <c r="A17" s="32" t="s">
        <v>26</v>
      </c>
      <c r="B17" s="42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20.100000000000001" customHeight="1">
      <c r="A18" s="32" t="s">
        <v>27</v>
      </c>
      <c r="B18" s="34">
        <v>-133</v>
      </c>
      <c r="C18" s="36">
        <v>6765</v>
      </c>
      <c r="D18" s="36">
        <v>-133</v>
      </c>
      <c r="E18" s="36">
        <v>6765</v>
      </c>
      <c r="F18" s="36">
        <v>-21</v>
      </c>
      <c r="G18" s="36">
        <v>322</v>
      </c>
      <c r="H18" s="36">
        <v>-112</v>
      </c>
      <c r="I18" s="36">
        <v>6444</v>
      </c>
      <c r="J18" s="39">
        <v>0</v>
      </c>
      <c r="K18" s="39">
        <v>0</v>
      </c>
    </row>
    <row r="19" spans="1:11" ht="20.100000000000001" customHeight="1">
      <c r="A19" s="32" t="s">
        <v>28</v>
      </c>
      <c r="B19" s="34">
        <v>55103</v>
      </c>
      <c r="C19" s="36">
        <v>450683</v>
      </c>
      <c r="D19" s="36">
        <v>55103</v>
      </c>
      <c r="E19" s="36">
        <v>450683</v>
      </c>
      <c r="F19" s="36">
        <v>55103</v>
      </c>
      <c r="G19" s="36">
        <v>402115</v>
      </c>
      <c r="H19" s="39">
        <v>0</v>
      </c>
      <c r="I19" s="36">
        <v>48568</v>
      </c>
      <c r="J19" s="39">
        <v>0</v>
      </c>
      <c r="K19" s="39">
        <v>0</v>
      </c>
    </row>
    <row r="20" spans="1:11" ht="20.100000000000001" customHeight="1">
      <c r="A20" s="32" t="s">
        <v>29</v>
      </c>
      <c r="B20" s="42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20.100000000000001" customHeight="1">
      <c r="A21" s="32" t="s">
        <v>30</v>
      </c>
      <c r="B21" s="42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</row>
    <row r="22" spans="1:11" ht="20.100000000000001" customHeight="1">
      <c r="A22" s="32" t="s">
        <v>31</v>
      </c>
      <c r="B22" s="34">
        <v>-15</v>
      </c>
      <c r="C22" s="36">
        <v>52</v>
      </c>
      <c r="D22" s="36">
        <v>-15</v>
      </c>
      <c r="E22" s="36">
        <v>52</v>
      </c>
      <c r="F22" s="36">
        <v>-15</v>
      </c>
      <c r="G22" s="36">
        <v>33</v>
      </c>
      <c r="H22" s="39">
        <v>0</v>
      </c>
      <c r="I22" s="36">
        <v>19</v>
      </c>
      <c r="J22" s="39">
        <v>0</v>
      </c>
      <c r="K22" s="39">
        <v>0</v>
      </c>
    </row>
    <row r="23" spans="1:11" ht="20.100000000000001" customHeight="1">
      <c r="A23" s="32" t="s">
        <v>32</v>
      </c>
      <c r="B23" s="34">
        <v>-55</v>
      </c>
      <c r="C23" s="36">
        <v>10486</v>
      </c>
      <c r="D23" s="36">
        <v>-55</v>
      </c>
      <c r="E23" s="36">
        <v>10486</v>
      </c>
      <c r="F23" s="36">
        <v>-51</v>
      </c>
      <c r="G23" s="36">
        <v>9523</v>
      </c>
      <c r="H23" s="36">
        <v>-4</v>
      </c>
      <c r="I23" s="36">
        <v>962</v>
      </c>
      <c r="J23" s="39">
        <v>0</v>
      </c>
      <c r="K23" s="39">
        <v>0</v>
      </c>
    </row>
    <row r="24" spans="1:11" ht="20.100000000000001" customHeight="1">
      <c r="A24" s="32" t="s">
        <v>33</v>
      </c>
      <c r="B24" s="42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</row>
    <row r="25" spans="1:11" ht="20.100000000000001" customHeight="1">
      <c r="A25" s="32" t="s">
        <v>34</v>
      </c>
      <c r="B25" s="34">
        <v>369</v>
      </c>
      <c r="C25" s="36">
        <v>11157</v>
      </c>
      <c r="D25" s="36">
        <v>369</v>
      </c>
      <c r="E25" s="36">
        <v>11157</v>
      </c>
      <c r="F25" s="36">
        <v>376</v>
      </c>
      <c r="G25" s="36">
        <v>10150</v>
      </c>
      <c r="H25" s="36">
        <v>-7</v>
      </c>
      <c r="I25" s="36">
        <v>1008</v>
      </c>
      <c r="J25" s="39">
        <v>0</v>
      </c>
      <c r="K25" s="39">
        <v>0</v>
      </c>
    </row>
    <row r="26" spans="1:11" ht="20.100000000000001" customHeight="1">
      <c r="A26" s="32" t="s">
        <v>35</v>
      </c>
      <c r="B26" s="34">
        <v>-455</v>
      </c>
      <c r="C26" s="36">
        <v>7177</v>
      </c>
      <c r="D26" s="36">
        <v>-455</v>
      </c>
      <c r="E26" s="36">
        <v>7177</v>
      </c>
      <c r="F26" s="36">
        <v>-448</v>
      </c>
      <c r="G26" s="36">
        <v>6962</v>
      </c>
      <c r="H26" s="36">
        <v>-7</v>
      </c>
      <c r="I26" s="36">
        <v>215</v>
      </c>
      <c r="J26" s="39">
        <v>0</v>
      </c>
      <c r="K26" s="39">
        <v>0</v>
      </c>
    </row>
    <row r="27" spans="1:11" ht="20.100000000000001" customHeight="1">
      <c r="A27" s="32" t="s">
        <v>36</v>
      </c>
      <c r="B27" s="34">
        <v>824</v>
      </c>
      <c r="C27" s="36">
        <v>3981</v>
      </c>
      <c r="D27" s="36">
        <v>824</v>
      </c>
      <c r="E27" s="36">
        <v>3981</v>
      </c>
      <c r="F27" s="36">
        <v>824</v>
      </c>
      <c r="G27" s="36">
        <v>3188</v>
      </c>
      <c r="H27" s="39">
        <v>0</v>
      </c>
      <c r="I27" s="36">
        <v>793</v>
      </c>
      <c r="J27" s="39">
        <v>0</v>
      </c>
      <c r="K27" s="39">
        <v>0</v>
      </c>
    </row>
    <row r="28" spans="1:11" ht="20.100000000000001" customHeight="1">
      <c r="A28" s="32" t="s">
        <v>37</v>
      </c>
      <c r="B28" s="42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1:11" ht="20.100000000000001" customHeight="1">
      <c r="A29" s="32" t="s">
        <v>38</v>
      </c>
      <c r="B29" s="42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</row>
    <row r="30" spans="1:11" ht="20.100000000000001" customHeight="1">
      <c r="A30" s="32" t="s">
        <v>39</v>
      </c>
      <c r="B30" s="42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</row>
    <row r="31" spans="1:11" ht="20.100000000000001" customHeight="1">
      <c r="A31" s="32" t="s">
        <v>40</v>
      </c>
      <c r="B31" s="42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2.25" customHeight="1" thickBot="1">
      <c r="A32" s="9"/>
      <c r="B32" s="7"/>
      <c r="C32" s="8"/>
      <c r="D32" s="8"/>
      <c r="E32" s="10"/>
      <c r="F32" s="10"/>
      <c r="G32" s="10"/>
      <c r="H32" s="10"/>
      <c r="I32" s="10"/>
      <c r="J32" s="10"/>
      <c r="K32" s="13"/>
    </row>
    <row r="33" spans="1:11" ht="36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</sheetData>
  <mergeCells count="9">
    <mergeCell ref="J7:K7"/>
    <mergeCell ref="A33:K33"/>
    <mergeCell ref="A6:K6"/>
    <mergeCell ref="A5:K5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65</v>
      </c>
      <c r="F1" s="45" t="s">
        <v>17</v>
      </c>
      <c r="G1" s="4"/>
      <c r="H1" s="4"/>
      <c r="I1" s="4"/>
      <c r="J1" s="43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澎湖縣各鄉(鎮、市)公庫收支(續1)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5月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.75" customHeight="1">
      <c r="A9" s="32" t="s">
        <v>66</v>
      </c>
      <c r="B9" s="34">
        <v>-69295</v>
      </c>
      <c r="C9" s="36">
        <v>161634</v>
      </c>
      <c r="D9" s="36">
        <v>-69295</v>
      </c>
      <c r="E9" s="36">
        <v>161634</v>
      </c>
      <c r="F9" s="36">
        <v>-44046</v>
      </c>
      <c r="G9" s="36">
        <v>61895</v>
      </c>
      <c r="H9" s="36">
        <v>-25250</v>
      </c>
      <c r="I9" s="36">
        <v>99739</v>
      </c>
      <c r="J9" s="39">
        <v>0</v>
      </c>
      <c r="K9" s="39">
        <v>0</v>
      </c>
    </row>
    <row r="10" spans="1:11" ht="18.75" customHeight="1">
      <c r="A10" s="32" t="s">
        <v>43</v>
      </c>
      <c r="B10" s="34">
        <v>-69295</v>
      </c>
      <c r="C10" s="36">
        <v>161634</v>
      </c>
      <c r="D10" s="36">
        <v>-69295</v>
      </c>
      <c r="E10" s="36">
        <v>161634</v>
      </c>
      <c r="F10" s="36">
        <v>-44046</v>
      </c>
      <c r="G10" s="36">
        <v>61895</v>
      </c>
      <c r="H10" s="36">
        <v>-25250</v>
      </c>
      <c r="I10" s="36">
        <v>99739</v>
      </c>
      <c r="J10" s="39">
        <v>0</v>
      </c>
      <c r="K10" s="39">
        <v>0</v>
      </c>
    </row>
    <row r="11" spans="1:11" ht="18.75" customHeight="1">
      <c r="A11" s="32" t="s">
        <v>44</v>
      </c>
      <c r="B11" s="42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</row>
    <row r="12" spans="1:11" ht="18.75" customHeight="1">
      <c r="A12" s="32" t="s">
        <v>45</v>
      </c>
      <c r="B12" s="42">
        <v>0</v>
      </c>
      <c r="C12" s="36">
        <v>55</v>
      </c>
      <c r="D12" s="39">
        <v>0</v>
      </c>
      <c r="E12" s="36">
        <v>55</v>
      </c>
      <c r="F12" s="39">
        <v>0</v>
      </c>
      <c r="G12" s="36">
        <v>15</v>
      </c>
      <c r="H12" s="39">
        <v>0</v>
      </c>
      <c r="I12" s="36">
        <v>40</v>
      </c>
      <c r="J12" s="39">
        <v>0</v>
      </c>
      <c r="K12" s="39">
        <v>0</v>
      </c>
    </row>
    <row r="13" spans="1:11" ht="18.75" customHeight="1">
      <c r="A13" s="32" t="s">
        <v>46</v>
      </c>
      <c r="B13" s="42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8.75" customHeight="1">
      <c r="A14" s="32" t="s">
        <v>47</v>
      </c>
      <c r="B14" s="34">
        <v>786</v>
      </c>
      <c r="C14" s="36">
        <v>14341</v>
      </c>
      <c r="D14" s="36">
        <v>786</v>
      </c>
      <c r="E14" s="36">
        <v>14341</v>
      </c>
      <c r="F14" s="36">
        <v>1603</v>
      </c>
      <c r="G14" s="36">
        <v>13931</v>
      </c>
      <c r="H14" s="36">
        <v>-818</v>
      </c>
      <c r="I14" s="36">
        <v>410</v>
      </c>
      <c r="J14" s="39">
        <v>0</v>
      </c>
      <c r="K14" s="39">
        <v>0</v>
      </c>
    </row>
    <row r="15" spans="1:11" ht="18.75" customHeight="1">
      <c r="A15" s="33" t="s">
        <v>48</v>
      </c>
      <c r="B15" s="48">
        <v>0</v>
      </c>
      <c r="C15" s="37">
        <v>4653</v>
      </c>
      <c r="D15" s="40">
        <v>0</v>
      </c>
      <c r="E15" s="37">
        <v>4653</v>
      </c>
      <c r="F15" s="40">
        <v>0</v>
      </c>
      <c r="G15" s="37">
        <v>4653</v>
      </c>
      <c r="H15" s="40">
        <v>0</v>
      </c>
      <c r="I15" s="40">
        <v>0</v>
      </c>
      <c r="J15" s="40">
        <v>0</v>
      </c>
      <c r="K15" s="40">
        <v>0</v>
      </c>
    </row>
    <row r="16" spans="1:11" ht="18.75" customHeight="1">
      <c r="A16" s="32" t="s">
        <v>34</v>
      </c>
      <c r="B16" s="42">
        <v>0</v>
      </c>
      <c r="C16" s="36">
        <v>4653</v>
      </c>
      <c r="D16" s="39">
        <v>0</v>
      </c>
      <c r="E16" s="36">
        <v>4653</v>
      </c>
      <c r="F16" s="39">
        <v>0</v>
      </c>
      <c r="G16" s="36">
        <v>4653</v>
      </c>
      <c r="H16" s="39">
        <v>0</v>
      </c>
      <c r="I16" s="39">
        <v>0</v>
      </c>
      <c r="J16" s="39">
        <v>0</v>
      </c>
      <c r="K16" s="39">
        <v>0</v>
      </c>
    </row>
    <row r="17" spans="1:11" ht="18.75" customHeight="1">
      <c r="A17" s="32" t="s">
        <v>49</v>
      </c>
      <c r="B17" s="42">
        <v>0</v>
      </c>
      <c r="C17" s="36">
        <v>4653</v>
      </c>
      <c r="D17" s="39">
        <v>0</v>
      </c>
      <c r="E17" s="36">
        <v>4653</v>
      </c>
      <c r="F17" s="39">
        <v>0</v>
      </c>
      <c r="G17" s="36">
        <v>4653</v>
      </c>
      <c r="H17" s="39">
        <v>0</v>
      </c>
      <c r="I17" s="39">
        <v>0</v>
      </c>
      <c r="J17" s="39">
        <v>0</v>
      </c>
      <c r="K17" s="39">
        <v>0</v>
      </c>
    </row>
    <row r="18" spans="1:11" ht="18.75" customHeight="1">
      <c r="A18" s="32" t="s">
        <v>50</v>
      </c>
      <c r="B18" s="42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8.75" customHeight="1">
      <c r="A19" s="32" t="s">
        <v>51</v>
      </c>
      <c r="B19" s="42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8.75" customHeight="1">
      <c r="A20" s="33" t="s">
        <v>52</v>
      </c>
      <c r="B20" s="48">
        <v>0</v>
      </c>
      <c r="C20" s="40">
        <v>0</v>
      </c>
      <c r="D20" s="40">
        <v>0</v>
      </c>
      <c r="E20" s="40">
        <v>0</v>
      </c>
      <c r="F20" s="18"/>
      <c r="G20" s="18"/>
      <c r="H20" s="18"/>
      <c r="I20" s="18"/>
      <c r="J20" s="40">
        <v>0</v>
      </c>
      <c r="K20" s="40">
        <v>0</v>
      </c>
    </row>
    <row r="21" spans="1:11" ht="18.75" customHeight="1">
      <c r="A21" s="32" t="s">
        <v>53</v>
      </c>
      <c r="B21" s="42">
        <v>0</v>
      </c>
      <c r="C21" s="39">
        <v>0</v>
      </c>
      <c r="D21" s="39">
        <v>0</v>
      </c>
      <c r="E21" s="39">
        <v>0</v>
      </c>
      <c r="F21" s="18"/>
      <c r="G21" s="18"/>
      <c r="H21" s="18"/>
      <c r="I21" s="18"/>
      <c r="J21" s="39">
        <v>0</v>
      </c>
      <c r="K21" s="39">
        <v>0</v>
      </c>
    </row>
    <row r="22" spans="1:11" ht="18.75" customHeight="1">
      <c r="A22" s="33" t="s">
        <v>54</v>
      </c>
      <c r="B22" s="35">
        <v>84417</v>
      </c>
      <c r="C22" s="37">
        <v>443865</v>
      </c>
      <c r="D22" s="37">
        <v>84417</v>
      </c>
      <c r="E22" s="37">
        <v>443865</v>
      </c>
      <c r="F22" s="18"/>
      <c r="G22" s="18"/>
      <c r="H22" s="18"/>
      <c r="I22" s="18"/>
      <c r="J22" s="40">
        <v>0</v>
      </c>
      <c r="K22" s="40">
        <v>0</v>
      </c>
    </row>
    <row r="23" spans="1:11" ht="18.75" customHeight="1">
      <c r="A23" s="32" t="s">
        <v>55</v>
      </c>
      <c r="B23" s="34">
        <v>5102</v>
      </c>
      <c r="C23" s="36">
        <v>30933</v>
      </c>
      <c r="D23" s="36">
        <v>5102</v>
      </c>
      <c r="E23" s="36">
        <v>30933</v>
      </c>
      <c r="F23" s="18"/>
      <c r="G23" s="18"/>
      <c r="H23" s="18"/>
      <c r="I23" s="18"/>
      <c r="J23" s="39">
        <v>0</v>
      </c>
      <c r="K23" s="39">
        <v>0</v>
      </c>
    </row>
    <row r="24" spans="1:11" ht="18.75" customHeight="1">
      <c r="A24" s="32" t="s">
        <v>56</v>
      </c>
      <c r="B24" s="34">
        <v>79840</v>
      </c>
      <c r="C24" s="36">
        <v>208334</v>
      </c>
      <c r="D24" s="36">
        <v>79840</v>
      </c>
      <c r="E24" s="36">
        <v>208334</v>
      </c>
      <c r="F24" s="18"/>
      <c r="G24" s="18"/>
      <c r="H24" s="18"/>
      <c r="I24" s="18"/>
      <c r="J24" s="39">
        <v>0</v>
      </c>
      <c r="K24" s="39">
        <v>0</v>
      </c>
    </row>
    <row r="25" spans="1:11" ht="18.75" customHeight="1">
      <c r="A25" s="32" t="s">
        <v>57</v>
      </c>
      <c r="B25" s="34">
        <v>-541</v>
      </c>
      <c r="C25" s="36">
        <v>-867</v>
      </c>
      <c r="D25" s="36">
        <v>-541</v>
      </c>
      <c r="E25" s="36">
        <v>-867</v>
      </c>
      <c r="F25" s="18"/>
      <c r="G25" s="18"/>
      <c r="H25" s="18"/>
      <c r="I25" s="18"/>
      <c r="J25" s="39">
        <v>0</v>
      </c>
      <c r="K25" s="39">
        <v>0</v>
      </c>
    </row>
    <row r="26" spans="1:11" ht="18.75" customHeight="1">
      <c r="A26" s="32" t="s">
        <v>58</v>
      </c>
      <c r="B26" s="42">
        <v>0</v>
      </c>
      <c r="C26" s="39">
        <v>0</v>
      </c>
      <c r="D26" s="39">
        <v>0</v>
      </c>
      <c r="E26" s="39">
        <v>0</v>
      </c>
      <c r="F26" s="18"/>
      <c r="G26" s="18"/>
      <c r="H26" s="18"/>
      <c r="I26" s="18"/>
      <c r="J26" s="39">
        <v>0</v>
      </c>
      <c r="K26" s="39">
        <v>0</v>
      </c>
    </row>
    <row r="27" spans="1:11" ht="18.75" customHeight="1">
      <c r="A27" s="32" t="s">
        <v>59</v>
      </c>
      <c r="B27" s="42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8.75" customHeight="1">
      <c r="A28" s="32" t="s">
        <v>60</v>
      </c>
      <c r="B28" s="42">
        <v>0</v>
      </c>
      <c r="C28" s="36">
        <v>205458</v>
      </c>
      <c r="D28" s="39">
        <v>0</v>
      </c>
      <c r="E28" s="36">
        <v>205458</v>
      </c>
      <c r="F28" s="18"/>
      <c r="G28" s="18"/>
      <c r="H28" s="18"/>
      <c r="I28" s="18"/>
      <c r="J28" s="39">
        <v>0</v>
      </c>
      <c r="K28" s="39">
        <v>0</v>
      </c>
    </row>
    <row r="29" spans="1:11" ht="18.75" customHeight="1">
      <c r="A29" s="32" t="s">
        <v>61</v>
      </c>
      <c r="B29" s="34">
        <v>15</v>
      </c>
      <c r="C29" s="36">
        <v>7</v>
      </c>
      <c r="D29" s="36">
        <v>15</v>
      </c>
      <c r="E29" s="36">
        <v>7</v>
      </c>
      <c r="F29" s="18"/>
      <c r="G29" s="18"/>
      <c r="H29" s="18"/>
      <c r="I29" s="18"/>
      <c r="J29" s="39">
        <v>0</v>
      </c>
      <c r="K29" s="39">
        <v>0</v>
      </c>
    </row>
    <row r="30" spans="1:11" ht="18.75" customHeight="1">
      <c r="A30" s="33" t="s">
        <v>62</v>
      </c>
      <c r="B30" s="35">
        <v>76797</v>
      </c>
      <c r="C30" s="37">
        <v>1123994</v>
      </c>
      <c r="D30" s="37">
        <v>76797</v>
      </c>
      <c r="E30" s="37">
        <v>1123994</v>
      </c>
      <c r="F30" s="18"/>
      <c r="G30" s="18"/>
      <c r="H30" s="18"/>
      <c r="I30" s="18"/>
      <c r="J30" s="40">
        <v>0</v>
      </c>
      <c r="K30" s="40">
        <v>0</v>
      </c>
    </row>
    <row r="31" spans="1:11" ht="18.75" customHeight="1">
      <c r="A31" s="33" t="s">
        <v>63</v>
      </c>
      <c r="B31" s="35">
        <v>1437468</v>
      </c>
      <c r="C31" s="37">
        <v>1435222</v>
      </c>
      <c r="D31" s="37">
        <v>1437468</v>
      </c>
      <c r="E31" s="37">
        <v>1435222</v>
      </c>
      <c r="F31" s="18"/>
      <c r="G31" s="18"/>
      <c r="H31" s="18"/>
      <c r="I31" s="18"/>
      <c r="J31" s="40">
        <v>0</v>
      </c>
      <c r="K31" s="40">
        <v>0</v>
      </c>
    </row>
    <row r="32" spans="1:11" ht="18.75" customHeight="1">
      <c r="A32" s="33" t="s">
        <v>64</v>
      </c>
      <c r="B32" s="35">
        <v>1514265</v>
      </c>
      <c r="C32" s="37">
        <v>2559215</v>
      </c>
      <c r="D32" s="37">
        <v>1514265</v>
      </c>
      <c r="E32" s="37">
        <v>2559215</v>
      </c>
      <c r="F32" s="18"/>
      <c r="G32" s="18"/>
      <c r="H32" s="18"/>
      <c r="I32" s="18"/>
      <c r="J32" s="40">
        <v>0</v>
      </c>
      <c r="K32" s="40">
        <v>0</v>
      </c>
    </row>
    <row r="33" spans="1:11" ht="1.5" customHeight="1" thickBot="1">
      <c r="A33" s="9"/>
      <c r="B33" s="7"/>
      <c r="C33" s="8"/>
      <c r="D33" s="8"/>
      <c r="E33" s="10"/>
      <c r="F33" s="10"/>
      <c r="G33" s="10"/>
      <c r="H33" s="10"/>
      <c r="I33" s="10"/>
      <c r="J33" s="10"/>
      <c r="K33" s="13"/>
    </row>
    <row r="34" spans="1:11" ht="20.2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</sheetData>
  <mergeCells count="9">
    <mergeCell ref="A34:K34"/>
    <mergeCell ref="A5:K5"/>
    <mergeCell ref="A6:K6"/>
    <mergeCell ref="A7:A8"/>
    <mergeCell ref="B7:C7"/>
    <mergeCell ref="D7:E7"/>
    <mergeCell ref="F7:G7"/>
    <mergeCell ref="H7:I7"/>
    <mergeCell ref="J7:K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4" max="14" width="9" style="1"/>
    <col min="21" max="21" width="9" style="1"/>
  </cols>
  <sheetData>
    <row r="1" spans="1:12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67</v>
      </c>
      <c r="F1" s="45" t="s">
        <v>17</v>
      </c>
      <c r="G1" s="4"/>
      <c r="H1" s="4"/>
      <c r="I1" s="4"/>
      <c r="J1" s="43" t="s">
        <v>41</v>
      </c>
    </row>
    <row r="2" spans="1:12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2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2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2" ht="32.25" customHeight="1">
      <c r="A5" s="23" t="str">
        <f>E1</f>
        <v>澎湖縣各鄉(鎮、市)公庫收支(續2)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17.25" thickBot="1">
      <c r="A6" s="22" t="str">
        <f>F1</f>
        <v>中華民國115年 5月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12</v>
      </c>
      <c r="K7" s="20"/>
      <c r="L7" s="14"/>
    </row>
    <row r="8" spans="1:12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  <c r="L8" s="14"/>
    </row>
    <row r="9" spans="1:12" ht="18.75" customHeight="1">
      <c r="A9" s="33" t="s">
        <v>18</v>
      </c>
      <c r="B9" s="35">
        <v>-13730</v>
      </c>
      <c r="C9" s="37">
        <v>796292</v>
      </c>
      <c r="D9" s="37">
        <v>-13730</v>
      </c>
      <c r="E9" s="37">
        <v>796292</v>
      </c>
      <c r="F9" s="37">
        <v>13466</v>
      </c>
      <c r="G9" s="37">
        <v>649758</v>
      </c>
      <c r="H9" s="37">
        <v>-27196</v>
      </c>
      <c r="I9" s="37">
        <v>146534</v>
      </c>
      <c r="J9" s="40">
        <v>0</v>
      </c>
      <c r="K9" s="40">
        <v>0</v>
      </c>
      <c r="L9" s="14"/>
    </row>
    <row r="10" spans="1:12" ht="18.75" customHeight="1">
      <c r="A10" s="33" t="s">
        <v>19</v>
      </c>
      <c r="B10" s="35">
        <v>-3297</v>
      </c>
      <c r="C10" s="37">
        <v>666298</v>
      </c>
      <c r="D10" s="37">
        <v>-3297</v>
      </c>
      <c r="E10" s="37">
        <v>666298</v>
      </c>
      <c r="F10" s="37">
        <v>8039</v>
      </c>
      <c r="G10" s="37">
        <v>587794</v>
      </c>
      <c r="H10" s="37">
        <v>-11336</v>
      </c>
      <c r="I10" s="37">
        <v>78503</v>
      </c>
      <c r="J10" s="40">
        <v>0</v>
      </c>
      <c r="K10" s="40">
        <v>0</v>
      </c>
      <c r="L10" s="14"/>
    </row>
    <row r="11" spans="1:12" ht="18.75" customHeight="1">
      <c r="A11" s="32" t="s">
        <v>68</v>
      </c>
      <c r="B11" s="34">
        <v>-20733</v>
      </c>
      <c r="C11" s="36">
        <v>287799</v>
      </c>
      <c r="D11" s="36">
        <v>-20733</v>
      </c>
      <c r="E11" s="36">
        <v>287799</v>
      </c>
      <c r="F11" s="36">
        <v>-17842</v>
      </c>
      <c r="G11" s="36">
        <v>271179</v>
      </c>
      <c r="H11" s="36">
        <v>-2891</v>
      </c>
      <c r="I11" s="36">
        <v>16619</v>
      </c>
      <c r="J11" s="39">
        <v>0</v>
      </c>
      <c r="K11" s="39">
        <v>0</v>
      </c>
      <c r="L11" s="14"/>
    </row>
    <row r="12" spans="1:12" ht="18.75" customHeight="1">
      <c r="A12" s="32" t="s">
        <v>69</v>
      </c>
      <c r="B12" s="34">
        <v>-5227</v>
      </c>
      <c r="C12" s="36">
        <v>72536</v>
      </c>
      <c r="D12" s="36">
        <v>-5227</v>
      </c>
      <c r="E12" s="36">
        <v>72536</v>
      </c>
      <c r="F12" s="36">
        <v>-6583</v>
      </c>
      <c r="G12" s="36">
        <v>74553</v>
      </c>
      <c r="H12" s="36">
        <v>1356</v>
      </c>
      <c r="I12" s="36">
        <v>-2017</v>
      </c>
      <c r="J12" s="39">
        <v>0</v>
      </c>
      <c r="K12" s="39">
        <v>0</v>
      </c>
      <c r="L12" s="14"/>
    </row>
    <row r="13" spans="1:12" ht="18.75" customHeight="1">
      <c r="A13" s="32" t="s">
        <v>70</v>
      </c>
      <c r="B13" s="34">
        <v>-15863</v>
      </c>
      <c r="C13" s="36">
        <v>207244</v>
      </c>
      <c r="D13" s="36">
        <v>-15863</v>
      </c>
      <c r="E13" s="36">
        <v>207244</v>
      </c>
      <c r="F13" s="36">
        <v>-12033</v>
      </c>
      <c r="G13" s="36">
        <v>189873</v>
      </c>
      <c r="H13" s="36">
        <v>-3830</v>
      </c>
      <c r="I13" s="36">
        <v>17372</v>
      </c>
      <c r="J13" s="39">
        <v>0</v>
      </c>
      <c r="K13" s="39">
        <v>0</v>
      </c>
      <c r="L13" s="14"/>
    </row>
    <row r="14" spans="1:12" ht="18.75" customHeight="1">
      <c r="A14" s="32" t="s">
        <v>71</v>
      </c>
      <c r="B14" s="34">
        <v>-453</v>
      </c>
      <c r="C14" s="36">
        <v>5819</v>
      </c>
      <c r="D14" s="36">
        <v>-453</v>
      </c>
      <c r="E14" s="36">
        <v>5819</v>
      </c>
      <c r="F14" s="36">
        <v>-51</v>
      </c>
      <c r="G14" s="36">
        <v>4725</v>
      </c>
      <c r="H14" s="36">
        <v>-402</v>
      </c>
      <c r="I14" s="36">
        <v>1094</v>
      </c>
      <c r="J14" s="39">
        <v>0</v>
      </c>
      <c r="K14" s="39">
        <v>0</v>
      </c>
      <c r="L14" s="14"/>
    </row>
    <row r="15" spans="1:12" ht="18.75" customHeight="1">
      <c r="A15" s="32" t="s">
        <v>72</v>
      </c>
      <c r="B15" s="34">
        <v>810</v>
      </c>
      <c r="C15" s="36">
        <v>2199</v>
      </c>
      <c r="D15" s="36">
        <v>810</v>
      </c>
      <c r="E15" s="36">
        <v>2199</v>
      </c>
      <c r="F15" s="36">
        <v>826</v>
      </c>
      <c r="G15" s="36">
        <v>2029</v>
      </c>
      <c r="H15" s="36">
        <v>-15</v>
      </c>
      <c r="I15" s="36">
        <v>170</v>
      </c>
      <c r="J15" s="39">
        <v>0</v>
      </c>
      <c r="K15" s="39">
        <v>0</v>
      </c>
      <c r="L15" s="14"/>
    </row>
    <row r="16" spans="1:12" ht="18.75" customHeight="1">
      <c r="A16" s="32" t="s">
        <v>73</v>
      </c>
      <c r="B16" s="34">
        <v>7013</v>
      </c>
      <c r="C16" s="36">
        <v>70183</v>
      </c>
      <c r="D16" s="36">
        <v>7013</v>
      </c>
      <c r="E16" s="36">
        <v>70183</v>
      </c>
      <c r="F16" s="36">
        <v>8457</v>
      </c>
      <c r="G16" s="36">
        <v>62822</v>
      </c>
      <c r="H16" s="36">
        <v>-1443</v>
      </c>
      <c r="I16" s="36">
        <v>7361</v>
      </c>
      <c r="J16" s="39">
        <v>0</v>
      </c>
      <c r="K16" s="39">
        <v>0</v>
      </c>
      <c r="L16" s="14"/>
    </row>
    <row r="17" spans="1:12" ht="18.75" customHeight="1">
      <c r="A17" s="32" t="s">
        <v>74</v>
      </c>
      <c r="B17" s="34">
        <v>-1145</v>
      </c>
      <c r="C17" s="36">
        <v>56147</v>
      </c>
      <c r="D17" s="36">
        <v>-1145</v>
      </c>
      <c r="E17" s="36">
        <v>56147</v>
      </c>
      <c r="F17" s="36">
        <v>93</v>
      </c>
      <c r="G17" s="36">
        <v>49142</v>
      </c>
      <c r="H17" s="36">
        <v>-1238</v>
      </c>
      <c r="I17" s="36">
        <v>7005</v>
      </c>
      <c r="J17" s="39">
        <v>0</v>
      </c>
      <c r="K17" s="39">
        <v>0</v>
      </c>
      <c r="L17" s="14"/>
    </row>
    <row r="18" spans="1:12" ht="18.75" customHeight="1">
      <c r="A18" s="32" t="s">
        <v>75</v>
      </c>
      <c r="B18" s="34">
        <v>1227</v>
      </c>
      <c r="C18" s="36">
        <v>1227</v>
      </c>
      <c r="D18" s="36">
        <v>1227</v>
      </c>
      <c r="E18" s="36">
        <v>1227</v>
      </c>
      <c r="F18" s="36">
        <v>1098</v>
      </c>
      <c r="G18" s="36">
        <v>1098</v>
      </c>
      <c r="H18" s="36">
        <v>129</v>
      </c>
      <c r="I18" s="36">
        <v>129</v>
      </c>
      <c r="J18" s="39">
        <v>0</v>
      </c>
      <c r="K18" s="39">
        <v>0</v>
      </c>
      <c r="L18" s="14"/>
    </row>
    <row r="19" spans="1:12" ht="18.75" customHeight="1">
      <c r="A19" s="32" t="s">
        <v>76</v>
      </c>
      <c r="B19" s="34">
        <v>6931</v>
      </c>
      <c r="C19" s="36">
        <v>12810</v>
      </c>
      <c r="D19" s="36">
        <v>6931</v>
      </c>
      <c r="E19" s="36">
        <v>12810</v>
      </c>
      <c r="F19" s="36">
        <v>7266</v>
      </c>
      <c r="G19" s="36">
        <v>12582</v>
      </c>
      <c r="H19" s="36">
        <v>-335</v>
      </c>
      <c r="I19" s="36">
        <v>227</v>
      </c>
      <c r="J19" s="39">
        <v>0</v>
      </c>
      <c r="K19" s="39">
        <v>0</v>
      </c>
      <c r="L19" s="14"/>
    </row>
    <row r="20" spans="1:12" ht="18.75" customHeight="1">
      <c r="A20" s="32" t="s">
        <v>77</v>
      </c>
      <c r="B20" s="34">
        <v>11203</v>
      </c>
      <c r="C20" s="36">
        <v>85065</v>
      </c>
      <c r="D20" s="36">
        <v>11203</v>
      </c>
      <c r="E20" s="36">
        <v>85065</v>
      </c>
      <c r="F20" s="36">
        <v>11799</v>
      </c>
      <c r="G20" s="36">
        <v>65523</v>
      </c>
      <c r="H20" s="36">
        <v>-595</v>
      </c>
      <c r="I20" s="36">
        <v>19542</v>
      </c>
      <c r="J20" s="39">
        <v>0</v>
      </c>
      <c r="K20" s="39">
        <v>0</v>
      </c>
      <c r="L20" s="14"/>
    </row>
    <row r="21" spans="1:12" ht="18.75" customHeight="1">
      <c r="A21" s="32" t="s">
        <v>78</v>
      </c>
      <c r="B21" s="34">
        <v>166</v>
      </c>
      <c r="C21" s="36">
        <v>7420</v>
      </c>
      <c r="D21" s="36">
        <v>166</v>
      </c>
      <c r="E21" s="36">
        <v>7420</v>
      </c>
      <c r="F21" s="36">
        <v>520</v>
      </c>
      <c r="G21" s="36">
        <v>3367</v>
      </c>
      <c r="H21" s="36">
        <v>-354</v>
      </c>
      <c r="I21" s="36">
        <v>4053</v>
      </c>
      <c r="J21" s="39">
        <v>0</v>
      </c>
      <c r="K21" s="39">
        <v>0</v>
      </c>
      <c r="L21" s="14"/>
    </row>
    <row r="22" spans="1:12" ht="18.75" customHeight="1">
      <c r="A22" s="32" t="s">
        <v>79</v>
      </c>
      <c r="B22" s="34">
        <v>1512</v>
      </c>
      <c r="C22" s="36">
        <v>24708</v>
      </c>
      <c r="D22" s="36">
        <v>1512</v>
      </c>
      <c r="E22" s="36">
        <v>24708</v>
      </c>
      <c r="F22" s="36">
        <v>1582</v>
      </c>
      <c r="G22" s="36">
        <v>20712</v>
      </c>
      <c r="H22" s="36">
        <v>-70</v>
      </c>
      <c r="I22" s="36">
        <v>3996</v>
      </c>
      <c r="J22" s="39">
        <v>0</v>
      </c>
      <c r="K22" s="39">
        <v>0</v>
      </c>
      <c r="L22" s="14"/>
    </row>
    <row r="23" spans="1:12" ht="18.75" customHeight="1">
      <c r="A23" s="32" t="s">
        <v>80</v>
      </c>
      <c r="B23" s="34">
        <v>7268</v>
      </c>
      <c r="C23" s="36">
        <v>35770</v>
      </c>
      <c r="D23" s="36">
        <v>7268</v>
      </c>
      <c r="E23" s="36">
        <v>35770</v>
      </c>
      <c r="F23" s="36">
        <v>7268</v>
      </c>
      <c r="G23" s="36">
        <v>26975</v>
      </c>
      <c r="H23" s="39">
        <v>0</v>
      </c>
      <c r="I23" s="36">
        <v>8794</v>
      </c>
      <c r="J23" s="39">
        <v>0</v>
      </c>
      <c r="K23" s="39">
        <v>0</v>
      </c>
      <c r="L23" s="14"/>
    </row>
    <row r="24" spans="1:12" ht="18.75" customHeight="1">
      <c r="A24" s="32" t="s">
        <v>81</v>
      </c>
      <c r="B24" s="34">
        <v>2258</v>
      </c>
      <c r="C24" s="36">
        <v>17168</v>
      </c>
      <c r="D24" s="36">
        <v>2258</v>
      </c>
      <c r="E24" s="36">
        <v>17168</v>
      </c>
      <c r="F24" s="36">
        <v>2430</v>
      </c>
      <c r="G24" s="36">
        <v>14469</v>
      </c>
      <c r="H24" s="36">
        <v>-172</v>
      </c>
      <c r="I24" s="36">
        <v>2699</v>
      </c>
      <c r="J24" s="39">
        <v>0</v>
      </c>
      <c r="K24" s="39">
        <v>0</v>
      </c>
      <c r="L24" s="14"/>
    </row>
    <row r="25" spans="1:12" ht="18.75" customHeight="1">
      <c r="A25" s="32" t="s">
        <v>82</v>
      </c>
      <c r="B25" s="34">
        <v>-1979</v>
      </c>
      <c r="C25" s="36">
        <v>48800</v>
      </c>
      <c r="D25" s="36">
        <v>-1979</v>
      </c>
      <c r="E25" s="36">
        <v>48800</v>
      </c>
      <c r="F25" s="36">
        <v>1756</v>
      </c>
      <c r="G25" s="36">
        <v>46057</v>
      </c>
      <c r="H25" s="36">
        <v>-3735</v>
      </c>
      <c r="I25" s="36">
        <v>2743</v>
      </c>
      <c r="J25" s="39">
        <v>0</v>
      </c>
      <c r="K25" s="39">
        <v>0</v>
      </c>
      <c r="L25" s="14"/>
    </row>
    <row r="26" spans="1:12" ht="18.75" customHeight="1">
      <c r="A26" s="32" t="s">
        <v>83</v>
      </c>
      <c r="B26" s="34">
        <v>68</v>
      </c>
      <c r="C26" s="36">
        <v>968</v>
      </c>
      <c r="D26" s="36">
        <v>68</v>
      </c>
      <c r="E26" s="36">
        <v>968</v>
      </c>
      <c r="F26" s="36">
        <v>104</v>
      </c>
      <c r="G26" s="36">
        <v>820</v>
      </c>
      <c r="H26" s="36">
        <v>-37</v>
      </c>
      <c r="I26" s="36">
        <v>148</v>
      </c>
      <c r="J26" s="39">
        <v>0</v>
      </c>
      <c r="K26" s="39">
        <v>0</v>
      </c>
      <c r="L26" s="14"/>
    </row>
    <row r="27" spans="1:12" ht="18.75" customHeight="1">
      <c r="A27" s="32" t="s">
        <v>84</v>
      </c>
      <c r="B27" s="34">
        <v>1359</v>
      </c>
      <c r="C27" s="36">
        <v>6705</v>
      </c>
      <c r="D27" s="36">
        <v>1359</v>
      </c>
      <c r="E27" s="36">
        <v>6705</v>
      </c>
      <c r="F27" s="36">
        <v>1385</v>
      </c>
      <c r="G27" s="36">
        <v>6147</v>
      </c>
      <c r="H27" s="36">
        <v>-26</v>
      </c>
      <c r="I27" s="36">
        <v>558</v>
      </c>
      <c r="J27" s="39">
        <v>0</v>
      </c>
      <c r="K27" s="39">
        <v>0</v>
      </c>
      <c r="L27" s="14"/>
    </row>
    <row r="28" spans="1:12" ht="18.75" customHeight="1">
      <c r="A28" s="32" t="s">
        <v>85</v>
      </c>
      <c r="B28" s="34">
        <v>-8431</v>
      </c>
      <c r="C28" s="36">
        <v>36101</v>
      </c>
      <c r="D28" s="36">
        <v>-8431</v>
      </c>
      <c r="E28" s="36">
        <v>36101</v>
      </c>
      <c r="F28" s="36">
        <v>-4363</v>
      </c>
      <c r="G28" s="36">
        <v>34460</v>
      </c>
      <c r="H28" s="36">
        <v>-4068</v>
      </c>
      <c r="I28" s="36">
        <v>1641</v>
      </c>
      <c r="J28" s="39">
        <v>0</v>
      </c>
      <c r="K28" s="39">
        <v>0</v>
      </c>
      <c r="L28" s="14"/>
    </row>
    <row r="29" spans="1:12" ht="18.75" customHeight="1">
      <c r="A29" s="32" t="s">
        <v>86</v>
      </c>
      <c r="B29" s="42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14"/>
    </row>
    <row r="30" spans="1:12" ht="18.75" customHeight="1">
      <c r="A30" s="32" t="s">
        <v>87</v>
      </c>
      <c r="B30" s="34">
        <v>5026</v>
      </c>
      <c r="C30" s="36">
        <v>5026</v>
      </c>
      <c r="D30" s="36">
        <v>5026</v>
      </c>
      <c r="E30" s="36">
        <v>5026</v>
      </c>
      <c r="F30" s="36">
        <v>4630</v>
      </c>
      <c r="G30" s="36">
        <v>4630</v>
      </c>
      <c r="H30" s="36">
        <v>395</v>
      </c>
      <c r="I30" s="36">
        <v>395</v>
      </c>
      <c r="J30" s="39">
        <v>0</v>
      </c>
      <c r="K30" s="39">
        <v>0</v>
      </c>
      <c r="L30" s="14"/>
    </row>
    <row r="31" spans="1:12" ht="18.75" customHeight="1">
      <c r="A31" s="32" t="s">
        <v>88</v>
      </c>
      <c r="B31" s="34">
        <v>2023</v>
      </c>
      <c r="C31" s="36">
        <v>141521</v>
      </c>
      <c r="D31" s="36">
        <v>2023</v>
      </c>
      <c r="E31" s="36">
        <v>141521</v>
      </c>
      <c r="F31" s="36">
        <v>4617</v>
      </c>
      <c r="G31" s="36">
        <v>112567</v>
      </c>
      <c r="H31" s="36">
        <v>-2594</v>
      </c>
      <c r="I31" s="36">
        <v>28954</v>
      </c>
      <c r="J31" s="39">
        <v>0</v>
      </c>
      <c r="K31" s="39">
        <v>0</v>
      </c>
      <c r="L31" s="14"/>
    </row>
    <row r="32" spans="1:12" ht="18.75" customHeight="1">
      <c r="A32" s="32" t="s">
        <v>89</v>
      </c>
      <c r="B32" s="34">
        <v>4889</v>
      </c>
      <c r="C32" s="36">
        <v>30881</v>
      </c>
      <c r="D32" s="36">
        <v>4889</v>
      </c>
      <c r="E32" s="36">
        <v>30881</v>
      </c>
      <c r="F32" s="36">
        <v>4889</v>
      </c>
      <c r="G32" s="36">
        <v>16705</v>
      </c>
      <c r="H32" s="39">
        <v>0</v>
      </c>
      <c r="I32" s="36">
        <v>14175</v>
      </c>
      <c r="J32" s="39">
        <v>0</v>
      </c>
      <c r="K32" s="39">
        <v>0</v>
      </c>
      <c r="L32" s="14"/>
    </row>
    <row r="33" spans="1:12" ht="18.75" customHeight="1">
      <c r="A33" s="32" t="s">
        <v>90</v>
      </c>
      <c r="B33" s="34">
        <v>-2866</v>
      </c>
      <c r="C33" s="36">
        <v>110641</v>
      </c>
      <c r="D33" s="36">
        <v>-2866</v>
      </c>
      <c r="E33" s="36">
        <v>110641</v>
      </c>
      <c r="F33" s="36">
        <v>-273</v>
      </c>
      <c r="G33" s="36">
        <v>95861</v>
      </c>
      <c r="H33" s="36">
        <v>-2594</v>
      </c>
      <c r="I33" s="36">
        <v>14779</v>
      </c>
      <c r="J33" s="39">
        <v>0</v>
      </c>
      <c r="K33" s="39">
        <v>0</v>
      </c>
      <c r="L33" s="14"/>
    </row>
    <row r="34" spans="1:12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2" ht="18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mergeCells count="9">
    <mergeCell ref="J7:K7"/>
    <mergeCell ref="A35:K35"/>
    <mergeCell ref="A5:K5"/>
    <mergeCell ref="A6:K6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91</v>
      </c>
      <c r="F1" s="45" t="s">
        <v>17</v>
      </c>
      <c r="G1" s="4"/>
      <c r="H1" s="4"/>
      <c r="I1" s="4"/>
      <c r="J1" s="43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澎湖縣各鄉(鎮、市)公庫收支(續3)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5月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.75" customHeight="1">
      <c r="A9" s="32" t="s">
        <v>92</v>
      </c>
      <c r="B9" s="34">
        <v>-408</v>
      </c>
      <c r="C9" s="36">
        <v>29028</v>
      </c>
      <c r="D9" s="36">
        <v>-408</v>
      </c>
      <c r="E9" s="36">
        <v>29028</v>
      </c>
      <c r="F9" s="36">
        <v>-331</v>
      </c>
      <c r="G9" s="36">
        <v>28778</v>
      </c>
      <c r="H9" s="36">
        <v>-77</v>
      </c>
      <c r="I9" s="36">
        <v>250</v>
      </c>
      <c r="J9" s="39">
        <v>0</v>
      </c>
      <c r="K9" s="39">
        <v>0</v>
      </c>
    </row>
    <row r="10" spans="1:11" ht="18.75" customHeight="1">
      <c r="A10" s="32" t="s">
        <v>93</v>
      </c>
      <c r="B10" s="34">
        <v>-17093</v>
      </c>
      <c r="C10" s="36">
        <v>12343</v>
      </c>
      <c r="D10" s="36">
        <v>-17093</v>
      </c>
      <c r="E10" s="36">
        <v>12343</v>
      </c>
      <c r="F10" s="36">
        <v>-16986</v>
      </c>
      <c r="G10" s="36">
        <v>12123</v>
      </c>
      <c r="H10" s="36">
        <v>-107</v>
      </c>
      <c r="I10" s="36">
        <v>220</v>
      </c>
      <c r="J10" s="39">
        <v>0</v>
      </c>
      <c r="K10" s="39">
        <v>0</v>
      </c>
    </row>
    <row r="11" spans="1:11" ht="18.75" customHeight="1">
      <c r="A11" s="32" t="s">
        <v>94</v>
      </c>
      <c r="B11" s="34">
        <v>16685</v>
      </c>
      <c r="C11" s="36">
        <v>16685</v>
      </c>
      <c r="D11" s="36">
        <v>16685</v>
      </c>
      <c r="E11" s="36">
        <v>16685</v>
      </c>
      <c r="F11" s="36">
        <v>16655</v>
      </c>
      <c r="G11" s="36">
        <v>16655</v>
      </c>
      <c r="H11" s="36">
        <v>30</v>
      </c>
      <c r="I11" s="36">
        <v>30</v>
      </c>
      <c r="J11" s="39">
        <v>0</v>
      </c>
      <c r="K11" s="39">
        <v>0</v>
      </c>
    </row>
    <row r="12" spans="1:11" ht="18.75" customHeight="1">
      <c r="A12" s="32" t="s">
        <v>95</v>
      </c>
      <c r="B12" s="42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8.75" customHeight="1">
      <c r="A13" s="32" t="s">
        <v>96</v>
      </c>
      <c r="B13" s="42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8.75" customHeight="1">
      <c r="A14" s="32" t="s">
        <v>97</v>
      </c>
      <c r="B14" s="42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</row>
    <row r="15" spans="1:11" ht="18.75" customHeight="1">
      <c r="A15" s="32" t="s">
        <v>98</v>
      </c>
      <c r="B15" s="42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8.75" customHeight="1">
      <c r="A16" s="32" t="s">
        <v>99</v>
      </c>
      <c r="B16" s="42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8.75" customHeight="1">
      <c r="A17" s="32" t="s">
        <v>100</v>
      </c>
      <c r="B17" s="34">
        <v>-417</v>
      </c>
      <c r="C17" s="36">
        <v>3901</v>
      </c>
      <c r="D17" s="36">
        <v>-417</v>
      </c>
      <c r="E17" s="36">
        <v>3901</v>
      </c>
      <c r="F17" s="36">
        <v>-417</v>
      </c>
      <c r="G17" s="36">
        <v>867</v>
      </c>
      <c r="H17" s="39">
        <v>0</v>
      </c>
      <c r="I17" s="36">
        <v>3033</v>
      </c>
      <c r="J17" s="39">
        <v>0</v>
      </c>
      <c r="K17" s="39">
        <v>0</v>
      </c>
    </row>
    <row r="18" spans="1:11" ht="18.75" customHeight="1">
      <c r="A18" s="33" t="s">
        <v>48</v>
      </c>
      <c r="B18" s="35">
        <v>-10432</v>
      </c>
      <c r="C18" s="37">
        <v>129994</v>
      </c>
      <c r="D18" s="37">
        <v>-10432</v>
      </c>
      <c r="E18" s="37">
        <v>129994</v>
      </c>
      <c r="F18" s="37">
        <v>5428</v>
      </c>
      <c r="G18" s="37">
        <v>61964</v>
      </c>
      <c r="H18" s="37">
        <v>-15860</v>
      </c>
      <c r="I18" s="37">
        <v>68031</v>
      </c>
      <c r="J18" s="40">
        <v>0</v>
      </c>
      <c r="K18" s="40">
        <v>0</v>
      </c>
    </row>
    <row r="19" spans="1:11" ht="18.75" customHeight="1">
      <c r="A19" s="32" t="s">
        <v>68</v>
      </c>
      <c r="B19" s="34">
        <v>1701</v>
      </c>
      <c r="C19" s="36">
        <v>6639</v>
      </c>
      <c r="D19" s="36">
        <v>1701</v>
      </c>
      <c r="E19" s="36">
        <v>6639</v>
      </c>
      <c r="F19" s="36">
        <v>1711</v>
      </c>
      <c r="G19" s="36">
        <v>7074</v>
      </c>
      <c r="H19" s="36">
        <v>-9</v>
      </c>
      <c r="I19" s="36">
        <v>-435</v>
      </c>
      <c r="J19" s="39">
        <v>0</v>
      </c>
      <c r="K19" s="39">
        <v>0</v>
      </c>
    </row>
    <row r="20" spans="1:11" ht="18.75" customHeight="1">
      <c r="A20" s="32" t="s">
        <v>69</v>
      </c>
      <c r="B20" s="34">
        <v>-65</v>
      </c>
      <c r="C20" s="36">
        <v>3921</v>
      </c>
      <c r="D20" s="36">
        <v>-65</v>
      </c>
      <c r="E20" s="36">
        <v>3921</v>
      </c>
      <c r="F20" s="36">
        <v>-80</v>
      </c>
      <c r="G20" s="36">
        <v>4565</v>
      </c>
      <c r="H20" s="36">
        <v>15</v>
      </c>
      <c r="I20" s="36">
        <v>-644</v>
      </c>
      <c r="J20" s="39">
        <v>0</v>
      </c>
      <c r="K20" s="39">
        <v>0</v>
      </c>
    </row>
    <row r="21" spans="1:11" ht="18.75" customHeight="1">
      <c r="A21" s="32" t="s">
        <v>70</v>
      </c>
      <c r="B21" s="34">
        <v>1569</v>
      </c>
      <c r="C21" s="36">
        <v>2110</v>
      </c>
      <c r="D21" s="36">
        <v>1569</v>
      </c>
      <c r="E21" s="36">
        <v>2110</v>
      </c>
      <c r="F21" s="36">
        <v>1569</v>
      </c>
      <c r="G21" s="36">
        <v>2034</v>
      </c>
      <c r="H21" s="39">
        <v>0</v>
      </c>
      <c r="I21" s="36">
        <v>76</v>
      </c>
      <c r="J21" s="39">
        <v>0</v>
      </c>
      <c r="K21" s="39">
        <v>0</v>
      </c>
    </row>
    <row r="22" spans="1:11" ht="18.75" customHeight="1">
      <c r="A22" s="32" t="s">
        <v>71</v>
      </c>
      <c r="B22" s="34">
        <v>198</v>
      </c>
      <c r="C22" s="36">
        <v>608</v>
      </c>
      <c r="D22" s="36">
        <v>198</v>
      </c>
      <c r="E22" s="36">
        <v>608</v>
      </c>
      <c r="F22" s="36">
        <v>222</v>
      </c>
      <c r="G22" s="36">
        <v>475</v>
      </c>
      <c r="H22" s="36">
        <v>-24</v>
      </c>
      <c r="I22" s="36">
        <v>133</v>
      </c>
      <c r="J22" s="39">
        <v>0</v>
      </c>
      <c r="K22" s="39">
        <v>0</v>
      </c>
    </row>
    <row r="23" spans="1:11" ht="18.75" customHeight="1">
      <c r="A23" s="32" t="s">
        <v>72</v>
      </c>
      <c r="B23" s="42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</row>
    <row r="24" spans="1:11" ht="18.75" customHeight="1">
      <c r="A24" s="32" t="s">
        <v>73</v>
      </c>
      <c r="B24" s="34">
        <v>-411</v>
      </c>
      <c r="C24" s="36">
        <v>4030</v>
      </c>
      <c r="D24" s="36">
        <v>-411</v>
      </c>
      <c r="E24" s="36">
        <v>4030</v>
      </c>
      <c r="F24" s="36">
        <v>339</v>
      </c>
      <c r="G24" s="36">
        <v>565</v>
      </c>
      <c r="H24" s="36">
        <v>-749</v>
      </c>
      <c r="I24" s="36">
        <v>3465</v>
      </c>
      <c r="J24" s="39">
        <v>0</v>
      </c>
      <c r="K24" s="39">
        <v>0</v>
      </c>
    </row>
    <row r="25" spans="1:11" ht="18.75" customHeight="1">
      <c r="A25" s="32" t="s">
        <v>74</v>
      </c>
      <c r="B25" s="34">
        <v>21</v>
      </c>
      <c r="C25" s="36">
        <v>689</v>
      </c>
      <c r="D25" s="36">
        <v>21</v>
      </c>
      <c r="E25" s="36">
        <v>689</v>
      </c>
      <c r="F25" s="36">
        <v>364</v>
      </c>
      <c r="G25" s="36">
        <v>500</v>
      </c>
      <c r="H25" s="36">
        <v>-342</v>
      </c>
      <c r="I25" s="36">
        <v>190</v>
      </c>
      <c r="J25" s="39">
        <v>0</v>
      </c>
      <c r="K25" s="39">
        <v>0</v>
      </c>
    </row>
    <row r="26" spans="1:11" ht="18.75" customHeight="1">
      <c r="A26" s="32" t="s">
        <v>75</v>
      </c>
      <c r="B26" s="42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1:11" ht="18.75" customHeight="1">
      <c r="A27" s="32" t="s">
        <v>76</v>
      </c>
      <c r="B27" s="34">
        <v>-432</v>
      </c>
      <c r="C27" s="36">
        <v>3341</v>
      </c>
      <c r="D27" s="36">
        <v>-432</v>
      </c>
      <c r="E27" s="36">
        <v>3341</v>
      </c>
      <c r="F27" s="36">
        <v>-25</v>
      </c>
      <c r="G27" s="36">
        <v>66</v>
      </c>
      <c r="H27" s="36">
        <v>-407</v>
      </c>
      <c r="I27" s="36">
        <v>3275</v>
      </c>
      <c r="J27" s="39">
        <v>0</v>
      </c>
      <c r="K27" s="39">
        <v>0</v>
      </c>
    </row>
    <row r="28" spans="1:11" ht="18.75" customHeight="1">
      <c r="A28" s="32" t="s">
        <v>77</v>
      </c>
      <c r="B28" s="34">
        <v>-3263</v>
      </c>
      <c r="C28" s="36">
        <v>78006</v>
      </c>
      <c r="D28" s="36">
        <v>-3263</v>
      </c>
      <c r="E28" s="36">
        <v>78006</v>
      </c>
      <c r="F28" s="36">
        <v>3743</v>
      </c>
      <c r="G28" s="36">
        <v>38292</v>
      </c>
      <c r="H28" s="36">
        <v>-7006</v>
      </c>
      <c r="I28" s="36">
        <v>39714</v>
      </c>
      <c r="J28" s="39">
        <v>0</v>
      </c>
      <c r="K28" s="39">
        <v>0</v>
      </c>
    </row>
    <row r="29" spans="1:11" ht="18.75" customHeight="1">
      <c r="A29" s="32" t="s">
        <v>78</v>
      </c>
      <c r="B29" s="42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</row>
    <row r="30" spans="1:11" ht="18.75" customHeight="1">
      <c r="A30" s="32" t="s">
        <v>79</v>
      </c>
      <c r="B30" s="34">
        <v>-3346</v>
      </c>
      <c r="C30" s="36">
        <v>60065</v>
      </c>
      <c r="D30" s="36">
        <v>-3346</v>
      </c>
      <c r="E30" s="36">
        <v>60065</v>
      </c>
      <c r="F30" s="36">
        <v>3660</v>
      </c>
      <c r="G30" s="36">
        <v>29184</v>
      </c>
      <c r="H30" s="36">
        <v>-7006</v>
      </c>
      <c r="I30" s="36">
        <v>30882</v>
      </c>
      <c r="J30" s="39">
        <v>0</v>
      </c>
      <c r="K30" s="39">
        <v>0</v>
      </c>
    </row>
    <row r="31" spans="1:11" ht="18.75" customHeight="1">
      <c r="A31" s="32" t="s">
        <v>80</v>
      </c>
      <c r="B31" s="34">
        <v>82</v>
      </c>
      <c r="C31" s="36">
        <v>16346</v>
      </c>
      <c r="D31" s="36">
        <v>82</v>
      </c>
      <c r="E31" s="36">
        <v>16346</v>
      </c>
      <c r="F31" s="36">
        <v>82</v>
      </c>
      <c r="G31" s="36">
        <v>8800</v>
      </c>
      <c r="H31" s="36">
        <v>0</v>
      </c>
      <c r="I31" s="36">
        <v>7546</v>
      </c>
      <c r="J31" s="39">
        <v>0</v>
      </c>
      <c r="K31" s="39">
        <v>0</v>
      </c>
    </row>
    <row r="32" spans="1:11" ht="18.75" customHeight="1">
      <c r="A32" s="32" t="s">
        <v>81</v>
      </c>
      <c r="B32" s="34">
        <v>1</v>
      </c>
      <c r="C32" s="36">
        <v>1595</v>
      </c>
      <c r="D32" s="36">
        <v>1</v>
      </c>
      <c r="E32" s="36">
        <v>1595</v>
      </c>
      <c r="F32" s="36">
        <v>1</v>
      </c>
      <c r="G32" s="36">
        <v>308</v>
      </c>
      <c r="H32" s="39">
        <v>0</v>
      </c>
      <c r="I32" s="36">
        <v>1287</v>
      </c>
      <c r="J32" s="39">
        <v>0</v>
      </c>
      <c r="K32" s="39">
        <v>0</v>
      </c>
    </row>
    <row r="33" spans="1:11" ht="18.75" customHeight="1">
      <c r="A33" s="32" t="s">
        <v>82</v>
      </c>
      <c r="B33" s="34">
        <v>-1297</v>
      </c>
      <c r="C33" s="36">
        <v>2266</v>
      </c>
      <c r="D33" s="36">
        <v>-1297</v>
      </c>
      <c r="E33" s="36">
        <v>2266</v>
      </c>
      <c r="F33" s="36">
        <v>1399</v>
      </c>
      <c r="G33" s="36">
        <v>2266</v>
      </c>
      <c r="H33" s="36">
        <v>-2696</v>
      </c>
      <c r="I33" s="39">
        <v>0</v>
      </c>
      <c r="J33" s="39">
        <v>0</v>
      </c>
      <c r="K33" s="39">
        <v>0</v>
      </c>
    </row>
    <row r="34" spans="1:11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1" ht="20.2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mergeCells count="9">
    <mergeCell ref="F7:G7"/>
    <mergeCell ref="H7:I7"/>
    <mergeCell ref="J7:K7"/>
    <mergeCell ref="A35:K35"/>
    <mergeCell ref="A5:K5"/>
    <mergeCell ref="A6:K6"/>
    <mergeCell ref="A7:A8"/>
    <mergeCell ref="B7:C7"/>
    <mergeCell ref="D7:E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3" max="13" width="9" style="1"/>
    <col min="20" max="20" width="9" style="1"/>
  </cols>
  <sheetData>
    <row r="1" spans="1:11" ht="25.5" hidden="1">
      <c r="A1" s="44" t="s">
        <v>42</v>
      </c>
      <c r="B1" s="44" t="s">
        <v>13</v>
      </c>
      <c r="C1" s="45" t="s">
        <v>14</v>
      </c>
      <c r="D1" s="45" t="s">
        <v>15</v>
      </c>
      <c r="E1" s="46" t="s">
        <v>118</v>
      </c>
      <c r="F1" s="45" t="s">
        <v>17</v>
      </c>
      <c r="G1" s="4"/>
      <c r="H1" s="4"/>
      <c r="I1" s="4"/>
      <c r="J1" s="43" t="s">
        <v>41</v>
      </c>
    </row>
    <row r="2" spans="1:11" ht="185.25" hidden="1">
      <c r="A2" s="44" t="s">
        <v>119</v>
      </c>
      <c r="B2" s="49" t="s">
        <v>101</v>
      </c>
      <c r="C2" s="50" t="s">
        <v>102</v>
      </c>
      <c r="D2" s="51" t="s">
        <v>103</v>
      </c>
      <c r="E2" s="4" t="str">
        <f>IF(LEN(A2)&gt;0,"中華"&amp;A2&amp;"編製","")</f>
        <v>中華民國115年 6月11日編製</v>
      </c>
      <c r="F2" s="4"/>
      <c r="G2" s="5"/>
      <c r="H2" s="4"/>
      <c r="I2" s="4"/>
      <c r="J2" s="4"/>
    </row>
    <row r="3" spans="1:11">
      <c r="A3" s="11"/>
      <c r="B3" s="11"/>
      <c r="C3" s="2"/>
      <c r="D3" s="2"/>
      <c r="E3" s="3"/>
      <c r="F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澎湖縣各鄉(鎮、市)公庫收支(續4完)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5月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6.5" customHeight="1">
      <c r="A9" s="32" t="s">
        <v>83</v>
      </c>
      <c r="B9" s="42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6.5" customHeight="1">
      <c r="A10" s="32" t="s">
        <v>84</v>
      </c>
      <c r="B10" s="42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6.5" customHeight="1">
      <c r="A11" s="32" t="s">
        <v>85</v>
      </c>
      <c r="B11" s="34">
        <v>-1297</v>
      </c>
      <c r="C11" s="36">
        <v>2266</v>
      </c>
      <c r="D11" s="36">
        <v>-1297</v>
      </c>
      <c r="E11" s="36">
        <v>2266</v>
      </c>
      <c r="F11" s="36">
        <v>1399</v>
      </c>
      <c r="G11" s="36">
        <v>2266</v>
      </c>
      <c r="H11" s="36">
        <v>-2696</v>
      </c>
      <c r="I11" s="39">
        <v>0</v>
      </c>
      <c r="J11" s="39">
        <v>0</v>
      </c>
      <c r="K11" s="39">
        <v>0</v>
      </c>
    </row>
    <row r="12" spans="1:11" ht="16.5" customHeight="1">
      <c r="A12" s="32" t="s">
        <v>86</v>
      </c>
      <c r="B12" s="42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6.5" customHeight="1">
      <c r="A13" s="32" t="s">
        <v>87</v>
      </c>
      <c r="B13" s="42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88</v>
      </c>
      <c r="B14" s="34">
        <v>-7163</v>
      </c>
      <c r="C14" s="36">
        <v>37461</v>
      </c>
      <c r="D14" s="36">
        <v>-7163</v>
      </c>
      <c r="E14" s="36">
        <v>37461</v>
      </c>
      <c r="F14" s="36">
        <v>-1763</v>
      </c>
      <c r="G14" s="36">
        <v>13766</v>
      </c>
      <c r="H14" s="36">
        <v>-5400</v>
      </c>
      <c r="I14" s="36">
        <v>23695</v>
      </c>
      <c r="J14" s="39">
        <v>0</v>
      </c>
      <c r="K14" s="39">
        <v>0</v>
      </c>
    </row>
    <row r="15" spans="1:11" ht="16.5" customHeight="1">
      <c r="A15" s="32" t="s">
        <v>89</v>
      </c>
      <c r="B15" s="34">
        <v>-1216</v>
      </c>
      <c r="C15" s="36">
        <v>9688</v>
      </c>
      <c r="D15" s="36">
        <v>-1216</v>
      </c>
      <c r="E15" s="36">
        <v>9688</v>
      </c>
      <c r="F15" s="36">
        <v>850</v>
      </c>
      <c r="G15" s="36">
        <v>1625</v>
      </c>
      <c r="H15" s="36">
        <v>-2065</v>
      </c>
      <c r="I15" s="36">
        <v>8064</v>
      </c>
      <c r="J15" s="39">
        <v>0</v>
      </c>
      <c r="K15" s="39">
        <v>0</v>
      </c>
    </row>
    <row r="16" spans="1:11" ht="16.5" customHeight="1">
      <c r="A16" s="32" t="s">
        <v>90</v>
      </c>
      <c r="B16" s="34">
        <v>-5947</v>
      </c>
      <c r="C16" s="36">
        <v>27773</v>
      </c>
      <c r="D16" s="36">
        <v>-5947</v>
      </c>
      <c r="E16" s="36">
        <v>27773</v>
      </c>
      <c r="F16" s="36">
        <v>-2613</v>
      </c>
      <c r="G16" s="36">
        <v>12142</v>
      </c>
      <c r="H16" s="36">
        <v>-3335</v>
      </c>
      <c r="I16" s="36">
        <v>15631</v>
      </c>
      <c r="J16" s="39">
        <v>0</v>
      </c>
      <c r="K16" s="39">
        <v>0</v>
      </c>
    </row>
    <row r="17" spans="1:11" ht="16.5" customHeight="1">
      <c r="A17" s="32" t="s">
        <v>98</v>
      </c>
      <c r="B17" s="42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6.5" customHeight="1">
      <c r="A18" s="32" t="s">
        <v>99</v>
      </c>
      <c r="B18" s="42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100</v>
      </c>
      <c r="B19" s="42">
        <v>0</v>
      </c>
      <c r="C19" s="36">
        <v>1591</v>
      </c>
      <c r="D19" s="39">
        <v>0</v>
      </c>
      <c r="E19" s="36">
        <v>1591</v>
      </c>
      <c r="F19" s="39">
        <v>0</v>
      </c>
      <c r="G19" s="39">
        <v>0</v>
      </c>
      <c r="H19" s="39">
        <v>0</v>
      </c>
      <c r="I19" s="36">
        <v>1591</v>
      </c>
      <c r="J19" s="39">
        <v>0</v>
      </c>
      <c r="K19" s="39">
        <v>0</v>
      </c>
    </row>
    <row r="20" spans="1:11" ht="16.5" customHeight="1">
      <c r="A20" s="33" t="s">
        <v>104</v>
      </c>
      <c r="B20" s="48">
        <v>0</v>
      </c>
      <c r="C20" s="40">
        <v>0</v>
      </c>
      <c r="D20" s="40">
        <v>0</v>
      </c>
      <c r="E20" s="40">
        <v>0</v>
      </c>
      <c r="F20" s="18"/>
      <c r="G20" s="18"/>
      <c r="H20" s="18"/>
      <c r="I20" s="18"/>
      <c r="J20" s="40">
        <v>0</v>
      </c>
      <c r="K20" s="40">
        <v>0</v>
      </c>
    </row>
    <row r="21" spans="1:11" ht="16.5" customHeight="1">
      <c r="A21" s="32" t="s">
        <v>105</v>
      </c>
      <c r="B21" s="42">
        <v>0</v>
      </c>
      <c r="C21" s="39">
        <v>0</v>
      </c>
      <c r="D21" s="39">
        <v>0</v>
      </c>
      <c r="E21" s="39">
        <v>0</v>
      </c>
      <c r="F21" s="18"/>
      <c r="G21" s="18"/>
      <c r="H21" s="18"/>
      <c r="I21" s="18"/>
      <c r="J21" s="39">
        <v>0</v>
      </c>
      <c r="K21" s="39">
        <v>0</v>
      </c>
    </row>
    <row r="22" spans="1:11" ht="16.5" customHeight="1">
      <c r="A22" s="33" t="s">
        <v>106</v>
      </c>
      <c r="B22" s="35">
        <v>-50850</v>
      </c>
      <c r="C22" s="37">
        <v>184079</v>
      </c>
      <c r="D22" s="37">
        <v>-50850</v>
      </c>
      <c r="E22" s="37">
        <v>184079</v>
      </c>
      <c r="F22" s="18"/>
      <c r="G22" s="18"/>
      <c r="H22" s="18"/>
      <c r="I22" s="18"/>
      <c r="J22" s="40">
        <v>0</v>
      </c>
      <c r="K22" s="40">
        <v>0</v>
      </c>
    </row>
    <row r="23" spans="1:11" ht="16.5" customHeight="1">
      <c r="A23" s="32" t="s">
        <v>107</v>
      </c>
      <c r="B23" s="34">
        <v>-40210</v>
      </c>
      <c r="C23" s="39">
        <v>0</v>
      </c>
      <c r="D23" s="36">
        <v>-40210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6.5" customHeight="1">
      <c r="A24" s="32" t="s">
        <v>108</v>
      </c>
      <c r="B24" s="34">
        <v>-12528</v>
      </c>
      <c r="C24" s="36">
        <v>264772</v>
      </c>
      <c r="D24" s="36">
        <v>-12528</v>
      </c>
      <c r="E24" s="36">
        <v>264772</v>
      </c>
      <c r="F24" s="18"/>
      <c r="G24" s="18"/>
      <c r="H24" s="18"/>
      <c r="I24" s="18"/>
      <c r="J24" s="39">
        <v>0</v>
      </c>
      <c r="K24" s="39">
        <v>0</v>
      </c>
    </row>
    <row r="25" spans="1:11" ht="16.5" customHeight="1">
      <c r="A25" s="32" t="s">
        <v>109</v>
      </c>
      <c r="B25" s="34">
        <v>-1464</v>
      </c>
      <c r="C25" s="36">
        <v>-5245</v>
      </c>
      <c r="D25" s="36">
        <v>-1464</v>
      </c>
      <c r="E25" s="36">
        <v>-5245</v>
      </c>
      <c r="F25" s="18"/>
      <c r="G25" s="18"/>
      <c r="H25" s="18"/>
      <c r="I25" s="18"/>
      <c r="J25" s="39">
        <v>0</v>
      </c>
      <c r="K25" s="39">
        <v>0</v>
      </c>
    </row>
    <row r="26" spans="1:11" ht="16.5" customHeight="1">
      <c r="A26" s="32" t="s">
        <v>110</v>
      </c>
      <c r="B26" s="34">
        <v>3351</v>
      </c>
      <c r="C26" s="36">
        <v>3351</v>
      </c>
      <c r="D26" s="36">
        <v>3351</v>
      </c>
      <c r="E26" s="36">
        <v>3351</v>
      </c>
      <c r="F26" s="18"/>
      <c r="G26" s="18"/>
      <c r="H26" s="18"/>
      <c r="I26" s="18"/>
      <c r="J26" s="39">
        <v>0</v>
      </c>
      <c r="K26" s="39">
        <v>0</v>
      </c>
    </row>
    <row r="27" spans="1:11" ht="16.5" customHeight="1">
      <c r="A27" s="32" t="s">
        <v>111</v>
      </c>
      <c r="B27" s="42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6.5" customHeight="1">
      <c r="A28" s="32" t="s">
        <v>112</v>
      </c>
      <c r="B28" s="42">
        <v>0</v>
      </c>
      <c r="C28" s="36">
        <v>-78800</v>
      </c>
      <c r="D28" s="39">
        <v>0</v>
      </c>
      <c r="E28" s="36">
        <v>-78800</v>
      </c>
      <c r="F28" s="18"/>
      <c r="G28" s="18"/>
      <c r="H28" s="18"/>
      <c r="I28" s="18"/>
      <c r="J28" s="39">
        <v>0</v>
      </c>
      <c r="K28" s="39">
        <v>0</v>
      </c>
    </row>
    <row r="29" spans="1:11" ht="16.5" customHeight="1">
      <c r="A29" s="33" t="s">
        <v>113</v>
      </c>
      <c r="B29" s="35">
        <v>-64580</v>
      </c>
      <c r="C29" s="37">
        <v>980370</v>
      </c>
      <c r="D29" s="37">
        <v>-64580</v>
      </c>
      <c r="E29" s="37">
        <v>980370</v>
      </c>
      <c r="F29" s="18"/>
      <c r="G29" s="18"/>
      <c r="H29" s="18"/>
      <c r="I29" s="18"/>
      <c r="J29" s="40">
        <v>0</v>
      </c>
      <c r="K29" s="40">
        <v>0</v>
      </c>
    </row>
    <row r="30" spans="1:11" ht="16.5" customHeight="1">
      <c r="A30" s="33" t="s">
        <v>114</v>
      </c>
      <c r="B30" s="48">
        <v>1578845</v>
      </c>
      <c r="C30" s="40">
        <v>1578845</v>
      </c>
      <c r="D30" s="40">
        <v>1578845</v>
      </c>
      <c r="E30" s="40">
        <v>1578845</v>
      </c>
      <c r="F30" s="18"/>
      <c r="G30" s="18"/>
      <c r="H30" s="18"/>
      <c r="I30" s="18"/>
      <c r="J30" s="40">
        <v>0</v>
      </c>
      <c r="K30" s="40">
        <v>0</v>
      </c>
    </row>
    <row r="31" spans="1:11" ht="16.5" customHeight="1">
      <c r="A31" s="33" t="s">
        <v>115</v>
      </c>
      <c r="B31" s="48">
        <v>1514265</v>
      </c>
      <c r="C31" s="40">
        <v>2559215</v>
      </c>
      <c r="D31" s="40">
        <v>1514265</v>
      </c>
      <c r="E31" s="40">
        <v>2559215</v>
      </c>
      <c r="F31" s="18"/>
      <c r="G31" s="18"/>
      <c r="H31" s="18"/>
      <c r="I31" s="18"/>
      <c r="J31" s="40">
        <v>0</v>
      </c>
      <c r="K31" s="40">
        <v>0</v>
      </c>
    </row>
    <row r="32" spans="1:11" ht="16.5" customHeight="1">
      <c r="A32" s="33" t="s">
        <v>116</v>
      </c>
      <c r="B32" s="47"/>
      <c r="C32" s="40">
        <v>0</v>
      </c>
      <c r="D32" s="38"/>
      <c r="E32" s="40">
        <v>0</v>
      </c>
      <c r="F32" s="18"/>
      <c r="G32" s="18"/>
      <c r="H32" s="18"/>
      <c r="I32" s="18"/>
      <c r="J32" s="18"/>
      <c r="K32" s="40">
        <v>0</v>
      </c>
    </row>
    <row r="33" spans="1:11" ht="16.5" customHeight="1">
      <c r="A33" s="33" t="s">
        <v>117</v>
      </c>
      <c r="B33" s="47"/>
      <c r="C33" s="40">
        <v>1578845</v>
      </c>
      <c r="D33" s="38"/>
      <c r="E33" s="40">
        <v>1578845</v>
      </c>
      <c r="F33" s="18"/>
      <c r="G33" s="18"/>
      <c r="H33" s="18"/>
      <c r="I33" s="18"/>
      <c r="J33" s="18"/>
      <c r="K33" s="40">
        <v>0</v>
      </c>
    </row>
    <row r="34" spans="1:11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1" ht="36.75" customHeight="1">
      <c r="A35" s="21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ht="18.75" customHeight="1">
      <c r="A36" s="31" t="str">
        <f>IF(LEN(A2)&gt;0,"資料來源："&amp;B2,"")</f>
        <v>資料來源：根據本縣各鄉(鎮、市)公庫收入及支出資料編製。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11" ht="54.95" customHeight="1">
      <c r="A37" s="31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12">
    <mergeCell ref="A36:K36"/>
    <mergeCell ref="A37:K37"/>
    <mergeCell ref="A5:K5"/>
    <mergeCell ref="A6:K6"/>
    <mergeCell ref="A7:A8"/>
    <mergeCell ref="B7:C7"/>
    <mergeCell ref="D7:E7"/>
    <mergeCell ref="A38:K38"/>
    <mergeCell ref="F7:G7"/>
    <mergeCell ref="H7:I7"/>
    <mergeCell ref="J7:K7"/>
    <mergeCell ref="A35:K35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34000</vt:lpstr>
      <vt:lpstr>34000-1</vt:lpstr>
      <vt:lpstr>34000-2</vt:lpstr>
      <vt:lpstr>34000-3</vt:lpstr>
      <vt:lpstr>34000-4</vt:lpstr>
      <vt:lpstr>'34000'!Print_Area</vt:lpstr>
      <vt:lpstr>'34000-1'!Print_Area</vt:lpstr>
      <vt:lpstr>'34000-2'!Print_Area</vt:lpstr>
      <vt:lpstr>'34000-3'!Print_Area</vt:lpstr>
      <vt:lpstr>'34000-4'!Print_Area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郭庭君</cp:lastModifiedBy>
  <cp:lastPrinted>2019-01-29T09:48:54Z</cp:lastPrinted>
  <dcterms:created xsi:type="dcterms:W3CDTF">2001-11-06T09:07:39Z</dcterms:created>
  <dcterms:modified xsi:type="dcterms:W3CDTF">2026-06-11T07:57:43Z</dcterms:modified>
</cp:coreProperties>
</file>