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05930\Desktop\"/>
    </mc:Choice>
  </mc:AlternateContent>
  <xr:revisionPtr revIDLastSave="0" documentId="13_ncr:40009_{124B4827-0AEC-4E1A-8BC8-5E5663B023DA}" xr6:coauthVersionLast="47" xr6:coauthVersionMax="47" xr10:uidLastSave="{00000000-0000-0000-0000-000000000000}"/>
  <bookViews>
    <workbookView xWindow="-120" yWindow="-120" windowWidth="29040" windowHeight="15840"/>
  </bookViews>
  <sheets>
    <sheet name="34000" sheetId="1" r:id="rId1"/>
    <sheet name="34000-1" sheetId="2" r:id="rId2"/>
    <sheet name="34000-2" sheetId="3" r:id="rId3"/>
    <sheet name="34000-3" sheetId="5" r:id="rId4"/>
    <sheet name="34000-4" sheetId="4" r:id="rId5"/>
  </sheets>
  <definedNames>
    <definedName name="_xlnm.Print_Area" localSheetId="0">'34000'!$A$3:$K$33</definedName>
    <definedName name="_xlnm.Print_Area" localSheetId="1">'34000-1'!$A$3:$K$34</definedName>
    <definedName name="_xlnm.Print_Area" localSheetId="2">'34000-2'!$A$3:$K$35</definedName>
    <definedName name="_xlnm.Print_Area" localSheetId="3">'34000-3'!$A$3:$K$35</definedName>
    <definedName name="_xlnm.Print_Area" localSheetId="4">'34000-4'!$A$3:$K$37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7" i="4" l="1"/>
  <c r="E2" i="4"/>
  <c r="A36" i="4"/>
  <c r="A35" i="4"/>
  <c r="A6" i="5"/>
  <c r="A5" i="5"/>
  <c r="A6" i="4"/>
  <c r="A5" i="4"/>
  <c r="A6" i="3"/>
  <c r="A5" i="3"/>
  <c r="A6" i="2"/>
  <c r="A5" i="2"/>
  <c r="A6" i="1"/>
  <c r="A5" i="1"/>
</calcChain>
</file>

<file path=xl/sharedStrings.xml><?xml version="1.0" encoding="utf-8"?>
<sst xmlns="http://schemas.openxmlformats.org/spreadsheetml/2006/main" count="241" uniqueCount="120">
  <si>
    <t>科目別</t>
    <phoneticPr fontId="2" type="noConversion"/>
  </si>
  <si>
    <t>合計</t>
    <phoneticPr fontId="2" type="noConversion"/>
  </si>
  <si>
    <t>累計</t>
    <phoneticPr fontId="2" type="noConversion"/>
  </si>
  <si>
    <t>小計(不含特別預算)</t>
    <phoneticPr fontId="2" type="noConversion"/>
  </si>
  <si>
    <t>本年度收入</t>
    <phoneticPr fontId="2" type="noConversion"/>
  </si>
  <si>
    <t>以前年度收入</t>
    <phoneticPr fontId="2" type="noConversion"/>
  </si>
  <si>
    <t>特別預算收入</t>
    <phoneticPr fontId="2" type="noConversion"/>
  </si>
  <si>
    <t>本月</t>
    <phoneticPr fontId="2" type="noConversion"/>
  </si>
  <si>
    <t>累計</t>
    <phoneticPr fontId="2" type="noConversion"/>
  </si>
  <si>
    <t>本年度支出</t>
    <phoneticPr fontId="2" type="noConversion"/>
  </si>
  <si>
    <t>以前年度支出</t>
    <phoneticPr fontId="2" type="noConversion"/>
  </si>
  <si>
    <t>特別預算支出</t>
    <phoneticPr fontId="2" type="noConversion"/>
  </si>
  <si>
    <t>特別預算支出</t>
    <phoneticPr fontId="2" type="noConversion"/>
  </si>
  <si>
    <t>澎湖縣政府財政處</t>
  </si>
  <si>
    <t>月　　　報</t>
  </si>
  <si>
    <t>次月二十日前編報，十二月份於次年一月底前編報</t>
  </si>
  <si>
    <t>澎湖縣各鄉(鎮、市)公庫收支</t>
  </si>
  <si>
    <t>中華民國115年 4月</t>
  </si>
  <si>
    <t xml:space="preserve"> 經資門合計</t>
  </si>
  <si>
    <t>　經常門小計</t>
  </si>
  <si>
    <t>　　稅課收入</t>
  </si>
  <si>
    <t>　　　房屋稅</t>
  </si>
  <si>
    <t>　　　契　稅</t>
  </si>
  <si>
    <t>　　　娛樂稅</t>
  </si>
  <si>
    <t>　　　遺產及贈與稅</t>
  </si>
  <si>
    <t>　　　土地稅</t>
  </si>
  <si>
    <t>　　　　田　賦</t>
  </si>
  <si>
    <t>　　　　地價稅</t>
  </si>
  <si>
    <t>　　　統籌分配稅</t>
  </si>
  <si>
    <t>　　　臨時稅課</t>
  </si>
  <si>
    <t>　　工程受益費收入</t>
  </si>
  <si>
    <t>　　罰款及賠償收入</t>
  </si>
  <si>
    <t>　　規費收入</t>
  </si>
  <si>
    <t>　　信託管理收入</t>
  </si>
  <si>
    <t>　　財產收入</t>
  </si>
  <si>
    <t>　　　財產孳息</t>
  </si>
  <si>
    <t>　　　廢舊物資售價</t>
  </si>
  <si>
    <t>　　營業盈餘及事業收入</t>
  </si>
  <si>
    <t>　　　營業基金盈餘繳庫</t>
  </si>
  <si>
    <t>　　　非營業特種基金賸餘繳庫</t>
  </si>
  <si>
    <t>　　　投資收益</t>
  </si>
  <si>
    <t>20902-00-02-2</t>
  </si>
  <si>
    <t>公　開　類</t>
  </si>
  <si>
    <t>　　　上級政府補助收入</t>
  </si>
  <si>
    <t>　　　地方政府協助收入</t>
  </si>
  <si>
    <t>　　捐獻及贈與收入</t>
  </si>
  <si>
    <t>　　自治稅捐收入</t>
  </si>
  <si>
    <t>　　其他收入</t>
  </si>
  <si>
    <t>　資本門小計</t>
  </si>
  <si>
    <t>　　　財產售價</t>
  </si>
  <si>
    <t>　　　財產作價</t>
  </si>
  <si>
    <t>　　　投資收回</t>
  </si>
  <si>
    <t xml:space="preserve"> 融資性庫款收入</t>
  </si>
  <si>
    <t>　　賒借收入</t>
  </si>
  <si>
    <t xml:space="preserve"> 預算外庫款收入</t>
  </si>
  <si>
    <t>　　暫收代收款</t>
  </si>
  <si>
    <t>　　收回以前年度歲出款</t>
  </si>
  <si>
    <t>　　特種基金及保管款收入</t>
  </si>
  <si>
    <t>　　短期借款</t>
  </si>
  <si>
    <t>　　借入款或透支款</t>
  </si>
  <si>
    <t>　　收回以前年度經費賸餘</t>
  </si>
  <si>
    <t>　　預算外其他收入</t>
  </si>
  <si>
    <t>收入總計</t>
  </si>
  <si>
    <t>上期結存</t>
  </si>
  <si>
    <t>收入總計＋上期結存</t>
  </si>
  <si>
    <t>澎湖縣各鄉(鎮、市)公庫收支(續1)</t>
  </si>
  <si>
    <t>　　補助及協助收入</t>
  </si>
  <si>
    <t>澎湖縣各鄉(鎮、市)公庫收支(續2)</t>
  </si>
  <si>
    <t>　　一般政務支出</t>
  </si>
  <si>
    <t>　　　立法支出</t>
  </si>
  <si>
    <t>　　　行政支出</t>
  </si>
  <si>
    <t>　　　民政支出</t>
  </si>
  <si>
    <t>　　　財務支出</t>
  </si>
  <si>
    <t>　　教育科學文化支出</t>
  </si>
  <si>
    <t>　　　教育支出</t>
  </si>
  <si>
    <t>　　　科學支出</t>
  </si>
  <si>
    <t>　　　文化支出</t>
  </si>
  <si>
    <t>　　經濟發展支出</t>
  </si>
  <si>
    <t>　　　農業支出</t>
  </si>
  <si>
    <t>　　　工業支出</t>
  </si>
  <si>
    <t>　　　交通支出</t>
  </si>
  <si>
    <t>　　　其他經濟服務支出</t>
  </si>
  <si>
    <t>　　社會福利支出</t>
  </si>
  <si>
    <t>　　　社會保險支出</t>
  </si>
  <si>
    <t>　　　社會救助支出</t>
  </si>
  <si>
    <t>　　　福利服務支出</t>
  </si>
  <si>
    <t>　　　國民就業支出</t>
  </si>
  <si>
    <t>　　　醫療保健支出</t>
  </si>
  <si>
    <t>　　社區發展及環境保護支出</t>
  </si>
  <si>
    <t>　　　社區發展支出</t>
  </si>
  <si>
    <t>　　　環境保護支出</t>
  </si>
  <si>
    <t>澎湖縣各鄉(鎮、市)公庫收支(續3)</t>
  </si>
  <si>
    <t>　　退休撫卹支出</t>
  </si>
  <si>
    <t>　　　退休撫卹給付支出</t>
  </si>
  <si>
    <t>　　　退休撫卹業務支出</t>
  </si>
  <si>
    <t>　　債務支出</t>
  </si>
  <si>
    <t>　　　債務付息支出</t>
  </si>
  <si>
    <t>　　　還本付息事務支出</t>
  </si>
  <si>
    <t>　　補助及協助支出</t>
  </si>
  <si>
    <t>　　　協助支出</t>
  </si>
  <si>
    <t>　　其他支出</t>
  </si>
  <si>
    <t>根據本縣各鄉(鎮、市)公庫收入及支出資料編製。</t>
  </si>
  <si>
    <t>1.本表編製3份，1份送財政部統計處(網路傳送)，1份送本府主計處，1份自存。
2.本表科目別請列細項，並參考相關法規及財政部「公庫收支網際網路報送相關科目」填列。</t>
  </si>
  <si>
    <t>因四捨五入關係，各表細項加總或與總數未盡相同。</t>
  </si>
  <si>
    <t xml:space="preserve"> 融資性庫款支出</t>
  </si>
  <si>
    <t>　　債務還本支出</t>
  </si>
  <si>
    <t xml:space="preserve"> 預算外庫款支出</t>
  </si>
  <si>
    <t>　　預撥經費</t>
  </si>
  <si>
    <t>　　墊付款</t>
  </si>
  <si>
    <t>　　預付款項</t>
  </si>
  <si>
    <t>　　退還以前年度歲入款</t>
  </si>
  <si>
    <t>　　特種基金及保管款支出</t>
  </si>
  <si>
    <t>　　預算外其他支出</t>
  </si>
  <si>
    <t>支出總計</t>
  </si>
  <si>
    <t>本期結存</t>
  </si>
  <si>
    <t>支出總計＋本期結存</t>
  </si>
  <si>
    <t>加：未兌付支票款</t>
  </si>
  <si>
    <t>本期公庫實際結存</t>
  </si>
  <si>
    <t>澎湖縣各鄉(鎮、市)公庫收支(續4完)</t>
  </si>
  <si>
    <t>民國115年 5月13日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</si>
</sst>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9" formatCode="#,##0.0000;\-#,##0.0000;&quot;－&quot;"/>
    <numFmt numFmtId="180" formatCode="###,###,##0"/>
    <numFmt numFmtId="181" formatCode="###,###,##0;\-###,###,##0;&quot;         －&quot;"/>
    <numFmt numFmtId="182" formatCode="\-##,###,##0"/>
  </numFmts>
  <fonts count="15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sz val="10.5"/>
      <name val="標楷體"/>
      <family val="4"/>
      <charset val="136"/>
    </font>
    <font>
      <b/>
      <sz val="10.5"/>
      <name val="標楷體"/>
      <family val="4"/>
      <charset val="136"/>
    </font>
    <font>
      <b/>
      <sz val="10"/>
      <name val="新細明體"/>
      <family val="1"/>
      <charset val="136"/>
    </font>
    <font>
      <sz val="11"/>
      <name val="新細明體"/>
      <family val="1"/>
      <charset val="136"/>
    </font>
    <font>
      <sz val="11"/>
      <name val="標楷體"/>
      <family val="4"/>
      <charset val="136"/>
    </font>
    <font>
      <sz val="1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3" fillId="0" borderId="0" xfId="0" applyFont="1"/>
    <xf numFmtId="0" fontId="6" fillId="0" borderId="0" xfId="1" applyFont="1" applyBorder="1" applyAlignment="1">
      <alignment horizontal="justify" wrapText="1"/>
    </xf>
    <xf numFmtId="0" fontId="5" fillId="0" borderId="0" xfId="1" applyBorder="1"/>
    <xf numFmtId="0" fontId="6" fillId="0" borderId="0" xfId="1" applyFont="1"/>
    <xf numFmtId="0" fontId="6" fillId="0" borderId="0" xfId="1" applyFont="1" applyBorder="1"/>
    <xf numFmtId="0" fontId="4" fillId="0" borderId="0" xfId="1" applyFont="1" applyBorder="1"/>
    <xf numFmtId="179" fontId="4" fillId="0" borderId="1" xfId="1" applyNumberFormat="1" applyFont="1" applyBorder="1" applyAlignment="1">
      <alignment horizontal="right" vertical="center"/>
    </xf>
    <xf numFmtId="179" fontId="4" fillId="0" borderId="0" xfId="1" applyNumberFormat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0" xfId="1" applyAlignment="1">
      <alignment horizontal="right" vertical="center"/>
    </xf>
    <xf numFmtId="0" fontId="6" fillId="0" borderId="0" xfId="1" applyFont="1" applyBorder="1" applyAlignment="1">
      <alignment horizontal="center" vertical="center" wrapText="1"/>
    </xf>
    <xf numFmtId="0" fontId="5" fillId="0" borderId="0" xfId="1" applyBorder="1" applyAlignment="1">
      <alignment horizontal="justify" wrapText="1"/>
    </xf>
    <xf numFmtId="0" fontId="0" fillId="0" borderId="3" xfId="0" applyBorder="1"/>
    <xf numFmtId="0" fontId="0" fillId="0" borderId="0" xfId="0" applyBorder="1"/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179" fontId="6" fillId="0" borderId="0" xfId="1" applyNumberFormat="1" applyFont="1" applyBorder="1" applyAlignment="1">
      <alignment horizontal="right" vertical="center" wrapText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left" vertical="top" wrapText="1"/>
    </xf>
    <xf numFmtId="0" fontId="6" fillId="0" borderId="3" xfId="1" applyNumberFormat="1" applyFont="1" applyBorder="1" applyAlignment="1">
      <alignment horizontal="center" wrapText="1"/>
    </xf>
    <xf numFmtId="49" fontId="7" fillId="0" borderId="0" xfId="1" applyNumberFormat="1" applyFont="1" applyAlignment="1">
      <alignment horizontal="center" vertical="center" wrapText="1"/>
    </xf>
    <xf numFmtId="0" fontId="7" fillId="0" borderId="0" xfId="1" applyNumberFormat="1" applyFont="1" applyAlignment="1">
      <alignment horizontal="center" vertical="center" wrapText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wrapText="1" justifyLastLine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0" xfId="0" applyFont="1"/>
    <xf numFmtId="0" fontId="6" fillId="0" borderId="0" xfId="1" applyFont="1" applyAlignment="1">
      <alignment horizontal="left" vertical="top" wrapText="1"/>
    </xf>
    <xf numFmtId="0" fontId="8" fillId="0" borderId="2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180" fontId="3" fillId="0" borderId="1" xfId="1" applyNumberFormat="1" applyFont="1" applyBorder="1" applyAlignment="1">
      <alignment horizontal="right" vertical="center" wrapText="1"/>
    </xf>
    <xf numFmtId="180" fontId="10" fillId="0" borderId="1" xfId="1" applyNumberFormat="1" applyFont="1" applyBorder="1" applyAlignment="1">
      <alignment horizontal="right" vertical="center" wrapText="1"/>
    </xf>
    <xf numFmtId="180" fontId="3" fillId="0" borderId="0" xfId="1" applyNumberFormat="1" applyFont="1" applyBorder="1" applyAlignment="1">
      <alignment horizontal="right" vertical="center" wrapText="1"/>
    </xf>
    <xf numFmtId="180" fontId="10" fillId="0" borderId="0" xfId="1" applyNumberFormat="1" applyFont="1" applyBorder="1" applyAlignment="1">
      <alignment horizontal="right" vertical="center" wrapText="1"/>
    </xf>
    <xf numFmtId="181" fontId="1" fillId="0" borderId="0" xfId="1" applyNumberFormat="1" applyFont="1" applyBorder="1" applyAlignment="1">
      <alignment horizontal="right" vertical="center" wrapText="1"/>
    </xf>
    <xf numFmtId="181" fontId="3" fillId="0" borderId="0" xfId="1" applyNumberFormat="1" applyFont="1" applyBorder="1" applyAlignment="1">
      <alignment horizontal="right" vertical="center" wrapText="1"/>
    </xf>
    <xf numFmtId="181" fontId="10" fillId="0" borderId="0" xfId="1" applyNumberFormat="1" applyFont="1" applyBorder="1" applyAlignment="1">
      <alignment horizontal="right" vertical="center" wrapText="1"/>
    </xf>
    <xf numFmtId="182" fontId="3" fillId="0" borderId="0" xfId="1" applyNumberFormat="1" applyFont="1" applyBorder="1" applyAlignment="1">
      <alignment horizontal="right" vertical="center" wrapText="1"/>
    </xf>
    <xf numFmtId="181" fontId="3" fillId="0" borderId="1" xfId="1" applyNumberFormat="1" applyFont="1" applyBorder="1" applyAlignment="1">
      <alignment horizontal="right" vertical="center" wrapText="1"/>
    </xf>
    <xf numFmtId="0" fontId="11" fillId="0" borderId="0" xfId="1" applyFont="1"/>
    <xf numFmtId="0" fontId="12" fillId="0" borderId="0" xfId="1" applyFont="1" applyBorder="1"/>
    <xf numFmtId="0" fontId="12" fillId="0" borderId="0" xfId="1" applyFont="1"/>
    <xf numFmtId="49" fontId="13" fillId="0" borderId="0" xfId="1" applyNumberFormat="1" applyFont="1"/>
    <xf numFmtId="181" fontId="1" fillId="0" borderId="1" xfId="1" applyNumberFormat="1" applyFont="1" applyBorder="1" applyAlignment="1">
      <alignment horizontal="right" vertical="center" wrapText="1"/>
    </xf>
    <xf numFmtId="181" fontId="10" fillId="0" borderId="1" xfId="1" applyNumberFormat="1" applyFont="1" applyBorder="1" applyAlignment="1">
      <alignment horizontal="right" vertical="center" wrapText="1"/>
    </xf>
    <xf numFmtId="0" fontId="14" fillId="0" borderId="0" xfId="1" applyFont="1" applyBorder="1"/>
    <xf numFmtId="0" fontId="14" fillId="0" borderId="0" xfId="1" applyFont="1" applyAlignment="1">
      <alignment wrapText="1"/>
    </xf>
    <xf numFmtId="0" fontId="14" fillId="0" borderId="0" xfId="1" applyFont="1"/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12" name="報表類別">
          <a:extLst>
            <a:ext uri="{FF2B5EF4-FFF2-40B4-BE49-F238E27FC236}">
              <a16:creationId xmlns:a16="http://schemas.microsoft.com/office/drawing/2014/main" id="{010E1262-2B70-45F5-9F43-FC3CD9E6EA97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211777E1-F76F-447D-9924-1508532D90C9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466725</xdr:colOff>
      <xdr:row>4</xdr:row>
      <xdr:rowOff>9525</xdr:rowOff>
    </xdr:to>
    <xdr:sp macro="" textlink="D1">
      <xdr:nvSpPr>
        <xdr:cNvPr id="13" name="報表類別">
          <a:extLst>
            <a:ext uri="{FF2B5EF4-FFF2-40B4-BE49-F238E27FC236}">
              <a16:creationId xmlns:a16="http://schemas.microsoft.com/office/drawing/2014/main" id="{0E57A16B-EB80-413B-AAA3-82B35EE3344C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E02AEEDC-A8EF-483F-90AA-02FC9C0FE3A4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161925</xdr:colOff>
      <xdr:row>0</xdr:row>
      <xdr:rowOff>0</xdr:rowOff>
    </xdr:from>
    <xdr:to>
      <xdr:col>8</xdr:col>
      <xdr:colOff>885825</xdr:colOff>
      <xdr:row>3</xdr:row>
      <xdr:rowOff>9525</xdr:rowOff>
    </xdr:to>
    <xdr:sp macro="" textlink="">
      <xdr:nvSpPr>
        <xdr:cNvPr id="14" name="編製機關">
          <a:extLst>
            <a:ext uri="{FF2B5EF4-FFF2-40B4-BE49-F238E27FC236}">
              <a16:creationId xmlns:a16="http://schemas.microsoft.com/office/drawing/2014/main" id="{039B990B-992E-4BFA-9A63-60FB511ABEAC}"/>
            </a:ext>
          </a:extLst>
        </xdr:cNvPr>
        <xdr:cNvSpPr>
          <a:spLocks noChangeArrowheads="1"/>
        </xdr:cNvSpPr>
      </xdr:nvSpPr>
      <xdr:spPr bwMode="auto">
        <a:xfrm>
          <a:off x="865822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161925</xdr:colOff>
      <xdr:row>3</xdr:row>
      <xdr:rowOff>9525</xdr:rowOff>
    </xdr:from>
    <xdr:to>
      <xdr:col>8</xdr:col>
      <xdr:colOff>885825</xdr:colOff>
      <xdr:row>4</xdr:row>
      <xdr:rowOff>28575</xdr:rowOff>
    </xdr:to>
    <xdr:sp macro="" textlink="">
      <xdr:nvSpPr>
        <xdr:cNvPr id="15" name="表號">
          <a:extLst>
            <a:ext uri="{FF2B5EF4-FFF2-40B4-BE49-F238E27FC236}">
              <a16:creationId xmlns:a16="http://schemas.microsoft.com/office/drawing/2014/main" id="{4793604B-1F79-4A97-B649-665EAEA3BC13}"/>
            </a:ext>
          </a:extLst>
        </xdr:cNvPr>
        <xdr:cNvSpPr>
          <a:spLocks noChangeArrowheads="1"/>
        </xdr:cNvSpPr>
      </xdr:nvSpPr>
      <xdr:spPr bwMode="auto">
        <a:xfrm>
          <a:off x="865822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895350</xdr:colOff>
      <xdr:row>4</xdr:row>
      <xdr:rowOff>28575</xdr:rowOff>
    </xdr:from>
    <xdr:to>
      <xdr:col>8</xdr:col>
      <xdr:colOff>171450</xdr:colOff>
      <xdr:row>4</xdr:row>
      <xdr:rowOff>28575</xdr:rowOff>
    </xdr:to>
    <xdr:sp macro="" textlink="">
      <xdr:nvSpPr>
        <xdr:cNvPr id="7535" name="Line 37">
          <a:extLst>
            <a:ext uri="{FF2B5EF4-FFF2-40B4-BE49-F238E27FC236}">
              <a16:creationId xmlns:a16="http://schemas.microsoft.com/office/drawing/2014/main" id="{BE5BB4E7-AB8E-4413-9E76-87FAFD74A3A2}"/>
            </a:ext>
          </a:extLst>
        </xdr:cNvPr>
        <xdr:cNvSpPr>
          <a:spLocks noChangeShapeType="1"/>
        </xdr:cNvSpPr>
      </xdr:nvSpPr>
      <xdr:spPr bwMode="auto">
        <a:xfrm>
          <a:off x="895350" y="447675"/>
          <a:ext cx="85344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885825</xdr:colOff>
      <xdr:row>0</xdr:row>
      <xdr:rowOff>0</xdr:rowOff>
    </xdr:from>
    <xdr:to>
      <xdr:col>10</xdr:col>
      <xdr:colOff>895350</xdr:colOff>
      <xdr:row>3</xdr:row>
      <xdr:rowOff>9525</xdr:rowOff>
    </xdr:to>
    <xdr:sp macro="" textlink="B1">
      <xdr:nvSpPr>
        <xdr:cNvPr id="18" name="報表類別">
          <a:extLst>
            <a:ext uri="{FF2B5EF4-FFF2-40B4-BE49-F238E27FC236}">
              <a16:creationId xmlns:a16="http://schemas.microsoft.com/office/drawing/2014/main" id="{0B6D541C-A80B-4376-A665-4E8659CB929D}"/>
            </a:ext>
          </a:extLst>
        </xdr:cNvPr>
        <xdr:cNvSpPr>
          <a:spLocks noChangeArrowheads="1"/>
        </xdr:cNvSpPr>
      </xdr:nvSpPr>
      <xdr:spPr bwMode="auto">
        <a:xfrm>
          <a:off x="938212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2F44D509-5497-440D-ACF2-A6D57886EB92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20" name="報表類別">
          <a:extLst>
            <a:ext uri="{FF2B5EF4-FFF2-40B4-BE49-F238E27FC236}">
              <a16:creationId xmlns:a16="http://schemas.microsoft.com/office/drawing/2014/main" id="{D248F0B7-C9B8-4007-8EE8-731BA3F811E0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D0999002-2A71-46DC-B594-7F59DD2FA60D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485775</xdr:colOff>
      <xdr:row>5</xdr:row>
      <xdr:rowOff>28575</xdr:rowOff>
    </xdr:from>
    <xdr:to>
      <xdr:col>10</xdr:col>
      <xdr:colOff>838200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3F68B40C-903B-40F2-827C-26A5AFCA041C}"/>
            </a:ext>
          </a:extLst>
        </xdr:cNvPr>
        <xdr:cNvSpPr>
          <a:spLocks noChangeArrowheads="1"/>
        </xdr:cNvSpPr>
      </xdr:nvSpPr>
      <xdr:spPr bwMode="auto">
        <a:xfrm>
          <a:off x="8982075" y="857250"/>
          <a:ext cx="2276475" cy="2000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885825</xdr:colOff>
      <xdr:row>3</xdr:row>
      <xdr:rowOff>9525</xdr:rowOff>
    </xdr:from>
    <xdr:to>
      <xdr:col>10</xdr:col>
      <xdr:colOff>894975</xdr:colOff>
      <xdr:row>4</xdr:row>
      <xdr:rowOff>28575</xdr:rowOff>
    </xdr:to>
    <xdr:sp macro="" textlink="J1">
      <xdr:nvSpPr>
        <xdr:cNvPr id="16" name="表號">
          <a:extLst>
            <a:ext uri="{FF2B5EF4-FFF2-40B4-BE49-F238E27FC236}">
              <a16:creationId xmlns:a16="http://schemas.microsoft.com/office/drawing/2014/main" id="{CBBEF31D-AA16-4BA4-B77D-C7E0B3D1FA22}"/>
            </a:ext>
          </a:extLst>
        </xdr:cNvPr>
        <xdr:cNvSpPr>
          <a:spLocks noChangeArrowheads="1"/>
        </xdr:cNvSpPr>
      </xdr:nvSpPr>
      <xdr:spPr bwMode="auto">
        <a:xfrm>
          <a:off x="938212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F7A5026F-6049-4DBF-8AB2-E35C036814FA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zh-TW" altLang="en-US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E52EDBA2-F810-4C49-84B2-9EC159E4216D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9F619E7A-34AD-4138-8653-5D487F0C85CF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466725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9367D821-E390-4E59-A755-42730402BB73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1FAFDF8F-D340-4B65-9CE6-8D515D8FAABE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190500</xdr:colOff>
      <xdr:row>0</xdr:row>
      <xdr:rowOff>0</xdr:rowOff>
    </xdr:from>
    <xdr:to>
      <xdr:col>8</xdr:col>
      <xdr:colOff>914400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4F893157-2349-4657-96AA-7CAB867B297A}"/>
            </a:ext>
          </a:extLst>
        </xdr:cNvPr>
        <xdr:cNvSpPr>
          <a:spLocks noChangeArrowheads="1"/>
        </xdr:cNvSpPr>
      </xdr:nvSpPr>
      <xdr:spPr bwMode="auto">
        <a:xfrm>
          <a:off x="8686800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190500</xdr:colOff>
      <xdr:row>3</xdr:row>
      <xdr:rowOff>9525</xdr:rowOff>
    </xdr:from>
    <xdr:to>
      <xdr:col>8</xdr:col>
      <xdr:colOff>914400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EFD78A0B-4B20-4D90-8B84-E9D4FFCD88AF}"/>
            </a:ext>
          </a:extLst>
        </xdr:cNvPr>
        <xdr:cNvSpPr>
          <a:spLocks noChangeArrowheads="1"/>
        </xdr:cNvSpPr>
      </xdr:nvSpPr>
      <xdr:spPr bwMode="auto">
        <a:xfrm>
          <a:off x="8686800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923925</xdr:colOff>
      <xdr:row>4</xdr:row>
      <xdr:rowOff>28575</xdr:rowOff>
    </xdr:from>
    <xdr:to>
      <xdr:col>8</xdr:col>
      <xdr:colOff>200025</xdr:colOff>
      <xdr:row>4</xdr:row>
      <xdr:rowOff>28575</xdr:rowOff>
    </xdr:to>
    <xdr:sp macro="" textlink="">
      <xdr:nvSpPr>
        <xdr:cNvPr id="8373" name="Line 37">
          <a:extLst>
            <a:ext uri="{FF2B5EF4-FFF2-40B4-BE49-F238E27FC236}">
              <a16:creationId xmlns:a16="http://schemas.microsoft.com/office/drawing/2014/main" id="{56CDC034-BE09-4577-B946-C66AD059EEFD}"/>
            </a:ext>
          </a:extLst>
        </xdr:cNvPr>
        <xdr:cNvSpPr>
          <a:spLocks noChangeShapeType="1"/>
        </xdr:cNvSpPr>
      </xdr:nvSpPr>
      <xdr:spPr bwMode="auto">
        <a:xfrm>
          <a:off x="923925" y="447675"/>
          <a:ext cx="85344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914400</xdr:colOff>
      <xdr:row>0</xdr:row>
      <xdr:rowOff>0</xdr:rowOff>
    </xdr:from>
    <xdr:to>
      <xdr:col>10</xdr:col>
      <xdr:colOff>923925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18AE5608-54AB-4383-ACAF-E28AD685BA66}"/>
            </a:ext>
          </a:extLst>
        </xdr:cNvPr>
        <xdr:cNvSpPr>
          <a:spLocks noChangeArrowheads="1"/>
        </xdr:cNvSpPr>
      </xdr:nvSpPr>
      <xdr:spPr bwMode="auto">
        <a:xfrm>
          <a:off x="9410700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B70B9ED5-DF5E-4652-B27E-C6E4150D1278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FF960E9B-3D8B-4043-B5FB-AEF270E7E8C8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0935C981-EC14-47B7-B579-9F41378EE1DF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482600</xdr:colOff>
      <xdr:row>5</xdr:row>
      <xdr:rowOff>28575</xdr:rowOff>
    </xdr:from>
    <xdr:to>
      <xdr:col>10</xdr:col>
      <xdr:colOff>835025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3F106CF8-8BC6-4376-A148-598C8FBC5276}"/>
            </a:ext>
          </a:extLst>
        </xdr:cNvPr>
        <xdr:cNvSpPr>
          <a:spLocks noChangeArrowheads="1"/>
        </xdr:cNvSpPr>
      </xdr:nvSpPr>
      <xdr:spPr bwMode="auto">
        <a:xfrm>
          <a:off x="9785350" y="854075"/>
          <a:ext cx="228917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914400</xdr:colOff>
      <xdr:row>3</xdr:row>
      <xdr:rowOff>9525</xdr:rowOff>
    </xdr:from>
    <xdr:to>
      <xdr:col>10</xdr:col>
      <xdr:colOff>923550</xdr:colOff>
      <xdr:row>4</xdr:row>
      <xdr:rowOff>28575</xdr:rowOff>
    </xdr:to>
    <xdr:sp macro="" textlink="J1">
      <xdr:nvSpPr>
        <xdr:cNvPr id="12" name="表號">
          <a:extLst>
            <a:ext uri="{FF2B5EF4-FFF2-40B4-BE49-F238E27FC236}">
              <a16:creationId xmlns:a16="http://schemas.microsoft.com/office/drawing/2014/main" id="{FBC06DCE-59AD-4244-BF89-DA2AA08EA5D4}"/>
            </a:ext>
          </a:extLst>
        </xdr:cNvPr>
        <xdr:cNvSpPr>
          <a:spLocks noChangeArrowheads="1"/>
        </xdr:cNvSpPr>
      </xdr:nvSpPr>
      <xdr:spPr bwMode="auto">
        <a:xfrm>
          <a:off x="9410700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8C28C9F0-BA91-4E80-8A11-602954FC2CE8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zh-TW" altLang="en-US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092EE849-8E25-410E-BAA0-AAB9F42009AF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0497D918-9D8F-4BB9-8384-1EF634764591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13F94383-2D1C-4F7C-9BAC-93CAB712FD86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EBFAAA96-3606-403E-8B27-BD88A305539B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161925</xdr:colOff>
      <xdr:row>0</xdr:row>
      <xdr:rowOff>0</xdr:rowOff>
    </xdr:from>
    <xdr:to>
      <xdr:col>8</xdr:col>
      <xdr:colOff>885825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573C52C3-EC2B-4CDC-AF67-C5BD2A39C899}"/>
            </a:ext>
          </a:extLst>
        </xdr:cNvPr>
        <xdr:cNvSpPr>
          <a:spLocks noChangeArrowheads="1"/>
        </xdr:cNvSpPr>
      </xdr:nvSpPr>
      <xdr:spPr bwMode="auto">
        <a:xfrm>
          <a:off x="938212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161925</xdr:colOff>
      <xdr:row>3</xdr:row>
      <xdr:rowOff>9525</xdr:rowOff>
    </xdr:from>
    <xdr:to>
      <xdr:col>8</xdr:col>
      <xdr:colOff>885825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A59EC522-B3D4-418F-A38D-A620FF3B46DB}"/>
            </a:ext>
          </a:extLst>
        </xdr:cNvPr>
        <xdr:cNvSpPr>
          <a:spLocks noChangeArrowheads="1"/>
        </xdr:cNvSpPr>
      </xdr:nvSpPr>
      <xdr:spPr bwMode="auto">
        <a:xfrm>
          <a:off x="938212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152400</xdr:colOff>
      <xdr:row>4</xdr:row>
      <xdr:rowOff>28575</xdr:rowOff>
    </xdr:to>
    <xdr:sp macro="" textlink="">
      <xdr:nvSpPr>
        <xdr:cNvPr id="9400" name="Line 37">
          <a:extLst>
            <a:ext uri="{FF2B5EF4-FFF2-40B4-BE49-F238E27FC236}">
              <a16:creationId xmlns:a16="http://schemas.microsoft.com/office/drawing/2014/main" id="{61D884B2-BB14-40C6-93DA-06DE46D27F57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4963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885825</xdr:colOff>
      <xdr:row>0</xdr:row>
      <xdr:rowOff>0</xdr:rowOff>
    </xdr:from>
    <xdr:to>
      <xdr:col>10</xdr:col>
      <xdr:colOff>895350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D91BFE62-C915-41C7-B796-483616093A48}"/>
            </a:ext>
          </a:extLst>
        </xdr:cNvPr>
        <xdr:cNvSpPr>
          <a:spLocks noChangeArrowheads="1"/>
        </xdr:cNvSpPr>
      </xdr:nvSpPr>
      <xdr:spPr bwMode="auto">
        <a:xfrm>
          <a:off x="1010602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36932173-80BD-4D70-9658-59E1C13FC2D7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21B9732D-F7B1-4984-8C81-44C2122F1647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D66719B0-BDC2-43D0-A8E0-3E0112D1C5E9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501650</xdr:colOff>
      <xdr:row>5</xdr:row>
      <xdr:rowOff>28575</xdr:rowOff>
    </xdr:from>
    <xdr:to>
      <xdr:col>10</xdr:col>
      <xdr:colOff>854075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40DC60AA-CA46-4DC9-AD71-FBB59B515498}"/>
            </a:ext>
          </a:extLst>
        </xdr:cNvPr>
        <xdr:cNvSpPr>
          <a:spLocks noChangeArrowheads="1"/>
        </xdr:cNvSpPr>
      </xdr:nvSpPr>
      <xdr:spPr bwMode="auto">
        <a:xfrm>
          <a:off x="9772650" y="854075"/>
          <a:ext cx="228917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885825</xdr:colOff>
      <xdr:row>3</xdr:row>
      <xdr:rowOff>9525</xdr:rowOff>
    </xdr:from>
    <xdr:to>
      <xdr:col>10</xdr:col>
      <xdr:colOff>894975</xdr:colOff>
      <xdr:row>4</xdr:row>
      <xdr:rowOff>28575</xdr:rowOff>
    </xdr:to>
    <xdr:sp macro="" textlink="J1">
      <xdr:nvSpPr>
        <xdr:cNvPr id="14" name="表號">
          <a:extLst>
            <a:ext uri="{FF2B5EF4-FFF2-40B4-BE49-F238E27FC236}">
              <a16:creationId xmlns:a16="http://schemas.microsoft.com/office/drawing/2014/main" id="{6C1D18C9-1C9B-4FE8-B0B1-AE1A5EA5DD17}"/>
            </a:ext>
          </a:extLst>
        </xdr:cNvPr>
        <xdr:cNvSpPr>
          <a:spLocks noChangeArrowheads="1"/>
        </xdr:cNvSpPr>
      </xdr:nvSpPr>
      <xdr:spPr bwMode="auto">
        <a:xfrm>
          <a:off x="1010602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812A3887-F0FC-4FFD-8743-D6B804CB6D14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zh-TW" altLang="en-US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ACBFDE10-F712-469D-B10C-73AEC77D1672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B723FBDD-E977-45EC-98BD-A6712A327E23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1FEC916A-A3D4-4B95-ACF9-A854498BCB86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2BF5F3EC-EAC5-43F4-829E-DE633114E539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180975</xdr:colOff>
      <xdr:row>0</xdr:row>
      <xdr:rowOff>0</xdr:rowOff>
    </xdr:from>
    <xdr:to>
      <xdr:col>8</xdr:col>
      <xdr:colOff>904875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1AE84279-8D53-464D-9706-0D00A223A9F9}"/>
            </a:ext>
          </a:extLst>
        </xdr:cNvPr>
        <xdr:cNvSpPr>
          <a:spLocks noChangeArrowheads="1"/>
        </xdr:cNvSpPr>
      </xdr:nvSpPr>
      <xdr:spPr bwMode="auto">
        <a:xfrm>
          <a:off x="940117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180975</xdr:colOff>
      <xdr:row>3</xdr:row>
      <xdr:rowOff>9525</xdr:rowOff>
    </xdr:from>
    <xdr:to>
      <xdr:col>8</xdr:col>
      <xdr:colOff>904875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973149EB-F5C5-46BF-A8CB-6E7A5AD41D23}"/>
            </a:ext>
          </a:extLst>
        </xdr:cNvPr>
        <xdr:cNvSpPr>
          <a:spLocks noChangeArrowheads="1"/>
        </xdr:cNvSpPr>
      </xdr:nvSpPr>
      <xdr:spPr bwMode="auto">
        <a:xfrm>
          <a:off x="940117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152400</xdr:colOff>
      <xdr:row>4</xdr:row>
      <xdr:rowOff>28575</xdr:rowOff>
    </xdr:to>
    <xdr:sp macro="" textlink="">
      <xdr:nvSpPr>
        <xdr:cNvPr id="11355" name="Line 37">
          <a:extLst>
            <a:ext uri="{FF2B5EF4-FFF2-40B4-BE49-F238E27FC236}">
              <a16:creationId xmlns:a16="http://schemas.microsoft.com/office/drawing/2014/main" id="{EFB8E5B9-6DEC-46C4-A9E6-91C3D38E635F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4963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904875</xdr:colOff>
      <xdr:row>0</xdr:row>
      <xdr:rowOff>0</xdr:rowOff>
    </xdr:from>
    <xdr:to>
      <xdr:col>10</xdr:col>
      <xdr:colOff>914400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11D8462F-3793-4118-ABE0-5EA688DF30AE}"/>
            </a:ext>
          </a:extLst>
        </xdr:cNvPr>
        <xdr:cNvSpPr>
          <a:spLocks noChangeArrowheads="1"/>
        </xdr:cNvSpPr>
      </xdr:nvSpPr>
      <xdr:spPr bwMode="auto">
        <a:xfrm>
          <a:off x="1012507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BA0BD6D4-631E-4115-96F6-C6E0742FF98D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05040930-9AC6-407B-9F55-CFDCF6B912D4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9FC49704-267A-405B-9EAA-A0DE83A7F3F1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8</xdr:col>
      <xdr:colOff>514350</xdr:colOff>
      <xdr:row>5</xdr:row>
      <xdr:rowOff>28575</xdr:rowOff>
    </xdr:from>
    <xdr:to>
      <xdr:col>10</xdr:col>
      <xdr:colOff>847725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001A91B6-4722-4BC2-802E-C58D4996D233}"/>
            </a:ext>
          </a:extLst>
        </xdr:cNvPr>
        <xdr:cNvSpPr>
          <a:spLocks noChangeArrowheads="1"/>
        </xdr:cNvSpPr>
      </xdr:nvSpPr>
      <xdr:spPr bwMode="auto">
        <a:xfrm>
          <a:off x="9785350" y="854075"/>
          <a:ext cx="227012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904875</xdr:colOff>
      <xdr:row>3</xdr:row>
      <xdr:rowOff>9525</xdr:rowOff>
    </xdr:from>
    <xdr:to>
      <xdr:col>10</xdr:col>
      <xdr:colOff>914025</xdr:colOff>
      <xdr:row>4</xdr:row>
      <xdr:rowOff>28575</xdr:rowOff>
    </xdr:to>
    <xdr:sp macro="" textlink="J1">
      <xdr:nvSpPr>
        <xdr:cNvPr id="12" name="表號">
          <a:extLst>
            <a:ext uri="{FF2B5EF4-FFF2-40B4-BE49-F238E27FC236}">
              <a16:creationId xmlns:a16="http://schemas.microsoft.com/office/drawing/2014/main" id="{7D750693-3402-4D3E-A2CA-8EE6E8EF2ABA}"/>
            </a:ext>
          </a:extLst>
        </xdr:cNvPr>
        <xdr:cNvSpPr>
          <a:spLocks noChangeArrowheads="1"/>
        </xdr:cNvSpPr>
      </xdr:nvSpPr>
      <xdr:spPr bwMode="auto">
        <a:xfrm>
          <a:off x="1012507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F23C7E28-E6F0-4290-8C6C-27D7D6947DE5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en-US" altLang="zh-TW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517525</xdr:colOff>
      <xdr:row>35</xdr:row>
      <xdr:rowOff>200025</xdr:rowOff>
    </xdr:from>
    <xdr:to>
      <xdr:col>10</xdr:col>
      <xdr:colOff>850900</xdr:colOff>
      <xdr:row>36</xdr:row>
      <xdr:rowOff>190500</xdr:rowOff>
    </xdr:to>
    <xdr:sp macro="" textlink="E2">
      <xdr:nvSpPr>
        <xdr:cNvPr id="2" name="報表類別">
          <a:extLst>
            <a:ext uri="{FF2B5EF4-FFF2-40B4-BE49-F238E27FC236}">
              <a16:creationId xmlns:a16="http://schemas.microsoft.com/office/drawing/2014/main" id="{70F0FD8D-DB1E-45B1-A8AA-65631D89F38A}"/>
            </a:ext>
          </a:extLst>
        </xdr:cNvPr>
        <xdr:cNvSpPr>
          <a:spLocks noChangeArrowheads="1"/>
        </xdr:cNvSpPr>
      </xdr:nvSpPr>
      <xdr:spPr bwMode="auto">
        <a:xfrm>
          <a:off x="8994775" y="7042150"/>
          <a:ext cx="2270125" cy="1968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fld id="{05BC6AF7-37DC-4390-85A1-447842552582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Times New Roman"/>
            </a:rPr>
            <a:t>中華民國115年 5月13日編製</a:t>
          </a:fld>
          <a:endParaRPr lang="en-US" altLang="en-US"/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73EDD3AA-73B6-40A9-B982-3506570B77C3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C13E314F-ADD6-400F-A0C0-684D91C42460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B8C86364-F726-4586-ABA0-AD0504153421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69D08D42-9732-4677-9C7B-F0C56977E705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180975</xdr:colOff>
      <xdr:row>0</xdr:row>
      <xdr:rowOff>0</xdr:rowOff>
    </xdr:from>
    <xdr:to>
      <xdr:col>8</xdr:col>
      <xdr:colOff>904875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EFE87435-2FB1-4BD8-8195-F34BAC798B89}"/>
            </a:ext>
          </a:extLst>
        </xdr:cNvPr>
        <xdr:cNvSpPr>
          <a:spLocks noChangeArrowheads="1"/>
        </xdr:cNvSpPr>
      </xdr:nvSpPr>
      <xdr:spPr bwMode="auto">
        <a:xfrm>
          <a:off x="940117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180975</xdr:colOff>
      <xdr:row>3</xdr:row>
      <xdr:rowOff>9525</xdr:rowOff>
    </xdr:from>
    <xdr:to>
      <xdr:col>8</xdr:col>
      <xdr:colOff>904875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2E64AC7E-FBB3-4832-BA91-F374133DE639}"/>
            </a:ext>
          </a:extLst>
        </xdr:cNvPr>
        <xdr:cNvSpPr>
          <a:spLocks noChangeArrowheads="1"/>
        </xdr:cNvSpPr>
      </xdr:nvSpPr>
      <xdr:spPr bwMode="auto">
        <a:xfrm>
          <a:off x="940117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228600</xdr:colOff>
      <xdr:row>4</xdr:row>
      <xdr:rowOff>28575</xdr:rowOff>
    </xdr:to>
    <xdr:sp macro="" textlink="">
      <xdr:nvSpPr>
        <xdr:cNvPr id="10382" name="Line 37">
          <a:extLst>
            <a:ext uri="{FF2B5EF4-FFF2-40B4-BE49-F238E27FC236}">
              <a16:creationId xmlns:a16="http://schemas.microsoft.com/office/drawing/2014/main" id="{17B17801-F3C5-462A-9887-3FBD5CF9682E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572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904875</xdr:colOff>
      <xdr:row>0</xdr:row>
      <xdr:rowOff>0</xdr:rowOff>
    </xdr:from>
    <xdr:to>
      <xdr:col>10</xdr:col>
      <xdr:colOff>914400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70E6C0FF-1F9C-4552-A8DD-5CB3AA755253}"/>
            </a:ext>
          </a:extLst>
        </xdr:cNvPr>
        <xdr:cNvSpPr>
          <a:spLocks noChangeArrowheads="1"/>
        </xdr:cNvSpPr>
      </xdr:nvSpPr>
      <xdr:spPr bwMode="auto">
        <a:xfrm>
          <a:off x="1012507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2AD109F4-38BF-4C41-9E56-1954486DA3A8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26BDAFDF-E059-4AAD-B912-6ECAF7FBA4FE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E352A807-E1F2-4D87-AC13-DB63FEB8738A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8</xdr:col>
      <xdr:colOff>482600</xdr:colOff>
      <xdr:row>5</xdr:row>
      <xdr:rowOff>28575</xdr:rowOff>
    </xdr:from>
    <xdr:to>
      <xdr:col>10</xdr:col>
      <xdr:colOff>815975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D9C1A4FA-D1E4-4A7A-A56D-12191CE688B9}"/>
            </a:ext>
          </a:extLst>
        </xdr:cNvPr>
        <xdr:cNvSpPr>
          <a:spLocks noChangeArrowheads="1"/>
        </xdr:cNvSpPr>
      </xdr:nvSpPr>
      <xdr:spPr bwMode="auto">
        <a:xfrm>
          <a:off x="9753600" y="854075"/>
          <a:ext cx="227012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904875</xdr:colOff>
      <xdr:row>3</xdr:row>
      <xdr:rowOff>9525</xdr:rowOff>
    </xdr:from>
    <xdr:to>
      <xdr:col>10</xdr:col>
      <xdr:colOff>914025</xdr:colOff>
      <xdr:row>4</xdr:row>
      <xdr:rowOff>28575</xdr:rowOff>
    </xdr:to>
    <xdr:sp macro="" textlink="J1">
      <xdr:nvSpPr>
        <xdr:cNvPr id="12" name="表號">
          <a:extLst>
            <a:ext uri="{FF2B5EF4-FFF2-40B4-BE49-F238E27FC236}">
              <a16:creationId xmlns:a16="http://schemas.microsoft.com/office/drawing/2014/main" id="{B1197D12-4E0E-4B74-842F-F0748E1CBA96}"/>
            </a:ext>
          </a:extLst>
        </xdr:cNvPr>
        <xdr:cNvSpPr>
          <a:spLocks noChangeArrowheads="1"/>
        </xdr:cNvSpPr>
      </xdr:nvSpPr>
      <xdr:spPr bwMode="auto">
        <a:xfrm>
          <a:off x="1012507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2A603D7E-9CBE-40F4-906A-B5BDF326EFAE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zh-TW" altLang="en-US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3" zoomScaleNormal="100" workbookViewId="0"/>
  </sheetViews>
  <sheetFormatPr defaultRowHeight="16.5"/>
  <cols>
    <col min="1" max="1" width="33.1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4" t="s">
        <v>42</v>
      </c>
      <c r="B1" s="44" t="s">
        <v>13</v>
      </c>
      <c r="C1" s="45" t="s">
        <v>14</v>
      </c>
      <c r="D1" s="45" t="s">
        <v>15</v>
      </c>
      <c r="E1" s="46" t="s">
        <v>16</v>
      </c>
      <c r="F1" s="45" t="s">
        <v>17</v>
      </c>
      <c r="G1" s="4"/>
      <c r="H1" s="4"/>
      <c r="I1" s="4"/>
      <c r="J1" s="43" t="s">
        <v>41</v>
      </c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澎湖縣各鄉(鎮、市)公庫收支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4月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4</v>
      </c>
      <c r="G7" s="28"/>
      <c r="H7" s="29" t="s">
        <v>5</v>
      </c>
      <c r="I7" s="28"/>
      <c r="J7" s="19" t="s">
        <v>6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8</v>
      </c>
      <c r="J8" s="16" t="s">
        <v>7</v>
      </c>
      <c r="K8" s="17" t="s">
        <v>2</v>
      </c>
    </row>
    <row r="9" spans="1:11" ht="20.100000000000001" customHeight="1">
      <c r="A9" s="33" t="s">
        <v>18</v>
      </c>
      <c r="B9" s="35">
        <v>163384</v>
      </c>
      <c r="C9" s="37">
        <v>687749</v>
      </c>
      <c r="D9" s="37">
        <v>163384</v>
      </c>
      <c r="E9" s="37">
        <v>687749</v>
      </c>
      <c r="F9" s="37">
        <v>161223</v>
      </c>
      <c r="G9" s="37">
        <v>498919</v>
      </c>
      <c r="H9" s="37">
        <v>2161</v>
      </c>
      <c r="I9" s="37">
        <v>188829</v>
      </c>
      <c r="J9" s="40">
        <v>0</v>
      </c>
      <c r="K9" s="40">
        <v>0</v>
      </c>
    </row>
    <row r="10" spans="1:11" ht="20.100000000000001" customHeight="1">
      <c r="A10" s="33" t="s">
        <v>19</v>
      </c>
      <c r="B10" s="35">
        <v>163384</v>
      </c>
      <c r="C10" s="37">
        <v>683095</v>
      </c>
      <c r="D10" s="37">
        <v>163384</v>
      </c>
      <c r="E10" s="37">
        <v>683095</v>
      </c>
      <c r="F10" s="37">
        <v>161223</v>
      </c>
      <c r="G10" s="37">
        <v>494266</v>
      </c>
      <c r="H10" s="37">
        <v>2161</v>
      </c>
      <c r="I10" s="37">
        <v>188829</v>
      </c>
      <c r="J10" s="40">
        <v>0</v>
      </c>
      <c r="K10" s="40">
        <v>0</v>
      </c>
    </row>
    <row r="11" spans="1:11" ht="20.100000000000001" customHeight="1">
      <c r="A11" s="32" t="s">
        <v>20</v>
      </c>
      <c r="B11" s="34">
        <v>125331</v>
      </c>
      <c r="C11" s="36">
        <v>417161</v>
      </c>
      <c r="D11" s="36">
        <v>125331</v>
      </c>
      <c r="E11" s="36">
        <v>417161</v>
      </c>
      <c r="F11" s="36">
        <v>125332</v>
      </c>
      <c r="G11" s="36">
        <v>356587</v>
      </c>
      <c r="H11" s="36">
        <v>-1</v>
      </c>
      <c r="I11" s="36">
        <v>60574</v>
      </c>
      <c r="J11" s="39">
        <v>0</v>
      </c>
      <c r="K11" s="39">
        <v>0</v>
      </c>
    </row>
    <row r="12" spans="1:11" ht="20.100000000000001" customHeight="1">
      <c r="A12" s="32" t="s">
        <v>21</v>
      </c>
      <c r="B12" s="34">
        <v>175</v>
      </c>
      <c r="C12" s="36">
        <v>412</v>
      </c>
      <c r="D12" s="36">
        <v>175</v>
      </c>
      <c r="E12" s="36">
        <v>412</v>
      </c>
      <c r="F12" s="36">
        <v>175</v>
      </c>
      <c r="G12" s="36">
        <v>359</v>
      </c>
      <c r="H12" s="36">
        <v>0</v>
      </c>
      <c r="I12" s="36">
        <v>52</v>
      </c>
      <c r="J12" s="39">
        <v>0</v>
      </c>
      <c r="K12" s="39">
        <v>0</v>
      </c>
    </row>
    <row r="13" spans="1:11" ht="20.100000000000001" customHeight="1">
      <c r="A13" s="32" t="s">
        <v>22</v>
      </c>
      <c r="B13" s="34">
        <v>2018</v>
      </c>
      <c r="C13" s="36">
        <v>5810</v>
      </c>
      <c r="D13" s="36">
        <v>2018</v>
      </c>
      <c r="E13" s="36">
        <v>5810</v>
      </c>
      <c r="F13" s="36">
        <v>2018</v>
      </c>
      <c r="G13" s="36">
        <v>5016</v>
      </c>
      <c r="H13" s="41">
        <v>0</v>
      </c>
      <c r="I13" s="36">
        <v>794</v>
      </c>
      <c r="J13" s="39">
        <v>0</v>
      </c>
      <c r="K13" s="39">
        <v>0</v>
      </c>
    </row>
    <row r="14" spans="1:11" ht="20.100000000000001" customHeight="1">
      <c r="A14" s="32" t="s">
        <v>23</v>
      </c>
      <c r="B14" s="34">
        <v>285</v>
      </c>
      <c r="C14" s="36">
        <v>1013</v>
      </c>
      <c r="D14" s="36">
        <v>285</v>
      </c>
      <c r="E14" s="36">
        <v>1013</v>
      </c>
      <c r="F14" s="36">
        <v>285</v>
      </c>
      <c r="G14" s="36">
        <v>761</v>
      </c>
      <c r="H14" s="39">
        <v>0</v>
      </c>
      <c r="I14" s="36">
        <v>252</v>
      </c>
      <c r="J14" s="39">
        <v>0</v>
      </c>
      <c r="K14" s="39">
        <v>0</v>
      </c>
    </row>
    <row r="15" spans="1:11" ht="20.100000000000001" customHeight="1">
      <c r="A15" s="32" t="s">
        <v>24</v>
      </c>
      <c r="B15" s="34">
        <v>2107</v>
      </c>
      <c r="C15" s="36">
        <v>7449</v>
      </c>
      <c r="D15" s="36">
        <v>2107</v>
      </c>
      <c r="E15" s="36">
        <v>7449</v>
      </c>
      <c r="F15" s="36">
        <v>2107</v>
      </c>
      <c r="G15" s="36">
        <v>3096</v>
      </c>
      <c r="H15" s="39">
        <v>0</v>
      </c>
      <c r="I15" s="36">
        <v>4352</v>
      </c>
      <c r="J15" s="39">
        <v>0</v>
      </c>
      <c r="K15" s="39">
        <v>0</v>
      </c>
    </row>
    <row r="16" spans="1:11" ht="20.100000000000001" customHeight="1">
      <c r="A16" s="32" t="s">
        <v>25</v>
      </c>
      <c r="B16" s="34">
        <v>56</v>
      </c>
      <c r="C16" s="36">
        <v>6898</v>
      </c>
      <c r="D16" s="36">
        <v>56</v>
      </c>
      <c r="E16" s="36">
        <v>6898</v>
      </c>
      <c r="F16" s="36">
        <v>57</v>
      </c>
      <c r="G16" s="36">
        <v>342</v>
      </c>
      <c r="H16" s="36">
        <v>-1</v>
      </c>
      <c r="I16" s="36">
        <v>6556</v>
      </c>
      <c r="J16" s="39">
        <v>0</v>
      </c>
      <c r="K16" s="39">
        <v>0</v>
      </c>
    </row>
    <row r="17" spans="1:11" ht="20.100000000000001" customHeight="1">
      <c r="A17" s="32" t="s">
        <v>26</v>
      </c>
      <c r="B17" s="34">
        <v>-32</v>
      </c>
      <c r="C17" s="39">
        <v>0</v>
      </c>
      <c r="D17" s="36">
        <v>-32</v>
      </c>
      <c r="E17" s="39">
        <v>0</v>
      </c>
      <c r="F17" s="36">
        <v>-32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</row>
    <row r="18" spans="1:11" ht="20.100000000000001" customHeight="1">
      <c r="A18" s="32" t="s">
        <v>27</v>
      </c>
      <c r="B18" s="34">
        <v>88</v>
      </c>
      <c r="C18" s="36">
        <v>6898</v>
      </c>
      <c r="D18" s="36">
        <v>88</v>
      </c>
      <c r="E18" s="36">
        <v>6898</v>
      </c>
      <c r="F18" s="36">
        <v>89</v>
      </c>
      <c r="G18" s="36">
        <v>342</v>
      </c>
      <c r="H18" s="36">
        <v>-1</v>
      </c>
      <c r="I18" s="36">
        <v>6556</v>
      </c>
      <c r="J18" s="39">
        <v>0</v>
      </c>
      <c r="K18" s="39">
        <v>0</v>
      </c>
    </row>
    <row r="19" spans="1:11" ht="20.100000000000001" customHeight="1">
      <c r="A19" s="32" t="s">
        <v>28</v>
      </c>
      <c r="B19" s="34">
        <v>120691</v>
      </c>
      <c r="C19" s="36">
        <v>395579</v>
      </c>
      <c r="D19" s="36">
        <v>120691</v>
      </c>
      <c r="E19" s="36">
        <v>395579</v>
      </c>
      <c r="F19" s="36">
        <v>120691</v>
      </c>
      <c r="G19" s="36">
        <v>347012</v>
      </c>
      <c r="H19" s="39">
        <v>0</v>
      </c>
      <c r="I19" s="36">
        <v>48568</v>
      </c>
      <c r="J19" s="39">
        <v>0</v>
      </c>
      <c r="K19" s="39">
        <v>0</v>
      </c>
    </row>
    <row r="20" spans="1:11" ht="20.100000000000001" customHeight="1">
      <c r="A20" s="32" t="s">
        <v>29</v>
      </c>
      <c r="B20" s="42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</row>
    <row r="21" spans="1:11" ht="20.100000000000001" customHeight="1">
      <c r="A21" s="32" t="s">
        <v>30</v>
      </c>
      <c r="B21" s="42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</row>
    <row r="22" spans="1:11" ht="20.100000000000001" customHeight="1">
      <c r="A22" s="32" t="s">
        <v>31</v>
      </c>
      <c r="B22" s="34">
        <v>15</v>
      </c>
      <c r="C22" s="36">
        <v>66</v>
      </c>
      <c r="D22" s="36">
        <v>15</v>
      </c>
      <c r="E22" s="36">
        <v>66</v>
      </c>
      <c r="F22" s="36">
        <v>15</v>
      </c>
      <c r="G22" s="36">
        <v>47</v>
      </c>
      <c r="H22" s="39">
        <v>0</v>
      </c>
      <c r="I22" s="36">
        <v>19</v>
      </c>
      <c r="J22" s="39">
        <v>0</v>
      </c>
      <c r="K22" s="39">
        <v>0</v>
      </c>
    </row>
    <row r="23" spans="1:11" ht="20.100000000000001" customHeight="1">
      <c r="A23" s="32" t="s">
        <v>32</v>
      </c>
      <c r="B23" s="34">
        <v>4932</v>
      </c>
      <c r="C23" s="36">
        <v>10540</v>
      </c>
      <c r="D23" s="36">
        <v>4932</v>
      </c>
      <c r="E23" s="36">
        <v>10540</v>
      </c>
      <c r="F23" s="36">
        <v>3970</v>
      </c>
      <c r="G23" s="36">
        <v>9575</v>
      </c>
      <c r="H23" s="36">
        <v>962</v>
      </c>
      <c r="I23" s="36">
        <v>966</v>
      </c>
      <c r="J23" s="39">
        <v>0</v>
      </c>
      <c r="K23" s="39">
        <v>0</v>
      </c>
    </row>
    <row r="24" spans="1:11" ht="20.100000000000001" customHeight="1">
      <c r="A24" s="32" t="s">
        <v>33</v>
      </c>
      <c r="B24" s="34">
        <v>-962</v>
      </c>
      <c r="C24" s="39">
        <v>0</v>
      </c>
      <c r="D24" s="36">
        <v>-962</v>
      </c>
      <c r="E24" s="39">
        <v>0</v>
      </c>
      <c r="F24" s="36">
        <v>-962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</row>
    <row r="25" spans="1:11" ht="20.100000000000001" customHeight="1">
      <c r="A25" s="32" t="s">
        <v>34</v>
      </c>
      <c r="B25" s="34">
        <v>2399</v>
      </c>
      <c r="C25" s="36">
        <v>10788</v>
      </c>
      <c r="D25" s="36">
        <v>2399</v>
      </c>
      <c r="E25" s="36">
        <v>10788</v>
      </c>
      <c r="F25" s="36">
        <v>2399</v>
      </c>
      <c r="G25" s="36">
        <v>9774</v>
      </c>
      <c r="H25" s="39">
        <v>0</v>
      </c>
      <c r="I25" s="36">
        <v>1015</v>
      </c>
      <c r="J25" s="39">
        <v>0</v>
      </c>
      <c r="K25" s="39">
        <v>0</v>
      </c>
    </row>
    <row r="26" spans="1:11" ht="20.100000000000001" customHeight="1">
      <c r="A26" s="32" t="s">
        <v>35</v>
      </c>
      <c r="B26" s="34">
        <v>1250</v>
      </c>
      <c r="C26" s="36">
        <v>7631</v>
      </c>
      <c r="D26" s="36">
        <v>1250</v>
      </c>
      <c r="E26" s="36">
        <v>7631</v>
      </c>
      <c r="F26" s="36">
        <v>1250</v>
      </c>
      <c r="G26" s="36">
        <v>7410</v>
      </c>
      <c r="H26" s="39">
        <v>0</v>
      </c>
      <c r="I26" s="36">
        <v>222</v>
      </c>
      <c r="J26" s="39">
        <v>0</v>
      </c>
      <c r="K26" s="39">
        <v>0</v>
      </c>
    </row>
    <row r="27" spans="1:11" ht="20.100000000000001" customHeight="1">
      <c r="A27" s="32" t="s">
        <v>36</v>
      </c>
      <c r="B27" s="34">
        <v>1148</v>
      </c>
      <c r="C27" s="36">
        <v>3157</v>
      </c>
      <c r="D27" s="36">
        <v>1148</v>
      </c>
      <c r="E27" s="36">
        <v>3157</v>
      </c>
      <c r="F27" s="36">
        <v>1148</v>
      </c>
      <c r="G27" s="36">
        <v>2364</v>
      </c>
      <c r="H27" s="39">
        <v>0</v>
      </c>
      <c r="I27" s="36">
        <v>793</v>
      </c>
      <c r="J27" s="39">
        <v>0</v>
      </c>
      <c r="K27" s="39">
        <v>0</v>
      </c>
    </row>
    <row r="28" spans="1:11" ht="20.100000000000001" customHeight="1">
      <c r="A28" s="32" t="s">
        <v>37</v>
      </c>
      <c r="B28" s="42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</row>
    <row r="29" spans="1:11" ht="20.100000000000001" customHeight="1">
      <c r="A29" s="32" t="s">
        <v>38</v>
      </c>
      <c r="B29" s="42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</row>
    <row r="30" spans="1:11" ht="20.100000000000001" customHeight="1">
      <c r="A30" s="32" t="s">
        <v>39</v>
      </c>
      <c r="B30" s="42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</row>
    <row r="31" spans="1:11" ht="20.100000000000001" customHeight="1">
      <c r="A31" s="32" t="s">
        <v>40</v>
      </c>
      <c r="B31" s="42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</row>
    <row r="32" spans="1:11" ht="2.25" customHeight="1" thickBot="1">
      <c r="A32" s="9"/>
      <c r="B32" s="7"/>
      <c r="C32" s="8"/>
      <c r="D32" s="8"/>
      <c r="E32" s="10"/>
      <c r="F32" s="10"/>
      <c r="G32" s="10"/>
      <c r="H32" s="10"/>
      <c r="I32" s="10"/>
      <c r="J32" s="10"/>
      <c r="K32" s="13"/>
    </row>
    <row r="33" spans="1:11" ht="36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</row>
  </sheetData>
  <mergeCells count="9">
    <mergeCell ref="J7:K7"/>
    <mergeCell ref="A33:K33"/>
    <mergeCell ref="A6:K6"/>
    <mergeCell ref="A5:K5"/>
    <mergeCell ref="A7:A8"/>
    <mergeCell ref="B7:C7"/>
    <mergeCell ref="D7:E7"/>
    <mergeCell ref="F7:G7"/>
    <mergeCell ref="H7:I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opLeftCell="A3" zoomScaleNormal="100" workbookViewId="0"/>
  </sheetViews>
  <sheetFormatPr defaultRowHeight="16.5"/>
  <cols>
    <col min="1" max="1" width="33.1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4" t="s">
        <v>42</v>
      </c>
      <c r="B1" s="44" t="s">
        <v>13</v>
      </c>
      <c r="C1" s="45" t="s">
        <v>14</v>
      </c>
      <c r="D1" s="45" t="s">
        <v>15</v>
      </c>
      <c r="E1" s="46" t="s">
        <v>65</v>
      </c>
      <c r="F1" s="45" t="s">
        <v>17</v>
      </c>
      <c r="G1" s="4"/>
      <c r="H1" s="4"/>
      <c r="I1" s="4"/>
      <c r="J1" s="43" t="s">
        <v>41</v>
      </c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澎湖縣各鄉(鎮、市)公庫收支(續1)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4月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4</v>
      </c>
      <c r="G7" s="28"/>
      <c r="H7" s="29" t="s">
        <v>5</v>
      </c>
      <c r="I7" s="28"/>
      <c r="J7" s="19" t="s">
        <v>6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8.75" customHeight="1">
      <c r="A9" s="32" t="s">
        <v>66</v>
      </c>
      <c r="B9" s="34">
        <v>28647</v>
      </c>
      <c r="C9" s="36">
        <v>230929</v>
      </c>
      <c r="D9" s="36">
        <v>28647</v>
      </c>
      <c r="E9" s="36">
        <v>230929</v>
      </c>
      <c r="F9" s="36">
        <v>27447</v>
      </c>
      <c r="G9" s="36">
        <v>105940</v>
      </c>
      <c r="H9" s="36">
        <v>1200</v>
      </c>
      <c r="I9" s="36">
        <v>124989</v>
      </c>
      <c r="J9" s="39">
        <v>0</v>
      </c>
      <c r="K9" s="39">
        <v>0</v>
      </c>
    </row>
    <row r="10" spans="1:11" ht="18.75" customHeight="1">
      <c r="A10" s="32" t="s">
        <v>43</v>
      </c>
      <c r="B10" s="34">
        <v>28647</v>
      </c>
      <c r="C10" s="36">
        <v>230929</v>
      </c>
      <c r="D10" s="36">
        <v>28647</v>
      </c>
      <c r="E10" s="36">
        <v>230929</v>
      </c>
      <c r="F10" s="36">
        <v>27447</v>
      </c>
      <c r="G10" s="36">
        <v>105940</v>
      </c>
      <c r="H10" s="36">
        <v>1200</v>
      </c>
      <c r="I10" s="36">
        <v>124989</v>
      </c>
      <c r="J10" s="39">
        <v>0</v>
      </c>
      <c r="K10" s="39">
        <v>0</v>
      </c>
    </row>
    <row r="11" spans="1:11" ht="18.75" customHeight="1">
      <c r="A11" s="32" t="s">
        <v>44</v>
      </c>
      <c r="B11" s="42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</row>
    <row r="12" spans="1:11" ht="18.75" customHeight="1">
      <c r="A12" s="32" t="s">
        <v>45</v>
      </c>
      <c r="B12" s="34">
        <v>15</v>
      </c>
      <c r="C12" s="36">
        <v>55</v>
      </c>
      <c r="D12" s="36">
        <v>15</v>
      </c>
      <c r="E12" s="36">
        <v>55</v>
      </c>
      <c r="F12" s="36">
        <v>15</v>
      </c>
      <c r="G12" s="36">
        <v>15</v>
      </c>
      <c r="H12" s="39">
        <v>0</v>
      </c>
      <c r="I12" s="36">
        <v>40</v>
      </c>
      <c r="J12" s="39">
        <v>0</v>
      </c>
      <c r="K12" s="39">
        <v>0</v>
      </c>
    </row>
    <row r="13" spans="1:11" ht="18.75" customHeight="1">
      <c r="A13" s="32" t="s">
        <v>46</v>
      </c>
      <c r="B13" s="42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8.75" customHeight="1">
      <c r="A14" s="32" t="s">
        <v>47</v>
      </c>
      <c r="B14" s="34">
        <v>3006</v>
      </c>
      <c r="C14" s="36">
        <v>13555</v>
      </c>
      <c r="D14" s="36">
        <v>3006</v>
      </c>
      <c r="E14" s="36">
        <v>13555</v>
      </c>
      <c r="F14" s="36">
        <v>3006</v>
      </c>
      <c r="G14" s="36">
        <v>12328</v>
      </c>
      <c r="H14" s="39">
        <v>0</v>
      </c>
      <c r="I14" s="36">
        <v>1228</v>
      </c>
      <c r="J14" s="39">
        <v>0</v>
      </c>
      <c r="K14" s="39">
        <v>0</v>
      </c>
    </row>
    <row r="15" spans="1:11" ht="18.75" customHeight="1">
      <c r="A15" s="33" t="s">
        <v>48</v>
      </c>
      <c r="B15" s="48">
        <v>0</v>
      </c>
      <c r="C15" s="37">
        <v>4653</v>
      </c>
      <c r="D15" s="40">
        <v>0</v>
      </c>
      <c r="E15" s="37">
        <v>4653</v>
      </c>
      <c r="F15" s="40">
        <v>0</v>
      </c>
      <c r="G15" s="37">
        <v>4653</v>
      </c>
      <c r="H15" s="40">
        <v>0</v>
      </c>
      <c r="I15" s="40">
        <v>0</v>
      </c>
      <c r="J15" s="40">
        <v>0</v>
      </c>
      <c r="K15" s="40">
        <v>0</v>
      </c>
    </row>
    <row r="16" spans="1:11" ht="18.75" customHeight="1">
      <c r="A16" s="32" t="s">
        <v>34</v>
      </c>
      <c r="B16" s="42">
        <v>0</v>
      </c>
      <c r="C16" s="36">
        <v>4653</v>
      </c>
      <c r="D16" s="39">
        <v>0</v>
      </c>
      <c r="E16" s="36">
        <v>4653</v>
      </c>
      <c r="F16" s="39">
        <v>0</v>
      </c>
      <c r="G16" s="36">
        <v>4653</v>
      </c>
      <c r="H16" s="39">
        <v>0</v>
      </c>
      <c r="I16" s="39">
        <v>0</v>
      </c>
      <c r="J16" s="39">
        <v>0</v>
      </c>
      <c r="K16" s="39">
        <v>0</v>
      </c>
    </row>
    <row r="17" spans="1:11" ht="18.75" customHeight="1">
      <c r="A17" s="32" t="s">
        <v>49</v>
      </c>
      <c r="B17" s="42">
        <v>0</v>
      </c>
      <c r="C17" s="36">
        <v>4653</v>
      </c>
      <c r="D17" s="39">
        <v>0</v>
      </c>
      <c r="E17" s="36">
        <v>4653</v>
      </c>
      <c r="F17" s="39">
        <v>0</v>
      </c>
      <c r="G17" s="36">
        <v>4653</v>
      </c>
      <c r="H17" s="39">
        <v>0</v>
      </c>
      <c r="I17" s="39">
        <v>0</v>
      </c>
      <c r="J17" s="39">
        <v>0</v>
      </c>
      <c r="K17" s="39">
        <v>0</v>
      </c>
    </row>
    <row r="18" spans="1:11" ht="18.75" customHeight="1">
      <c r="A18" s="32" t="s">
        <v>50</v>
      </c>
      <c r="B18" s="42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</row>
    <row r="19" spans="1:11" ht="18.75" customHeight="1">
      <c r="A19" s="32" t="s">
        <v>51</v>
      </c>
      <c r="B19" s="42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</row>
    <row r="20" spans="1:11" ht="18.75" customHeight="1">
      <c r="A20" s="33" t="s">
        <v>52</v>
      </c>
      <c r="B20" s="48">
        <v>0</v>
      </c>
      <c r="C20" s="40">
        <v>0</v>
      </c>
      <c r="D20" s="40">
        <v>0</v>
      </c>
      <c r="E20" s="40">
        <v>0</v>
      </c>
      <c r="F20" s="18"/>
      <c r="G20" s="18"/>
      <c r="H20" s="18"/>
      <c r="I20" s="18"/>
      <c r="J20" s="40">
        <v>0</v>
      </c>
      <c r="K20" s="40">
        <v>0</v>
      </c>
    </row>
    <row r="21" spans="1:11" ht="18.75" customHeight="1">
      <c r="A21" s="32" t="s">
        <v>53</v>
      </c>
      <c r="B21" s="42">
        <v>0</v>
      </c>
      <c r="C21" s="39">
        <v>0</v>
      </c>
      <c r="D21" s="39">
        <v>0</v>
      </c>
      <c r="E21" s="39">
        <v>0</v>
      </c>
      <c r="F21" s="18"/>
      <c r="G21" s="18"/>
      <c r="H21" s="18"/>
      <c r="I21" s="18"/>
      <c r="J21" s="39">
        <v>0</v>
      </c>
      <c r="K21" s="39">
        <v>0</v>
      </c>
    </row>
    <row r="22" spans="1:11" ht="18.75" customHeight="1">
      <c r="A22" s="33" t="s">
        <v>54</v>
      </c>
      <c r="B22" s="35">
        <v>51529</v>
      </c>
      <c r="C22" s="37">
        <v>359448</v>
      </c>
      <c r="D22" s="37">
        <v>51529</v>
      </c>
      <c r="E22" s="37">
        <v>359448</v>
      </c>
      <c r="F22" s="18"/>
      <c r="G22" s="18"/>
      <c r="H22" s="18"/>
      <c r="I22" s="18"/>
      <c r="J22" s="40">
        <v>0</v>
      </c>
      <c r="K22" s="40">
        <v>0</v>
      </c>
    </row>
    <row r="23" spans="1:11" ht="18.75" customHeight="1">
      <c r="A23" s="32" t="s">
        <v>55</v>
      </c>
      <c r="B23" s="34">
        <v>-8669</v>
      </c>
      <c r="C23" s="36">
        <v>25831</v>
      </c>
      <c r="D23" s="36">
        <v>-8669</v>
      </c>
      <c r="E23" s="36">
        <v>25831</v>
      </c>
      <c r="F23" s="18"/>
      <c r="G23" s="18"/>
      <c r="H23" s="18"/>
      <c r="I23" s="18"/>
      <c r="J23" s="39">
        <v>0</v>
      </c>
      <c r="K23" s="39">
        <v>0</v>
      </c>
    </row>
    <row r="24" spans="1:11" ht="18.75" customHeight="1">
      <c r="A24" s="32" t="s">
        <v>56</v>
      </c>
      <c r="B24" s="34">
        <v>59883</v>
      </c>
      <c r="C24" s="36">
        <v>128494</v>
      </c>
      <c r="D24" s="36">
        <v>59883</v>
      </c>
      <c r="E24" s="36">
        <v>128494</v>
      </c>
      <c r="F24" s="18"/>
      <c r="G24" s="18"/>
      <c r="H24" s="18"/>
      <c r="I24" s="18"/>
      <c r="J24" s="39">
        <v>0</v>
      </c>
      <c r="K24" s="39">
        <v>0</v>
      </c>
    </row>
    <row r="25" spans="1:11" ht="18.75" customHeight="1">
      <c r="A25" s="32" t="s">
        <v>57</v>
      </c>
      <c r="B25" s="34">
        <v>315</v>
      </c>
      <c r="C25" s="36">
        <v>-326</v>
      </c>
      <c r="D25" s="36">
        <v>315</v>
      </c>
      <c r="E25" s="36">
        <v>-326</v>
      </c>
      <c r="F25" s="18"/>
      <c r="G25" s="18"/>
      <c r="H25" s="18"/>
      <c r="I25" s="18"/>
      <c r="J25" s="39">
        <v>0</v>
      </c>
      <c r="K25" s="39">
        <v>0</v>
      </c>
    </row>
    <row r="26" spans="1:11" ht="18.75" customHeight="1">
      <c r="A26" s="32" t="s">
        <v>58</v>
      </c>
      <c r="B26" s="42">
        <v>0</v>
      </c>
      <c r="C26" s="39">
        <v>0</v>
      </c>
      <c r="D26" s="39">
        <v>0</v>
      </c>
      <c r="E26" s="39">
        <v>0</v>
      </c>
      <c r="F26" s="18"/>
      <c r="G26" s="18"/>
      <c r="H26" s="18"/>
      <c r="I26" s="18"/>
      <c r="J26" s="39">
        <v>0</v>
      </c>
      <c r="K26" s="39">
        <v>0</v>
      </c>
    </row>
    <row r="27" spans="1:11" ht="18.75" customHeight="1">
      <c r="A27" s="32" t="s">
        <v>59</v>
      </c>
      <c r="B27" s="42">
        <v>0</v>
      </c>
      <c r="C27" s="39">
        <v>0</v>
      </c>
      <c r="D27" s="39">
        <v>0</v>
      </c>
      <c r="E27" s="39">
        <v>0</v>
      </c>
      <c r="F27" s="18"/>
      <c r="G27" s="18"/>
      <c r="H27" s="18"/>
      <c r="I27" s="18"/>
      <c r="J27" s="39">
        <v>0</v>
      </c>
      <c r="K27" s="39">
        <v>0</v>
      </c>
    </row>
    <row r="28" spans="1:11" ht="18.75" customHeight="1">
      <c r="A28" s="32" t="s">
        <v>60</v>
      </c>
      <c r="B28" s="42">
        <v>0</v>
      </c>
      <c r="C28" s="36">
        <v>205458</v>
      </c>
      <c r="D28" s="39">
        <v>0</v>
      </c>
      <c r="E28" s="36">
        <v>205458</v>
      </c>
      <c r="F28" s="18"/>
      <c r="G28" s="18"/>
      <c r="H28" s="18"/>
      <c r="I28" s="18"/>
      <c r="J28" s="39">
        <v>0</v>
      </c>
      <c r="K28" s="39">
        <v>0</v>
      </c>
    </row>
    <row r="29" spans="1:11" ht="18.75" customHeight="1">
      <c r="A29" s="32" t="s">
        <v>61</v>
      </c>
      <c r="B29" s="42">
        <v>0</v>
      </c>
      <c r="C29" s="36">
        <v>-8</v>
      </c>
      <c r="D29" s="39">
        <v>0</v>
      </c>
      <c r="E29" s="36">
        <v>-8</v>
      </c>
      <c r="F29" s="18"/>
      <c r="G29" s="18"/>
      <c r="H29" s="18"/>
      <c r="I29" s="18"/>
      <c r="J29" s="39">
        <v>0</v>
      </c>
      <c r="K29" s="39">
        <v>0</v>
      </c>
    </row>
    <row r="30" spans="1:11" ht="18.75" customHeight="1">
      <c r="A30" s="33" t="s">
        <v>62</v>
      </c>
      <c r="B30" s="35">
        <v>214913</v>
      </c>
      <c r="C30" s="37">
        <v>1047197</v>
      </c>
      <c r="D30" s="37">
        <v>214913</v>
      </c>
      <c r="E30" s="37">
        <v>1047197</v>
      </c>
      <c r="F30" s="18"/>
      <c r="G30" s="18"/>
      <c r="H30" s="18"/>
      <c r="I30" s="18"/>
      <c r="J30" s="40">
        <v>0</v>
      </c>
      <c r="K30" s="40">
        <v>0</v>
      </c>
    </row>
    <row r="31" spans="1:11" ht="18.75" customHeight="1">
      <c r="A31" s="33" t="s">
        <v>63</v>
      </c>
      <c r="B31" s="35">
        <v>1473332</v>
      </c>
      <c r="C31" s="37">
        <v>1435222</v>
      </c>
      <c r="D31" s="37">
        <v>1473332</v>
      </c>
      <c r="E31" s="37">
        <v>1435222</v>
      </c>
      <c r="F31" s="18"/>
      <c r="G31" s="18"/>
      <c r="H31" s="18"/>
      <c r="I31" s="18"/>
      <c r="J31" s="40">
        <v>0</v>
      </c>
      <c r="K31" s="40">
        <v>0</v>
      </c>
    </row>
    <row r="32" spans="1:11" ht="18.75" customHeight="1">
      <c r="A32" s="33" t="s">
        <v>64</v>
      </c>
      <c r="B32" s="35">
        <v>1688245</v>
      </c>
      <c r="C32" s="37">
        <v>2482419</v>
      </c>
      <c r="D32" s="37">
        <v>1688245</v>
      </c>
      <c r="E32" s="37">
        <v>2482419</v>
      </c>
      <c r="F32" s="18"/>
      <c r="G32" s="18"/>
      <c r="H32" s="18"/>
      <c r="I32" s="18"/>
      <c r="J32" s="40">
        <v>0</v>
      </c>
      <c r="K32" s="40">
        <v>0</v>
      </c>
    </row>
    <row r="33" spans="1:11" ht="1.5" customHeight="1" thickBot="1">
      <c r="A33" s="9"/>
      <c r="B33" s="7"/>
      <c r="C33" s="8"/>
      <c r="D33" s="8"/>
      <c r="E33" s="10"/>
      <c r="F33" s="10"/>
      <c r="G33" s="10"/>
      <c r="H33" s="10"/>
      <c r="I33" s="10"/>
      <c r="J33" s="10"/>
      <c r="K33" s="13"/>
    </row>
    <row r="34" spans="1:11" ht="20.2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</row>
  </sheetData>
  <mergeCells count="9">
    <mergeCell ref="A34:K34"/>
    <mergeCell ref="A5:K5"/>
    <mergeCell ref="A6:K6"/>
    <mergeCell ref="A7:A8"/>
    <mergeCell ref="B7:C7"/>
    <mergeCell ref="D7:E7"/>
    <mergeCell ref="F7:G7"/>
    <mergeCell ref="H7:I7"/>
    <mergeCell ref="J7:K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2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  <col min="14" max="14" width="9" style="1"/>
    <col min="21" max="21" width="9" style="1"/>
  </cols>
  <sheetData>
    <row r="1" spans="1:12" ht="25.5" hidden="1">
      <c r="A1" s="44" t="s">
        <v>42</v>
      </c>
      <c r="B1" s="44" t="s">
        <v>13</v>
      </c>
      <c r="C1" s="45" t="s">
        <v>14</v>
      </c>
      <c r="D1" s="45" t="s">
        <v>15</v>
      </c>
      <c r="E1" s="46" t="s">
        <v>67</v>
      </c>
      <c r="F1" s="45" t="s">
        <v>17</v>
      </c>
      <c r="G1" s="4"/>
      <c r="H1" s="4"/>
      <c r="I1" s="4"/>
      <c r="J1" s="43" t="s">
        <v>41</v>
      </c>
    </row>
    <row r="2" spans="1:12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2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2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2" ht="32.25" customHeight="1">
      <c r="A5" s="23" t="str">
        <f>E1</f>
        <v>澎湖縣各鄉(鎮、市)公庫收支(續2)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2" ht="17.25" thickBot="1">
      <c r="A6" s="22" t="str">
        <f>F1</f>
        <v>中華民國115年 4月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2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12</v>
      </c>
      <c r="K7" s="20"/>
      <c r="L7" s="14"/>
    </row>
    <row r="8" spans="1:12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  <c r="L8" s="14"/>
    </row>
    <row r="9" spans="1:12" ht="18.75" customHeight="1">
      <c r="A9" s="33" t="s">
        <v>18</v>
      </c>
      <c r="B9" s="35">
        <v>163172</v>
      </c>
      <c r="C9" s="37">
        <v>810021</v>
      </c>
      <c r="D9" s="37">
        <v>163172</v>
      </c>
      <c r="E9" s="37">
        <v>810021</v>
      </c>
      <c r="F9" s="37">
        <v>161120</v>
      </c>
      <c r="G9" s="37">
        <v>636292</v>
      </c>
      <c r="H9" s="37">
        <v>2052</v>
      </c>
      <c r="I9" s="37">
        <v>173730</v>
      </c>
      <c r="J9" s="40">
        <v>0</v>
      </c>
      <c r="K9" s="40">
        <v>0</v>
      </c>
      <c r="L9" s="14"/>
    </row>
    <row r="10" spans="1:12" ht="18.75" customHeight="1">
      <c r="A10" s="33" t="s">
        <v>19</v>
      </c>
      <c r="B10" s="35">
        <v>146645</v>
      </c>
      <c r="C10" s="37">
        <v>669595</v>
      </c>
      <c r="D10" s="37">
        <v>146645</v>
      </c>
      <c r="E10" s="37">
        <v>669595</v>
      </c>
      <c r="F10" s="37">
        <v>146592</v>
      </c>
      <c r="G10" s="37">
        <v>579756</v>
      </c>
      <c r="H10" s="37">
        <v>53</v>
      </c>
      <c r="I10" s="37">
        <v>89839</v>
      </c>
      <c r="J10" s="40">
        <v>0</v>
      </c>
      <c r="K10" s="40">
        <v>0</v>
      </c>
      <c r="L10" s="14"/>
    </row>
    <row r="11" spans="1:12" ht="18.75" customHeight="1">
      <c r="A11" s="32" t="s">
        <v>68</v>
      </c>
      <c r="B11" s="34">
        <v>62586</v>
      </c>
      <c r="C11" s="36">
        <v>308532</v>
      </c>
      <c r="D11" s="36">
        <v>62586</v>
      </c>
      <c r="E11" s="36">
        <v>308532</v>
      </c>
      <c r="F11" s="36">
        <v>62533</v>
      </c>
      <c r="G11" s="36">
        <v>289021</v>
      </c>
      <c r="H11" s="36">
        <v>53</v>
      </c>
      <c r="I11" s="36">
        <v>19511</v>
      </c>
      <c r="J11" s="39">
        <v>0</v>
      </c>
      <c r="K11" s="39">
        <v>0</v>
      </c>
      <c r="L11" s="14"/>
    </row>
    <row r="12" spans="1:12" ht="18.75" customHeight="1">
      <c r="A12" s="32" t="s">
        <v>69</v>
      </c>
      <c r="B12" s="34">
        <v>8672</v>
      </c>
      <c r="C12" s="36">
        <v>77764</v>
      </c>
      <c r="D12" s="36">
        <v>8672</v>
      </c>
      <c r="E12" s="36">
        <v>77764</v>
      </c>
      <c r="F12" s="36">
        <v>8672</v>
      </c>
      <c r="G12" s="36">
        <v>81136</v>
      </c>
      <c r="H12" s="39">
        <v>0</v>
      </c>
      <c r="I12" s="36">
        <v>-3372</v>
      </c>
      <c r="J12" s="39">
        <v>0</v>
      </c>
      <c r="K12" s="39">
        <v>0</v>
      </c>
      <c r="L12" s="14"/>
    </row>
    <row r="13" spans="1:12" ht="18.75" customHeight="1">
      <c r="A13" s="32" t="s">
        <v>70</v>
      </c>
      <c r="B13" s="34">
        <v>51667</v>
      </c>
      <c r="C13" s="36">
        <v>223107</v>
      </c>
      <c r="D13" s="36">
        <v>51667</v>
      </c>
      <c r="E13" s="36">
        <v>223107</v>
      </c>
      <c r="F13" s="36">
        <v>51667</v>
      </c>
      <c r="G13" s="36">
        <v>201906</v>
      </c>
      <c r="H13" s="39">
        <v>0</v>
      </c>
      <c r="I13" s="36">
        <v>21201</v>
      </c>
      <c r="J13" s="39">
        <v>0</v>
      </c>
      <c r="K13" s="39">
        <v>0</v>
      </c>
      <c r="L13" s="14"/>
    </row>
    <row r="14" spans="1:12" ht="18.75" customHeight="1">
      <c r="A14" s="32" t="s">
        <v>71</v>
      </c>
      <c r="B14" s="34">
        <v>1711</v>
      </c>
      <c r="C14" s="36">
        <v>6272</v>
      </c>
      <c r="D14" s="36">
        <v>1711</v>
      </c>
      <c r="E14" s="36">
        <v>6272</v>
      </c>
      <c r="F14" s="36">
        <v>1711</v>
      </c>
      <c r="G14" s="36">
        <v>4776</v>
      </c>
      <c r="H14" s="39">
        <v>0</v>
      </c>
      <c r="I14" s="36">
        <v>1496</v>
      </c>
      <c r="J14" s="39">
        <v>0</v>
      </c>
      <c r="K14" s="39">
        <v>0</v>
      </c>
      <c r="L14" s="14"/>
    </row>
    <row r="15" spans="1:12" ht="18.75" customHeight="1">
      <c r="A15" s="32" t="s">
        <v>72</v>
      </c>
      <c r="B15" s="34">
        <v>537</v>
      </c>
      <c r="C15" s="36">
        <v>1389</v>
      </c>
      <c r="D15" s="36">
        <v>537</v>
      </c>
      <c r="E15" s="36">
        <v>1389</v>
      </c>
      <c r="F15" s="36">
        <v>484</v>
      </c>
      <c r="G15" s="36">
        <v>1203</v>
      </c>
      <c r="H15" s="36">
        <v>53</v>
      </c>
      <c r="I15" s="36">
        <v>186</v>
      </c>
      <c r="J15" s="39">
        <v>0</v>
      </c>
      <c r="K15" s="39">
        <v>0</v>
      </c>
      <c r="L15" s="14"/>
    </row>
    <row r="16" spans="1:12" ht="18.75" customHeight="1">
      <c r="A16" s="32" t="s">
        <v>73</v>
      </c>
      <c r="B16" s="34">
        <v>17728</v>
      </c>
      <c r="C16" s="36">
        <v>63170</v>
      </c>
      <c r="D16" s="36">
        <v>17728</v>
      </c>
      <c r="E16" s="36">
        <v>63170</v>
      </c>
      <c r="F16" s="36">
        <v>17728</v>
      </c>
      <c r="G16" s="36">
        <v>54365</v>
      </c>
      <c r="H16" s="39">
        <v>0</v>
      </c>
      <c r="I16" s="36">
        <v>8805</v>
      </c>
      <c r="J16" s="39">
        <v>0</v>
      </c>
      <c r="K16" s="39">
        <v>0</v>
      </c>
      <c r="L16" s="14"/>
    </row>
    <row r="17" spans="1:12" ht="18.75" customHeight="1">
      <c r="A17" s="32" t="s">
        <v>74</v>
      </c>
      <c r="B17" s="34">
        <v>16497</v>
      </c>
      <c r="C17" s="36">
        <v>57291</v>
      </c>
      <c r="D17" s="36">
        <v>16497</v>
      </c>
      <c r="E17" s="36">
        <v>57291</v>
      </c>
      <c r="F17" s="36">
        <v>16497</v>
      </c>
      <c r="G17" s="36">
        <v>49049</v>
      </c>
      <c r="H17" s="39">
        <v>0</v>
      </c>
      <c r="I17" s="36">
        <v>8243</v>
      </c>
      <c r="J17" s="39">
        <v>0</v>
      </c>
      <c r="K17" s="39">
        <v>0</v>
      </c>
      <c r="L17" s="14"/>
    </row>
    <row r="18" spans="1:12" ht="18.75" customHeight="1">
      <c r="A18" s="32" t="s">
        <v>75</v>
      </c>
      <c r="B18" s="42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14"/>
    </row>
    <row r="19" spans="1:12" ht="18.75" customHeight="1">
      <c r="A19" s="32" t="s">
        <v>76</v>
      </c>
      <c r="B19" s="34">
        <v>1231</v>
      </c>
      <c r="C19" s="36">
        <v>5879</v>
      </c>
      <c r="D19" s="36">
        <v>1231</v>
      </c>
      <c r="E19" s="36">
        <v>5879</v>
      </c>
      <c r="F19" s="36">
        <v>1231</v>
      </c>
      <c r="G19" s="36">
        <v>5316</v>
      </c>
      <c r="H19" s="39">
        <v>0</v>
      </c>
      <c r="I19" s="36">
        <v>562</v>
      </c>
      <c r="J19" s="39">
        <v>0</v>
      </c>
      <c r="K19" s="39">
        <v>0</v>
      </c>
      <c r="L19" s="14"/>
    </row>
    <row r="20" spans="1:12" ht="18.75" customHeight="1">
      <c r="A20" s="32" t="s">
        <v>77</v>
      </c>
      <c r="B20" s="34">
        <v>18020</v>
      </c>
      <c r="C20" s="36">
        <v>73862</v>
      </c>
      <c r="D20" s="36">
        <v>18020</v>
      </c>
      <c r="E20" s="36">
        <v>73862</v>
      </c>
      <c r="F20" s="36">
        <v>18020</v>
      </c>
      <c r="G20" s="36">
        <v>53725</v>
      </c>
      <c r="H20" s="39">
        <v>0</v>
      </c>
      <c r="I20" s="36">
        <v>20137</v>
      </c>
      <c r="J20" s="39">
        <v>0</v>
      </c>
      <c r="K20" s="39">
        <v>0</v>
      </c>
      <c r="L20" s="14"/>
    </row>
    <row r="21" spans="1:12" ht="18.75" customHeight="1">
      <c r="A21" s="32" t="s">
        <v>78</v>
      </c>
      <c r="B21" s="34">
        <v>1070</v>
      </c>
      <c r="C21" s="36">
        <v>7254</v>
      </c>
      <c r="D21" s="36">
        <v>1070</v>
      </c>
      <c r="E21" s="36">
        <v>7254</v>
      </c>
      <c r="F21" s="36">
        <v>1070</v>
      </c>
      <c r="G21" s="36">
        <v>2847</v>
      </c>
      <c r="H21" s="39">
        <v>0</v>
      </c>
      <c r="I21" s="36">
        <v>4407</v>
      </c>
      <c r="J21" s="39">
        <v>0</v>
      </c>
      <c r="K21" s="39">
        <v>0</v>
      </c>
      <c r="L21" s="14"/>
    </row>
    <row r="22" spans="1:12" ht="18.75" customHeight="1">
      <c r="A22" s="32" t="s">
        <v>79</v>
      </c>
      <c r="B22" s="34">
        <v>7970</v>
      </c>
      <c r="C22" s="36">
        <v>23196</v>
      </c>
      <c r="D22" s="36">
        <v>7970</v>
      </c>
      <c r="E22" s="36">
        <v>23196</v>
      </c>
      <c r="F22" s="36">
        <v>7970</v>
      </c>
      <c r="G22" s="36">
        <v>19131</v>
      </c>
      <c r="H22" s="39">
        <v>0</v>
      </c>
      <c r="I22" s="36">
        <v>4065</v>
      </c>
      <c r="J22" s="39">
        <v>0</v>
      </c>
      <c r="K22" s="39">
        <v>0</v>
      </c>
      <c r="L22" s="14"/>
    </row>
    <row r="23" spans="1:12" ht="18.75" customHeight="1">
      <c r="A23" s="32" t="s">
        <v>80</v>
      </c>
      <c r="B23" s="34">
        <v>5813</v>
      </c>
      <c r="C23" s="36">
        <v>28502</v>
      </c>
      <c r="D23" s="36">
        <v>5813</v>
      </c>
      <c r="E23" s="36">
        <v>28502</v>
      </c>
      <c r="F23" s="36">
        <v>5813</v>
      </c>
      <c r="G23" s="36">
        <v>19708</v>
      </c>
      <c r="H23" s="39">
        <v>0</v>
      </c>
      <c r="I23" s="36">
        <v>8794</v>
      </c>
      <c r="J23" s="39">
        <v>0</v>
      </c>
      <c r="K23" s="39">
        <v>0</v>
      </c>
      <c r="L23" s="14"/>
    </row>
    <row r="24" spans="1:12" ht="18.75" customHeight="1">
      <c r="A24" s="32" t="s">
        <v>81</v>
      </c>
      <c r="B24" s="34">
        <v>3167</v>
      </c>
      <c r="C24" s="36">
        <v>14910</v>
      </c>
      <c r="D24" s="36">
        <v>3167</v>
      </c>
      <c r="E24" s="36">
        <v>14910</v>
      </c>
      <c r="F24" s="36">
        <v>3167</v>
      </c>
      <c r="G24" s="36">
        <v>12039</v>
      </c>
      <c r="H24" s="39">
        <v>0</v>
      </c>
      <c r="I24" s="36">
        <v>2871</v>
      </c>
      <c r="J24" s="39">
        <v>0</v>
      </c>
      <c r="K24" s="39">
        <v>0</v>
      </c>
      <c r="L24" s="14"/>
    </row>
    <row r="25" spans="1:12" ht="18.75" customHeight="1">
      <c r="A25" s="32" t="s">
        <v>82</v>
      </c>
      <c r="B25" s="34">
        <v>9347</v>
      </c>
      <c r="C25" s="36">
        <v>50779</v>
      </c>
      <c r="D25" s="36">
        <v>9347</v>
      </c>
      <c r="E25" s="36">
        <v>50779</v>
      </c>
      <c r="F25" s="36">
        <v>9347</v>
      </c>
      <c r="G25" s="36">
        <v>44301</v>
      </c>
      <c r="H25" s="39">
        <v>0</v>
      </c>
      <c r="I25" s="36">
        <v>6478</v>
      </c>
      <c r="J25" s="39">
        <v>0</v>
      </c>
      <c r="K25" s="39">
        <v>0</v>
      </c>
      <c r="L25" s="14"/>
    </row>
    <row r="26" spans="1:12" ht="18.75" customHeight="1">
      <c r="A26" s="32" t="s">
        <v>83</v>
      </c>
      <c r="B26" s="34">
        <v>201</v>
      </c>
      <c r="C26" s="36">
        <v>901</v>
      </c>
      <c r="D26" s="36">
        <v>201</v>
      </c>
      <c r="E26" s="36">
        <v>901</v>
      </c>
      <c r="F26" s="36">
        <v>201</v>
      </c>
      <c r="G26" s="36">
        <v>716</v>
      </c>
      <c r="H26" s="39">
        <v>0</v>
      </c>
      <c r="I26" s="36">
        <v>185</v>
      </c>
      <c r="J26" s="39">
        <v>0</v>
      </c>
      <c r="K26" s="39">
        <v>0</v>
      </c>
      <c r="L26" s="14"/>
    </row>
    <row r="27" spans="1:12" ht="18.75" customHeight="1">
      <c r="A27" s="32" t="s">
        <v>84</v>
      </c>
      <c r="B27" s="34">
        <v>1178</v>
      </c>
      <c r="C27" s="36">
        <v>5346</v>
      </c>
      <c r="D27" s="36">
        <v>1178</v>
      </c>
      <c r="E27" s="36">
        <v>5346</v>
      </c>
      <c r="F27" s="36">
        <v>1178</v>
      </c>
      <c r="G27" s="36">
        <v>4762</v>
      </c>
      <c r="H27" s="39">
        <v>0</v>
      </c>
      <c r="I27" s="36">
        <v>584</v>
      </c>
      <c r="J27" s="39">
        <v>0</v>
      </c>
      <c r="K27" s="39">
        <v>0</v>
      </c>
      <c r="L27" s="14"/>
    </row>
    <row r="28" spans="1:12" ht="18.75" customHeight="1">
      <c r="A28" s="32" t="s">
        <v>85</v>
      </c>
      <c r="B28" s="34">
        <v>7969</v>
      </c>
      <c r="C28" s="36">
        <v>44532</v>
      </c>
      <c r="D28" s="36">
        <v>7969</v>
      </c>
      <c r="E28" s="36">
        <v>44532</v>
      </c>
      <c r="F28" s="36">
        <v>7969</v>
      </c>
      <c r="G28" s="36">
        <v>38823</v>
      </c>
      <c r="H28" s="39">
        <v>0</v>
      </c>
      <c r="I28" s="36">
        <v>5709</v>
      </c>
      <c r="J28" s="39">
        <v>0</v>
      </c>
      <c r="K28" s="39">
        <v>0</v>
      </c>
      <c r="L28" s="14"/>
    </row>
    <row r="29" spans="1:12" ht="18.75" customHeight="1">
      <c r="A29" s="32" t="s">
        <v>86</v>
      </c>
      <c r="B29" s="42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14"/>
    </row>
    <row r="30" spans="1:12" ht="18.75" customHeight="1">
      <c r="A30" s="32" t="s">
        <v>87</v>
      </c>
      <c r="B30" s="42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14"/>
    </row>
    <row r="31" spans="1:12" ht="18.75" customHeight="1">
      <c r="A31" s="32" t="s">
        <v>88</v>
      </c>
      <c r="B31" s="34">
        <v>30871</v>
      </c>
      <c r="C31" s="36">
        <v>139498</v>
      </c>
      <c r="D31" s="36">
        <v>30871</v>
      </c>
      <c r="E31" s="36">
        <v>139498</v>
      </c>
      <c r="F31" s="36">
        <v>30871</v>
      </c>
      <c r="G31" s="36">
        <v>107950</v>
      </c>
      <c r="H31" s="39">
        <v>0</v>
      </c>
      <c r="I31" s="36">
        <v>31548</v>
      </c>
      <c r="J31" s="39">
        <v>0</v>
      </c>
      <c r="K31" s="39">
        <v>0</v>
      </c>
      <c r="L31" s="14"/>
    </row>
    <row r="32" spans="1:12" ht="18.75" customHeight="1">
      <c r="A32" s="32" t="s">
        <v>89</v>
      </c>
      <c r="B32" s="34">
        <v>6545</v>
      </c>
      <c r="C32" s="36">
        <v>25991</v>
      </c>
      <c r="D32" s="36">
        <v>6545</v>
      </c>
      <c r="E32" s="36">
        <v>25991</v>
      </c>
      <c r="F32" s="36">
        <v>6545</v>
      </c>
      <c r="G32" s="36">
        <v>11816</v>
      </c>
      <c r="H32" s="39">
        <v>0</v>
      </c>
      <c r="I32" s="36">
        <v>14175</v>
      </c>
      <c r="J32" s="39">
        <v>0</v>
      </c>
      <c r="K32" s="39">
        <v>0</v>
      </c>
      <c r="L32" s="14"/>
    </row>
    <row r="33" spans="1:12" ht="18.75" customHeight="1">
      <c r="A33" s="32" t="s">
        <v>90</v>
      </c>
      <c r="B33" s="34">
        <v>24326</v>
      </c>
      <c r="C33" s="36">
        <v>113507</v>
      </c>
      <c r="D33" s="36">
        <v>24326</v>
      </c>
      <c r="E33" s="36">
        <v>113507</v>
      </c>
      <c r="F33" s="36">
        <v>24326</v>
      </c>
      <c r="G33" s="36">
        <v>96134</v>
      </c>
      <c r="H33" s="39">
        <v>0</v>
      </c>
      <c r="I33" s="36">
        <v>17373</v>
      </c>
      <c r="J33" s="39">
        <v>0</v>
      </c>
      <c r="K33" s="39">
        <v>0</v>
      </c>
      <c r="L33" s="14"/>
    </row>
    <row r="34" spans="1:12" ht="0.75" customHeight="1" thickBot="1">
      <c r="A34" s="9"/>
      <c r="B34" s="7"/>
      <c r="C34" s="8"/>
      <c r="D34" s="8"/>
      <c r="E34" s="10"/>
      <c r="F34" s="10"/>
      <c r="G34" s="10"/>
      <c r="H34" s="10"/>
      <c r="I34" s="10"/>
      <c r="J34" s="10"/>
      <c r="K34" s="13"/>
    </row>
    <row r="35" spans="1:12" ht="18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</row>
  </sheetData>
  <mergeCells count="9">
    <mergeCell ref="J7:K7"/>
    <mergeCell ref="A35:K35"/>
    <mergeCell ref="A5:K5"/>
    <mergeCell ref="A6:K6"/>
    <mergeCell ref="A7:A8"/>
    <mergeCell ref="B7:C7"/>
    <mergeCell ref="D7:E7"/>
    <mergeCell ref="F7:G7"/>
    <mergeCell ref="H7:I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3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4" t="s">
        <v>42</v>
      </c>
      <c r="B1" s="44" t="s">
        <v>13</v>
      </c>
      <c r="C1" s="45" t="s">
        <v>14</v>
      </c>
      <c r="D1" s="45" t="s">
        <v>15</v>
      </c>
      <c r="E1" s="46" t="s">
        <v>91</v>
      </c>
      <c r="F1" s="45" t="s">
        <v>17</v>
      </c>
      <c r="G1" s="4"/>
      <c r="H1" s="4"/>
      <c r="I1" s="4"/>
      <c r="J1" s="43" t="s">
        <v>41</v>
      </c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澎湖縣各鄉(鎮、市)公庫收支(續3)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4月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11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8.75" customHeight="1">
      <c r="A9" s="32" t="s">
        <v>92</v>
      </c>
      <c r="B9" s="34">
        <v>7433</v>
      </c>
      <c r="C9" s="36">
        <v>29436</v>
      </c>
      <c r="D9" s="36">
        <v>7433</v>
      </c>
      <c r="E9" s="36">
        <v>29436</v>
      </c>
      <c r="F9" s="36">
        <v>7433</v>
      </c>
      <c r="G9" s="36">
        <v>29110</v>
      </c>
      <c r="H9" s="39">
        <v>0</v>
      </c>
      <c r="I9" s="36">
        <v>327</v>
      </c>
      <c r="J9" s="39">
        <v>0</v>
      </c>
      <c r="K9" s="39">
        <v>0</v>
      </c>
    </row>
    <row r="10" spans="1:11" ht="18.75" customHeight="1">
      <c r="A10" s="32" t="s">
        <v>93</v>
      </c>
      <c r="B10" s="34">
        <v>7433</v>
      </c>
      <c r="C10" s="36">
        <v>29436</v>
      </c>
      <c r="D10" s="36">
        <v>7433</v>
      </c>
      <c r="E10" s="36">
        <v>29436</v>
      </c>
      <c r="F10" s="36">
        <v>7433</v>
      </c>
      <c r="G10" s="36">
        <v>29110</v>
      </c>
      <c r="H10" s="39">
        <v>0</v>
      </c>
      <c r="I10" s="36">
        <v>327</v>
      </c>
      <c r="J10" s="39">
        <v>0</v>
      </c>
      <c r="K10" s="39">
        <v>0</v>
      </c>
    </row>
    <row r="11" spans="1:11" ht="18.75" customHeight="1">
      <c r="A11" s="32" t="s">
        <v>94</v>
      </c>
      <c r="B11" s="42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</row>
    <row r="12" spans="1:11" ht="18.75" customHeight="1">
      <c r="A12" s="32" t="s">
        <v>95</v>
      </c>
      <c r="B12" s="42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</row>
    <row r="13" spans="1:11" ht="18.75" customHeight="1">
      <c r="A13" s="32" t="s">
        <v>96</v>
      </c>
      <c r="B13" s="42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8.75" customHeight="1">
      <c r="A14" s="32" t="s">
        <v>97</v>
      </c>
      <c r="B14" s="42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</row>
    <row r="15" spans="1:11" ht="18.75" customHeight="1">
      <c r="A15" s="32" t="s">
        <v>98</v>
      </c>
      <c r="B15" s="42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1:11" ht="18.75" customHeight="1">
      <c r="A16" s="32" t="s">
        <v>99</v>
      </c>
      <c r="B16" s="42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</row>
    <row r="17" spans="1:11" ht="18.75" customHeight="1">
      <c r="A17" s="32" t="s">
        <v>100</v>
      </c>
      <c r="B17" s="34">
        <v>660</v>
      </c>
      <c r="C17" s="36">
        <v>4318</v>
      </c>
      <c r="D17" s="36">
        <v>660</v>
      </c>
      <c r="E17" s="36">
        <v>4318</v>
      </c>
      <c r="F17" s="36">
        <v>660</v>
      </c>
      <c r="G17" s="36">
        <v>1284</v>
      </c>
      <c r="H17" s="39">
        <v>0</v>
      </c>
      <c r="I17" s="36">
        <v>3033</v>
      </c>
      <c r="J17" s="39">
        <v>0</v>
      </c>
      <c r="K17" s="39">
        <v>0</v>
      </c>
    </row>
    <row r="18" spans="1:11" ht="18.75" customHeight="1">
      <c r="A18" s="33" t="s">
        <v>48</v>
      </c>
      <c r="B18" s="35">
        <v>16527</v>
      </c>
      <c r="C18" s="37">
        <v>140426</v>
      </c>
      <c r="D18" s="37">
        <v>16527</v>
      </c>
      <c r="E18" s="37">
        <v>140426</v>
      </c>
      <c r="F18" s="37">
        <v>14528</v>
      </c>
      <c r="G18" s="37">
        <v>56536</v>
      </c>
      <c r="H18" s="37">
        <v>1999</v>
      </c>
      <c r="I18" s="37">
        <v>83890</v>
      </c>
      <c r="J18" s="40">
        <v>0</v>
      </c>
      <c r="K18" s="40">
        <v>0</v>
      </c>
    </row>
    <row r="19" spans="1:11" ht="18.75" customHeight="1">
      <c r="A19" s="32" t="s">
        <v>68</v>
      </c>
      <c r="B19" s="34">
        <v>206</v>
      </c>
      <c r="C19" s="36">
        <v>4938</v>
      </c>
      <c r="D19" s="36">
        <v>206</v>
      </c>
      <c r="E19" s="36">
        <v>4938</v>
      </c>
      <c r="F19" s="36">
        <v>206</v>
      </c>
      <c r="G19" s="36">
        <v>5363</v>
      </c>
      <c r="H19" s="39">
        <v>0</v>
      </c>
      <c r="I19" s="36">
        <v>-425</v>
      </c>
      <c r="J19" s="39">
        <v>0</v>
      </c>
      <c r="K19" s="39">
        <v>0</v>
      </c>
    </row>
    <row r="20" spans="1:11" ht="18.75" customHeight="1">
      <c r="A20" s="32" t="s">
        <v>69</v>
      </c>
      <c r="B20" s="34">
        <v>180</v>
      </c>
      <c r="C20" s="36">
        <v>3987</v>
      </c>
      <c r="D20" s="36">
        <v>180</v>
      </c>
      <c r="E20" s="36">
        <v>3987</v>
      </c>
      <c r="F20" s="36">
        <v>180</v>
      </c>
      <c r="G20" s="36">
        <v>4645</v>
      </c>
      <c r="H20" s="39">
        <v>0</v>
      </c>
      <c r="I20" s="36">
        <v>-658</v>
      </c>
      <c r="J20" s="39">
        <v>0</v>
      </c>
      <c r="K20" s="39">
        <v>0</v>
      </c>
    </row>
    <row r="21" spans="1:11" ht="18.75" customHeight="1">
      <c r="A21" s="32" t="s">
        <v>70</v>
      </c>
      <c r="B21" s="34">
        <v>51</v>
      </c>
      <c r="C21" s="36">
        <v>541</v>
      </c>
      <c r="D21" s="36">
        <v>51</v>
      </c>
      <c r="E21" s="36">
        <v>541</v>
      </c>
      <c r="F21" s="36">
        <v>51</v>
      </c>
      <c r="G21" s="36">
        <v>465</v>
      </c>
      <c r="H21" s="39">
        <v>0</v>
      </c>
      <c r="I21" s="36">
        <v>76</v>
      </c>
      <c r="J21" s="39">
        <v>0</v>
      </c>
      <c r="K21" s="39">
        <v>0</v>
      </c>
    </row>
    <row r="22" spans="1:11" ht="18.75" customHeight="1">
      <c r="A22" s="32" t="s">
        <v>71</v>
      </c>
      <c r="B22" s="34">
        <v>95</v>
      </c>
      <c r="C22" s="36">
        <v>410</v>
      </c>
      <c r="D22" s="36">
        <v>95</v>
      </c>
      <c r="E22" s="36">
        <v>410</v>
      </c>
      <c r="F22" s="36">
        <v>95</v>
      </c>
      <c r="G22" s="36">
        <v>253</v>
      </c>
      <c r="H22" s="39">
        <v>0</v>
      </c>
      <c r="I22" s="36">
        <v>157</v>
      </c>
      <c r="J22" s="39">
        <v>0</v>
      </c>
      <c r="K22" s="39">
        <v>0</v>
      </c>
    </row>
    <row r="23" spans="1:11" ht="18.75" customHeight="1">
      <c r="A23" s="32" t="s">
        <v>72</v>
      </c>
      <c r="B23" s="34">
        <v>-120</v>
      </c>
      <c r="C23" s="39">
        <v>0</v>
      </c>
      <c r="D23" s="36">
        <v>-120</v>
      </c>
      <c r="E23" s="39">
        <v>0</v>
      </c>
      <c r="F23" s="36">
        <v>-120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</row>
    <row r="24" spans="1:11" ht="18.75" customHeight="1">
      <c r="A24" s="32" t="s">
        <v>73</v>
      </c>
      <c r="B24" s="34">
        <v>373</v>
      </c>
      <c r="C24" s="36">
        <v>4441</v>
      </c>
      <c r="D24" s="36">
        <v>373</v>
      </c>
      <c r="E24" s="36">
        <v>4441</v>
      </c>
      <c r="F24" s="36">
        <v>272</v>
      </c>
      <c r="G24" s="36">
        <v>227</v>
      </c>
      <c r="H24" s="36">
        <v>101</v>
      </c>
      <c r="I24" s="36">
        <v>4214</v>
      </c>
      <c r="J24" s="39">
        <v>0</v>
      </c>
      <c r="K24" s="39">
        <v>0</v>
      </c>
    </row>
    <row r="25" spans="1:11" ht="18.75" customHeight="1">
      <c r="A25" s="32" t="s">
        <v>74</v>
      </c>
      <c r="B25" s="34">
        <v>182</v>
      </c>
      <c r="C25" s="36">
        <v>668</v>
      </c>
      <c r="D25" s="36">
        <v>182</v>
      </c>
      <c r="E25" s="36">
        <v>668</v>
      </c>
      <c r="F25" s="36">
        <v>182</v>
      </c>
      <c r="G25" s="36">
        <v>136</v>
      </c>
      <c r="H25" s="39">
        <v>0</v>
      </c>
      <c r="I25" s="36">
        <v>532</v>
      </c>
      <c r="J25" s="39">
        <v>0</v>
      </c>
      <c r="K25" s="39">
        <v>0</v>
      </c>
    </row>
    <row r="26" spans="1:11" ht="18.75" customHeight="1">
      <c r="A26" s="32" t="s">
        <v>75</v>
      </c>
      <c r="B26" s="42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</row>
    <row r="27" spans="1:11" ht="18.75" customHeight="1">
      <c r="A27" s="32" t="s">
        <v>76</v>
      </c>
      <c r="B27" s="34">
        <v>191</v>
      </c>
      <c r="C27" s="36">
        <v>3773</v>
      </c>
      <c r="D27" s="36">
        <v>191</v>
      </c>
      <c r="E27" s="36">
        <v>3773</v>
      </c>
      <c r="F27" s="36">
        <v>91</v>
      </c>
      <c r="G27" s="36">
        <v>91</v>
      </c>
      <c r="H27" s="36">
        <v>101</v>
      </c>
      <c r="I27" s="36">
        <v>3682</v>
      </c>
      <c r="J27" s="39">
        <v>0</v>
      </c>
      <c r="K27" s="39">
        <v>0</v>
      </c>
    </row>
    <row r="28" spans="1:11" ht="18.75" customHeight="1">
      <c r="A28" s="32" t="s">
        <v>77</v>
      </c>
      <c r="B28" s="34">
        <v>14950</v>
      </c>
      <c r="C28" s="36">
        <v>81269</v>
      </c>
      <c r="D28" s="36">
        <v>14950</v>
      </c>
      <c r="E28" s="36">
        <v>81269</v>
      </c>
      <c r="F28" s="36">
        <v>13051</v>
      </c>
      <c r="G28" s="36">
        <v>34549</v>
      </c>
      <c r="H28" s="36">
        <v>1899</v>
      </c>
      <c r="I28" s="36">
        <v>46720</v>
      </c>
      <c r="J28" s="39">
        <v>0</v>
      </c>
      <c r="K28" s="39">
        <v>0</v>
      </c>
    </row>
    <row r="29" spans="1:11" ht="18.75" customHeight="1">
      <c r="A29" s="32" t="s">
        <v>78</v>
      </c>
      <c r="B29" s="42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</row>
    <row r="30" spans="1:11" ht="18.75" customHeight="1">
      <c r="A30" s="32" t="s">
        <v>79</v>
      </c>
      <c r="B30" s="34">
        <v>12111</v>
      </c>
      <c r="C30" s="36">
        <v>63411</v>
      </c>
      <c r="D30" s="36">
        <v>12111</v>
      </c>
      <c r="E30" s="36">
        <v>63411</v>
      </c>
      <c r="F30" s="36">
        <v>10212</v>
      </c>
      <c r="G30" s="36">
        <v>25523</v>
      </c>
      <c r="H30" s="36">
        <v>1899</v>
      </c>
      <c r="I30" s="36">
        <v>37888</v>
      </c>
      <c r="J30" s="39">
        <v>0</v>
      </c>
      <c r="K30" s="39">
        <v>0</v>
      </c>
    </row>
    <row r="31" spans="1:11" ht="18.75" customHeight="1">
      <c r="A31" s="32" t="s">
        <v>80</v>
      </c>
      <c r="B31" s="34">
        <v>2686</v>
      </c>
      <c r="C31" s="36">
        <v>16264</v>
      </c>
      <c r="D31" s="36">
        <v>2686</v>
      </c>
      <c r="E31" s="36">
        <v>16264</v>
      </c>
      <c r="F31" s="36">
        <v>2686</v>
      </c>
      <c r="G31" s="36">
        <v>8718</v>
      </c>
      <c r="H31" s="41">
        <v>0</v>
      </c>
      <c r="I31" s="36">
        <v>7546</v>
      </c>
      <c r="J31" s="39">
        <v>0</v>
      </c>
      <c r="K31" s="39">
        <v>0</v>
      </c>
    </row>
    <row r="32" spans="1:11" ht="18.75" customHeight="1">
      <c r="A32" s="32" t="s">
        <v>81</v>
      </c>
      <c r="B32" s="34">
        <v>153</v>
      </c>
      <c r="C32" s="36">
        <v>1594</v>
      </c>
      <c r="D32" s="36">
        <v>153</v>
      </c>
      <c r="E32" s="36">
        <v>1594</v>
      </c>
      <c r="F32" s="36">
        <v>153</v>
      </c>
      <c r="G32" s="36">
        <v>307</v>
      </c>
      <c r="H32" s="39">
        <v>0</v>
      </c>
      <c r="I32" s="36">
        <v>1287</v>
      </c>
      <c r="J32" s="39">
        <v>0</v>
      </c>
      <c r="K32" s="39">
        <v>0</v>
      </c>
    </row>
    <row r="33" spans="1:11" ht="18.75" customHeight="1">
      <c r="A33" s="32" t="s">
        <v>82</v>
      </c>
      <c r="B33" s="34">
        <v>737</v>
      </c>
      <c r="C33" s="36">
        <v>3564</v>
      </c>
      <c r="D33" s="36">
        <v>737</v>
      </c>
      <c r="E33" s="36">
        <v>3564</v>
      </c>
      <c r="F33" s="36">
        <v>737</v>
      </c>
      <c r="G33" s="36">
        <v>868</v>
      </c>
      <c r="H33" s="39">
        <v>0</v>
      </c>
      <c r="I33" s="36">
        <v>2696</v>
      </c>
      <c r="J33" s="39">
        <v>0</v>
      </c>
      <c r="K33" s="39">
        <v>0</v>
      </c>
    </row>
    <row r="34" spans="1:11" ht="0.75" customHeight="1" thickBot="1">
      <c r="A34" s="9"/>
      <c r="B34" s="7"/>
      <c r="C34" s="8"/>
      <c r="D34" s="8"/>
      <c r="E34" s="10"/>
      <c r="F34" s="10"/>
      <c r="G34" s="10"/>
      <c r="H34" s="10"/>
      <c r="I34" s="10"/>
      <c r="J34" s="10"/>
      <c r="K34" s="13"/>
    </row>
    <row r="35" spans="1:11" ht="20.2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</row>
  </sheetData>
  <mergeCells count="9">
    <mergeCell ref="F7:G7"/>
    <mergeCell ref="H7:I7"/>
    <mergeCell ref="J7:K7"/>
    <mergeCell ref="A35:K35"/>
    <mergeCell ref="A5:K5"/>
    <mergeCell ref="A6:K6"/>
    <mergeCell ref="A7:A8"/>
    <mergeCell ref="B7:C7"/>
    <mergeCell ref="D7:E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4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  <col min="13" max="13" width="9" style="1"/>
    <col min="20" max="20" width="9" style="1"/>
  </cols>
  <sheetData>
    <row r="1" spans="1:11" ht="25.5" hidden="1">
      <c r="A1" s="44" t="s">
        <v>42</v>
      </c>
      <c r="B1" s="44" t="s">
        <v>13</v>
      </c>
      <c r="C1" s="45" t="s">
        <v>14</v>
      </c>
      <c r="D1" s="45" t="s">
        <v>15</v>
      </c>
      <c r="E1" s="46" t="s">
        <v>118</v>
      </c>
      <c r="F1" s="45" t="s">
        <v>17</v>
      </c>
      <c r="G1" s="4"/>
      <c r="H1" s="4"/>
      <c r="I1" s="4"/>
      <c r="J1" s="43" t="s">
        <v>41</v>
      </c>
    </row>
    <row r="2" spans="1:11" ht="185.25" hidden="1">
      <c r="A2" s="44" t="s">
        <v>119</v>
      </c>
      <c r="B2" s="49" t="s">
        <v>101</v>
      </c>
      <c r="C2" s="50" t="s">
        <v>102</v>
      </c>
      <c r="D2" s="51" t="s">
        <v>103</v>
      </c>
      <c r="E2" s="4" t="str">
        <f>IF(LEN(A2)&gt;0,"中華"&amp;A2&amp;"編製","")</f>
        <v>中華民國115年 5月13日編製</v>
      </c>
      <c r="F2" s="4"/>
      <c r="G2" s="5"/>
      <c r="H2" s="4"/>
      <c r="I2" s="4"/>
      <c r="J2" s="4"/>
    </row>
    <row r="3" spans="1:11">
      <c r="A3" s="11"/>
      <c r="B3" s="11"/>
      <c r="C3" s="2"/>
      <c r="D3" s="2"/>
      <c r="E3" s="3"/>
      <c r="F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澎湖縣各鄉(鎮、市)公庫收支(續4完)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4月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11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6.5" customHeight="1">
      <c r="A9" s="32" t="s">
        <v>83</v>
      </c>
      <c r="B9" s="42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</row>
    <row r="10" spans="1:11" ht="16.5" customHeight="1">
      <c r="A10" s="32" t="s">
        <v>84</v>
      </c>
      <c r="B10" s="42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</row>
    <row r="11" spans="1:11" ht="16.5" customHeight="1">
      <c r="A11" s="32" t="s">
        <v>85</v>
      </c>
      <c r="B11" s="34">
        <v>737</v>
      </c>
      <c r="C11" s="36">
        <v>3564</v>
      </c>
      <c r="D11" s="36">
        <v>737</v>
      </c>
      <c r="E11" s="36">
        <v>3564</v>
      </c>
      <c r="F11" s="36">
        <v>737</v>
      </c>
      <c r="G11" s="36">
        <v>868</v>
      </c>
      <c r="H11" s="39">
        <v>0</v>
      </c>
      <c r="I11" s="36">
        <v>2696</v>
      </c>
      <c r="J11" s="39">
        <v>0</v>
      </c>
      <c r="K11" s="39">
        <v>0</v>
      </c>
    </row>
    <row r="12" spans="1:11" ht="16.5" customHeight="1">
      <c r="A12" s="32" t="s">
        <v>86</v>
      </c>
      <c r="B12" s="42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</row>
    <row r="13" spans="1:11" ht="16.5" customHeight="1">
      <c r="A13" s="32" t="s">
        <v>87</v>
      </c>
      <c r="B13" s="42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6.5" customHeight="1">
      <c r="A14" s="32" t="s">
        <v>88</v>
      </c>
      <c r="B14" s="34">
        <v>261</v>
      </c>
      <c r="C14" s="36">
        <v>44624</v>
      </c>
      <c r="D14" s="36">
        <v>261</v>
      </c>
      <c r="E14" s="36">
        <v>44624</v>
      </c>
      <c r="F14" s="36">
        <v>261</v>
      </c>
      <c r="G14" s="36">
        <v>15530</v>
      </c>
      <c r="H14" s="39">
        <v>0</v>
      </c>
      <c r="I14" s="36">
        <v>29094</v>
      </c>
      <c r="J14" s="39">
        <v>0</v>
      </c>
      <c r="K14" s="39">
        <v>0</v>
      </c>
    </row>
    <row r="15" spans="1:11" ht="16.5" customHeight="1">
      <c r="A15" s="32" t="s">
        <v>89</v>
      </c>
      <c r="B15" s="34">
        <v>194</v>
      </c>
      <c r="C15" s="36">
        <v>10904</v>
      </c>
      <c r="D15" s="36">
        <v>194</v>
      </c>
      <c r="E15" s="36">
        <v>10904</v>
      </c>
      <c r="F15" s="36">
        <v>194</v>
      </c>
      <c r="G15" s="36">
        <v>775</v>
      </c>
      <c r="H15" s="39">
        <v>0</v>
      </c>
      <c r="I15" s="36">
        <v>10129</v>
      </c>
      <c r="J15" s="39">
        <v>0</v>
      </c>
      <c r="K15" s="39">
        <v>0</v>
      </c>
    </row>
    <row r="16" spans="1:11" ht="16.5" customHeight="1">
      <c r="A16" s="32" t="s">
        <v>90</v>
      </c>
      <c r="B16" s="34">
        <v>68</v>
      </c>
      <c r="C16" s="36">
        <v>33720</v>
      </c>
      <c r="D16" s="36">
        <v>68</v>
      </c>
      <c r="E16" s="36">
        <v>33720</v>
      </c>
      <c r="F16" s="36">
        <v>68</v>
      </c>
      <c r="G16" s="36">
        <v>14755</v>
      </c>
      <c r="H16" s="39">
        <v>0</v>
      </c>
      <c r="I16" s="36">
        <v>18966</v>
      </c>
      <c r="J16" s="39">
        <v>0</v>
      </c>
      <c r="K16" s="39">
        <v>0</v>
      </c>
    </row>
    <row r="17" spans="1:11" ht="16.5" customHeight="1">
      <c r="A17" s="32" t="s">
        <v>98</v>
      </c>
      <c r="B17" s="42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</row>
    <row r="18" spans="1:11" ht="16.5" customHeight="1">
      <c r="A18" s="32" t="s">
        <v>99</v>
      </c>
      <c r="B18" s="42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</row>
    <row r="19" spans="1:11" ht="16.5" customHeight="1">
      <c r="A19" s="32" t="s">
        <v>100</v>
      </c>
      <c r="B19" s="42">
        <v>0</v>
      </c>
      <c r="C19" s="36">
        <v>1591</v>
      </c>
      <c r="D19" s="39">
        <v>0</v>
      </c>
      <c r="E19" s="36">
        <v>1591</v>
      </c>
      <c r="F19" s="39">
        <v>0</v>
      </c>
      <c r="G19" s="39">
        <v>0</v>
      </c>
      <c r="H19" s="39">
        <v>0</v>
      </c>
      <c r="I19" s="36">
        <v>1591</v>
      </c>
      <c r="J19" s="39">
        <v>0</v>
      </c>
      <c r="K19" s="39">
        <v>0</v>
      </c>
    </row>
    <row r="20" spans="1:11" ht="16.5" customHeight="1">
      <c r="A20" s="33" t="s">
        <v>104</v>
      </c>
      <c r="B20" s="48">
        <v>0</v>
      </c>
      <c r="C20" s="40">
        <v>0</v>
      </c>
      <c r="D20" s="40">
        <v>0</v>
      </c>
      <c r="E20" s="40">
        <v>0</v>
      </c>
      <c r="F20" s="18"/>
      <c r="G20" s="18"/>
      <c r="H20" s="18"/>
      <c r="I20" s="18"/>
      <c r="J20" s="40">
        <v>0</v>
      </c>
      <c r="K20" s="40">
        <v>0</v>
      </c>
    </row>
    <row r="21" spans="1:11" ht="16.5" customHeight="1">
      <c r="A21" s="32" t="s">
        <v>105</v>
      </c>
      <c r="B21" s="42">
        <v>0</v>
      </c>
      <c r="C21" s="39">
        <v>0</v>
      </c>
      <c r="D21" s="39">
        <v>0</v>
      </c>
      <c r="E21" s="39">
        <v>0</v>
      </c>
      <c r="F21" s="18"/>
      <c r="G21" s="18"/>
      <c r="H21" s="18"/>
      <c r="I21" s="18"/>
      <c r="J21" s="39">
        <v>0</v>
      </c>
      <c r="K21" s="39">
        <v>0</v>
      </c>
    </row>
    <row r="22" spans="1:11" ht="16.5" customHeight="1">
      <c r="A22" s="33" t="s">
        <v>106</v>
      </c>
      <c r="B22" s="35">
        <v>87604</v>
      </c>
      <c r="C22" s="37">
        <v>234929</v>
      </c>
      <c r="D22" s="37">
        <v>87604</v>
      </c>
      <c r="E22" s="37">
        <v>234929</v>
      </c>
      <c r="F22" s="18"/>
      <c r="G22" s="18"/>
      <c r="H22" s="18"/>
      <c r="I22" s="18"/>
      <c r="J22" s="40">
        <v>0</v>
      </c>
      <c r="K22" s="40">
        <v>0</v>
      </c>
    </row>
    <row r="23" spans="1:11" ht="16.5" customHeight="1">
      <c r="A23" s="32" t="s">
        <v>107</v>
      </c>
      <c r="B23" s="34">
        <v>40210</v>
      </c>
      <c r="C23" s="36">
        <v>40210</v>
      </c>
      <c r="D23" s="36">
        <v>40210</v>
      </c>
      <c r="E23" s="36">
        <v>40210</v>
      </c>
      <c r="F23" s="18"/>
      <c r="G23" s="18"/>
      <c r="H23" s="18"/>
      <c r="I23" s="18"/>
      <c r="J23" s="39">
        <v>0</v>
      </c>
      <c r="K23" s="39">
        <v>0</v>
      </c>
    </row>
    <row r="24" spans="1:11" ht="16.5" customHeight="1">
      <c r="A24" s="32" t="s">
        <v>108</v>
      </c>
      <c r="B24" s="34">
        <v>45990</v>
      </c>
      <c r="C24" s="36">
        <v>277300</v>
      </c>
      <c r="D24" s="36">
        <v>45990</v>
      </c>
      <c r="E24" s="36">
        <v>277300</v>
      </c>
      <c r="F24" s="18"/>
      <c r="G24" s="18"/>
      <c r="H24" s="18"/>
      <c r="I24" s="18"/>
      <c r="J24" s="39">
        <v>0</v>
      </c>
      <c r="K24" s="39">
        <v>0</v>
      </c>
    </row>
    <row r="25" spans="1:11" ht="16.5" customHeight="1">
      <c r="A25" s="32" t="s">
        <v>109</v>
      </c>
      <c r="B25" s="34">
        <v>1405</v>
      </c>
      <c r="C25" s="36">
        <v>-3781</v>
      </c>
      <c r="D25" s="36">
        <v>1405</v>
      </c>
      <c r="E25" s="36">
        <v>-3781</v>
      </c>
      <c r="F25" s="18"/>
      <c r="G25" s="18"/>
      <c r="H25" s="18"/>
      <c r="I25" s="18"/>
      <c r="J25" s="39">
        <v>0</v>
      </c>
      <c r="K25" s="39">
        <v>0</v>
      </c>
    </row>
    <row r="26" spans="1:11" ht="16.5" customHeight="1">
      <c r="A26" s="32" t="s">
        <v>110</v>
      </c>
      <c r="B26" s="42">
        <v>0</v>
      </c>
      <c r="C26" s="39">
        <v>0</v>
      </c>
      <c r="D26" s="39">
        <v>0</v>
      </c>
      <c r="E26" s="39">
        <v>0</v>
      </c>
      <c r="F26" s="18"/>
      <c r="G26" s="18"/>
      <c r="H26" s="18"/>
      <c r="I26" s="18"/>
      <c r="J26" s="39">
        <v>0</v>
      </c>
      <c r="K26" s="39">
        <v>0</v>
      </c>
    </row>
    <row r="27" spans="1:11" ht="16.5" customHeight="1">
      <c r="A27" s="32" t="s">
        <v>111</v>
      </c>
      <c r="B27" s="42">
        <v>0</v>
      </c>
      <c r="C27" s="39">
        <v>0</v>
      </c>
      <c r="D27" s="39">
        <v>0</v>
      </c>
      <c r="E27" s="39">
        <v>0</v>
      </c>
      <c r="F27" s="18"/>
      <c r="G27" s="18"/>
      <c r="H27" s="18"/>
      <c r="I27" s="18"/>
      <c r="J27" s="39">
        <v>0</v>
      </c>
      <c r="K27" s="39">
        <v>0</v>
      </c>
    </row>
    <row r="28" spans="1:11" ht="16.5" customHeight="1">
      <c r="A28" s="32" t="s">
        <v>112</v>
      </c>
      <c r="B28" s="42">
        <v>0</v>
      </c>
      <c r="C28" s="36">
        <v>-78800</v>
      </c>
      <c r="D28" s="39">
        <v>0</v>
      </c>
      <c r="E28" s="36">
        <v>-78800</v>
      </c>
      <c r="F28" s="18"/>
      <c r="G28" s="18"/>
      <c r="H28" s="18"/>
      <c r="I28" s="18"/>
      <c r="J28" s="39">
        <v>0</v>
      </c>
      <c r="K28" s="39">
        <v>0</v>
      </c>
    </row>
    <row r="29" spans="1:11" ht="16.5" customHeight="1">
      <c r="A29" s="33" t="s">
        <v>113</v>
      </c>
      <c r="B29" s="35">
        <v>250776</v>
      </c>
      <c r="C29" s="37">
        <v>1044950</v>
      </c>
      <c r="D29" s="37">
        <v>250776</v>
      </c>
      <c r="E29" s="37">
        <v>1044950</v>
      </c>
      <c r="F29" s="18"/>
      <c r="G29" s="18"/>
      <c r="H29" s="18"/>
      <c r="I29" s="18"/>
      <c r="J29" s="40">
        <v>0</v>
      </c>
      <c r="K29" s="40">
        <v>0</v>
      </c>
    </row>
    <row r="30" spans="1:11" ht="16.5" customHeight="1">
      <c r="A30" s="33" t="s">
        <v>114</v>
      </c>
      <c r="B30" s="48">
        <v>1437468</v>
      </c>
      <c r="C30" s="40">
        <v>1437468</v>
      </c>
      <c r="D30" s="40">
        <v>1437468</v>
      </c>
      <c r="E30" s="40">
        <v>1437468</v>
      </c>
      <c r="F30" s="18"/>
      <c r="G30" s="18"/>
      <c r="H30" s="18"/>
      <c r="I30" s="18"/>
      <c r="J30" s="40">
        <v>0</v>
      </c>
      <c r="K30" s="40">
        <v>0</v>
      </c>
    </row>
    <row r="31" spans="1:11" ht="16.5" customHeight="1">
      <c r="A31" s="33" t="s">
        <v>115</v>
      </c>
      <c r="B31" s="48">
        <v>1688245</v>
      </c>
      <c r="C31" s="40">
        <v>2482419</v>
      </c>
      <c r="D31" s="40">
        <v>1688245</v>
      </c>
      <c r="E31" s="40">
        <v>2482419</v>
      </c>
      <c r="F31" s="18"/>
      <c r="G31" s="18"/>
      <c r="H31" s="18"/>
      <c r="I31" s="18"/>
      <c r="J31" s="40">
        <v>0</v>
      </c>
      <c r="K31" s="40">
        <v>0</v>
      </c>
    </row>
    <row r="32" spans="1:11" ht="16.5" customHeight="1">
      <c r="A32" s="33" t="s">
        <v>116</v>
      </c>
      <c r="B32" s="47"/>
      <c r="C32" s="40">
        <v>0</v>
      </c>
      <c r="D32" s="38"/>
      <c r="E32" s="40">
        <v>0</v>
      </c>
      <c r="F32" s="18"/>
      <c r="G32" s="18"/>
      <c r="H32" s="18"/>
      <c r="I32" s="18"/>
      <c r="J32" s="18"/>
      <c r="K32" s="40">
        <v>0</v>
      </c>
    </row>
    <row r="33" spans="1:11" ht="16.5" customHeight="1">
      <c r="A33" s="33" t="s">
        <v>117</v>
      </c>
      <c r="B33" s="47"/>
      <c r="C33" s="40">
        <v>1437468</v>
      </c>
      <c r="D33" s="38"/>
      <c r="E33" s="40">
        <v>1437468</v>
      </c>
      <c r="F33" s="18"/>
      <c r="G33" s="18"/>
      <c r="H33" s="18"/>
      <c r="I33" s="18"/>
      <c r="J33" s="18"/>
      <c r="K33" s="40">
        <v>0</v>
      </c>
    </row>
    <row r="34" spans="1:11" ht="0.75" customHeight="1" thickBot="1">
      <c r="A34" s="9"/>
      <c r="B34" s="7"/>
      <c r="C34" s="8"/>
      <c r="D34" s="8"/>
      <c r="E34" s="10"/>
      <c r="F34" s="10"/>
      <c r="G34" s="10"/>
      <c r="H34" s="10"/>
      <c r="I34" s="10"/>
      <c r="J34" s="10"/>
      <c r="K34" s="13"/>
    </row>
    <row r="35" spans="1:11" ht="36.75" customHeight="1">
      <c r="A35" s="21" t="str">
        <f>IF(LEN(A2)&gt;0,"填表　　　　　　　　　　　　　審核　　　　　　　　　　　　　業務主管人員　　　　　　　　　　　　　機關首長
　　　　　　　　　　　　　　　　　　　　　　　　　　　　　　主辦統計人員","")</f>
        <v>填表　　　　　　　　　　　　　審核　　　　　　　　　　　　　業務主管人員　　　　　　　　　　　　　機關首長
　　　　　　　　　　　　　　　　　　　　　　　　　　　　　　主辦統計人員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</row>
    <row r="36" spans="1:11" ht="18.75" customHeight="1">
      <c r="A36" s="31" t="str">
        <f>IF(LEN(A2)&gt;0,"資料來源："&amp;B2,"")</f>
        <v>資料來源：根據本縣各鄉(鎮、市)公庫收入及支出資料編製。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</row>
    <row r="37" spans="1:11" ht="54.95" customHeight="1">
      <c r="A37" s="31" t="str">
        <f>SUBSTITUTE(IF(LEN(A2)&gt;0,"填表說明："&amp;C2,""),CHAR(10),CHAR(10)&amp;"　　　　　")&amp;CHAR(10)&amp;IF(LEN(D2)&gt;0,"備註："&amp;D2,"")</f>
        <v>填表說明：1.本表編製3份，1份送財政部統計處(網路傳送)，1份送本府主計處，1份自存。
　　　　　2.本表科目別請列細項，並參考相關法規及財政部「公庫收支網際網路報送相關科目」填列。
備註：因四捨五入關係，各表細項加總或與總數未盡相同。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1:11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</row>
  </sheetData>
  <mergeCells count="12">
    <mergeCell ref="A36:K36"/>
    <mergeCell ref="A37:K37"/>
    <mergeCell ref="A5:K5"/>
    <mergeCell ref="A6:K6"/>
    <mergeCell ref="A7:A8"/>
    <mergeCell ref="B7:C7"/>
    <mergeCell ref="D7:E7"/>
    <mergeCell ref="A38:K38"/>
    <mergeCell ref="F7:G7"/>
    <mergeCell ref="H7:I7"/>
    <mergeCell ref="J7:K7"/>
    <mergeCell ref="A35:K35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5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5</vt:i4>
      </vt:variant>
    </vt:vector>
  </HeadingPairs>
  <TitlesOfParts>
    <vt:vector size="10" baseType="lpstr">
      <vt:lpstr>34000</vt:lpstr>
      <vt:lpstr>34000-1</vt:lpstr>
      <vt:lpstr>34000-2</vt:lpstr>
      <vt:lpstr>34000-3</vt:lpstr>
      <vt:lpstr>34000-4</vt:lpstr>
      <vt:lpstr>'34000'!Print_Area</vt:lpstr>
      <vt:lpstr>'34000-1'!Print_Area</vt:lpstr>
      <vt:lpstr>'34000-2'!Print_Area</vt:lpstr>
      <vt:lpstr>'34000-3'!Print_Area</vt:lpstr>
      <vt:lpstr>'34000-4'!Print_Area</vt:lpstr>
    </vt:vector>
  </TitlesOfParts>
  <Company>GOTAC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郭庭君</cp:lastModifiedBy>
  <cp:lastPrinted>2019-01-29T09:48:54Z</cp:lastPrinted>
  <dcterms:created xsi:type="dcterms:W3CDTF">2001-11-06T09:07:39Z</dcterms:created>
  <dcterms:modified xsi:type="dcterms:W3CDTF">2026-05-13T07:02:44Z</dcterms:modified>
</cp:coreProperties>
</file>