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05930\Desktop\"/>
    </mc:Choice>
  </mc:AlternateContent>
  <xr:revisionPtr revIDLastSave="0" documentId="13_ncr:40009_{431D2ACB-C5ED-4E82-B100-A528CEFF8A85}" xr6:coauthVersionLast="47" xr6:coauthVersionMax="47" xr10:uidLastSave="{00000000-0000-0000-0000-000000000000}"/>
  <bookViews>
    <workbookView xWindow="1920" yWindow="5385" windowWidth="17970" windowHeight="10215"/>
  </bookViews>
  <sheets>
    <sheet name="34000" sheetId="1" r:id="rId1"/>
    <sheet name="34000-1" sheetId="2" r:id="rId2"/>
    <sheet name="34000-2" sheetId="3" r:id="rId3"/>
    <sheet name="34000-3" sheetId="5" r:id="rId4"/>
    <sheet name="34000-4" sheetId="4" r:id="rId5"/>
  </sheets>
  <definedNames>
    <definedName name="_xlnm.Print_Area" localSheetId="0">'34000'!$A$3:$K$33</definedName>
    <definedName name="_xlnm.Print_Area" localSheetId="1">'34000-1'!$A$3:$K$34</definedName>
    <definedName name="_xlnm.Print_Area" localSheetId="2">'34000-2'!$A$3:$K$35</definedName>
    <definedName name="_xlnm.Print_Area" localSheetId="3">'34000-3'!$A$3:$K$35</definedName>
    <definedName name="_xlnm.Print_Area" localSheetId="4">'34000-4'!$A$3:$K$37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37" i="4" l="1"/>
  <c r="E2" i="4"/>
  <c r="A36" i="4"/>
  <c r="A35" i="4"/>
  <c r="A6" i="5"/>
  <c r="A5" i="5"/>
  <c r="A6" i="4"/>
  <c r="A5" i="4"/>
  <c r="A6" i="3"/>
  <c r="A5" i="3"/>
  <c r="A6" i="2"/>
  <c r="A5" i="2"/>
  <c r="A6" i="1"/>
  <c r="A5" i="1"/>
</calcChain>
</file>

<file path=xl/sharedStrings.xml><?xml version="1.0" encoding="utf-8"?>
<sst xmlns="http://schemas.openxmlformats.org/spreadsheetml/2006/main" count="241" uniqueCount="120">
  <si>
    <t>科目別</t>
    <phoneticPr fontId="2" type="noConversion"/>
  </si>
  <si>
    <t>合計</t>
    <phoneticPr fontId="2" type="noConversion"/>
  </si>
  <si>
    <t>累計</t>
    <phoneticPr fontId="2" type="noConversion"/>
  </si>
  <si>
    <t>小計(不含特別預算)</t>
    <phoneticPr fontId="2" type="noConversion"/>
  </si>
  <si>
    <t>本年度收入</t>
    <phoneticPr fontId="2" type="noConversion"/>
  </si>
  <si>
    <t>以前年度收入</t>
    <phoneticPr fontId="2" type="noConversion"/>
  </si>
  <si>
    <t>特別預算收入</t>
    <phoneticPr fontId="2" type="noConversion"/>
  </si>
  <si>
    <t>本月</t>
    <phoneticPr fontId="2" type="noConversion"/>
  </si>
  <si>
    <t>累計</t>
    <phoneticPr fontId="2" type="noConversion"/>
  </si>
  <si>
    <t>本年度支出</t>
    <phoneticPr fontId="2" type="noConversion"/>
  </si>
  <si>
    <t>以前年度支出</t>
    <phoneticPr fontId="2" type="noConversion"/>
  </si>
  <si>
    <t>特別預算支出</t>
    <phoneticPr fontId="2" type="noConversion"/>
  </si>
  <si>
    <t>特別預算支出</t>
    <phoneticPr fontId="2" type="noConversion"/>
  </si>
  <si>
    <t>澎湖縣政府財政處</t>
  </si>
  <si>
    <t>月　　　報</t>
  </si>
  <si>
    <t>次月二十日前編報，十二月份於次年一月底前編報</t>
  </si>
  <si>
    <t>澎湖縣各鄉(鎮、市)公庫收支</t>
  </si>
  <si>
    <t>中華民國115年 3月</t>
  </si>
  <si>
    <t xml:space="preserve"> 經資門合計</t>
  </si>
  <si>
    <t>　經常門小計</t>
  </si>
  <si>
    <t>　　稅課收入</t>
  </si>
  <si>
    <t>　　　房屋稅</t>
  </si>
  <si>
    <t>　　　契　稅</t>
  </si>
  <si>
    <t>　　　娛樂稅</t>
  </si>
  <si>
    <t>　　　遺產及贈與稅</t>
  </si>
  <si>
    <t>　　　土地稅</t>
  </si>
  <si>
    <t>　　　　田　賦</t>
  </si>
  <si>
    <t>　　　　地價稅</t>
  </si>
  <si>
    <t>　　　統籌分配稅</t>
  </si>
  <si>
    <t>　　　臨時稅課</t>
  </si>
  <si>
    <t>　　工程受益費收入</t>
  </si>
  <si>
    <t>　　罰款及賠償收入</t>
  </si>
  <si>
    <t>　　規費收入</t>
  </si>
  <si>
    <t>　　信託管理收入</t>
  </si>
  <si>
    <t>　　財產收入</t>
  </si>
  <si>
    <t>　　　財產孳息</t>
  </si>
  <si>
    <t>　　　廢舊物資售價</t>
  </si>
  <si>
    <t>　　營業盈餘及事業收入</t>
  </si>
  <si>
    <t>　　　營業基金盈餘繳庫</t>
  </si>
  <si>
    <t>　　　非營業特種基金賸餘繳庫</t>
  </si>
  <si>
    <t>　　　投資收益</t>
  </si>
  <si>
    <t>20902-00-02-2</t>
  </si>
  <si>
    <t>公　開　類</t>
  </si>
  <si>
    <t>　　　上級政府補助收入</t>
  </si>
  <si>
    <t>　　　地方政府協助收入</t>
  </si>
  <si>
    <t>　　捐獻及贈與收入</t>
  </si>
  <si>
    <t>　　自治稅捐收入</t>
  </si>
  <si>
    <t>　　其他收入</t>
  </si>
  <si>
    <t>　資本門小計</t>
  </si>
  <si>
    <t>　　　財產售價</t>
  </si>
  <si>
    <t>　　　財產作價</t>
  </si>
  <si>
    <t>　　　投資收回</t>
  </si>
  <si>
    <t xml:space="preserve"> 融資性庫款收入</t>
  </si>
  <si>
    <t>　　賒借收入</t>
  </si>
  <si>
    <t xml:space="preserve"> 預算外庫款收入</t>
  </si>
  <si>
    <t>　　暫收代收款</t>
  </si>
  <si>
    <t>　　收回以前年度歲出款</t>
  </si>
  <si>
    <t>　　特種基金及保管款收入</t>
  </si>
  <si>
    <t>　　短期借款</t>
  </si>
  <si>
    <t>　　借入款或透支款</t>
  </si>
  <si>
    <t>　　收回以前年度經費賸餘</t>
  </si>
  <si>
    <t>　　預算外其他收入</t>
  </si>
  <si>
    <t>收入總計</t>
  </si>
  <si>
    <t>上期結存</t>
  </si>
  <si>
    <t>收入總計＋上期結存</t>
  </si>
  <si>
    <t>澎湖縣各鄉(鎮、市)公庫收支(續1)</t>
  </si>
  <si>
    <t>　　補助及協助收入</t>
  </si>
  <si>
    <t>澎湖縣各鄉(鎮、市)公庫收支(續2)</t>
  </si>
  <si>
    <t>　　一般政務支出</t>
  </si>
  <si>
    <t>　　　立法支出</t>
  </si>
  <si>
    <t>　　　行政支出</t>
  </si>
  <si>
    <t>　　　民政支出</t>
  </si>
  <si>
    <t>　　　財務支出</t>
  </si>
  <si>
    <t>　　教育科學文化支出</t>
  </si>
  <si>
    <t>　　　教育支出</t>
  </si>
  <si>
    <t>　　　科學支出</t>
  </si>
  <si>
    <t>　　　文化支出</t>
  </si>
  <si>
    <t>　　經濟發展支出</t>
  </si>
  <si>
    <t>　　　農業支出</t>
  </si>
  <si>
    <t>　　　工業支出</t>
  </si>
  <si>
    <t>　　　交通支出</t>
  </si>
  <si>
    <t>　　　其他經濟服務支出</t>
  </si>
  <si>
    <t>　　社會福利支出</t>
  </si>
  <si>
    <t>　　　社會保險支出</t>
  </si>
  <si>
    <t>　　　社會救助支出</t>
  </si>
  <si>
    <t>　　　福利服務支出</t>
  </si>
  <si>
    <t>　　　國民就業支出</t>
  </si>
  <si>
    <t>　　　醫療保健支出</t>
  </si>
  <si>
    <t>　　社區發展及環境保護支出</t>
  </si>
  <si>
    <t>　　　社區發展支出</t>
  </si>
  <si>
    <t>　　　環境保護支出</t>
  </si>
  <si>
    <t>澎湖縣各鄉(鎮、市)公庫收支(續3)</t>
  </si>
  <si>
    <t>　　退休撫卹支出</t>
  </si>
  <si>
    <t>　　　退休撫卹給付支出</t>
  </si>
  <si>
    <t>　　　退休撫卹業務支出</t>
  </si>
  <si>
    <t>　　債務支出</t>
  </si>
  <si>
    <t>　　　債務付息支出</t>
  </si>
  <si>
    <t>　　　還本付息事務支出</t>
  </si>
  <si>
    <t>　　補助及協助支出</t>
  </si>
  <si>
    <t>　　　協助支出</t>
  </si>
  <si>
    <t>　　其他支出</t>
  </si>
  <si>
    <t>根據本縣各鄉(鎮、市)公庫收入及支出資料編製。</t>
  </si>
  <si>
    <t>1.本表編製3份，1份送財政部統計處(網路傳送)，1份送本府主計處，1份自存。
2.本表科目別請列細項，並參考相關法規及財政部「公庫收支網際網路報送相關科目」填列。</t>
  </si>
  <si>
    <t>因四捨五入關係，各表細項加總或與總數未盡相同。</t>
  </si>
  <si>
    <t xml:space="preserve"> 融資性庫款支出</t>
  </si>
  <si>
    <t>　　債務還本支出</t>
  </si>
  <si>
    <t xml:space="preserve"> 預算外庫款支出</t>
  </si>
  <si>
    <t>　　預撥經費</t>
  </si>
  <si>
    <t>　　墊付款</t>
  </si>
  <si>
    <t>　　預付款項</t>
  </si>
  <si>
    <t>　　退還以前年度歲入款</t>
  </si>
  <si>
    <t>　　特種基金及保管款支出</t>
  </si>
  <si>
    <t>　　預算外其他支出</t>
  </si>
  <si>
    <t>支出總計</t>
  </si>
  <si>
    <t>本期結存</t>
  </si>
  <si>
    <t>支出總計＋本期結存</t>
  </si>
  <si>
    <t>加：未兌付支票款</t>
  </si>
  <si>
    <t>本期公庫實際結存</t>
  </si>
  <si>
    <t>澎湖縣各鄉(鎮、市)公庫收支(續4完)</t>
  </si>
  <si>
    <t>民國115年 4月 8日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</si>
</sst>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9" formatCode="#,##0.0000;\-#,##0.0000;&quot;－&quot;"/>
    <numFmt numFmtId="180" formatCode="###,###,##0"/>
    <numFmt numFmtId="181" formatCode="###,###,##0;\-###,###,##0;&quot;         －&quot;"/>
  </numFmts>
  <fonts count="15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2"/>
      <name val="Times New Roman"/>
      <family val="1"/>
    </font>
    <font>
      <sz val="9"/>
      <name val="Times New Roman"/>
      <family val="1"/>
    </font>
    <font>
      <sz val="12"/>
      <name val="標楷體"/>
      <family val="4"/>
      <charset val="136"/>
    </font>
    <font>
      <sz val="24"/>
      <name val="標楷體"/>
      <family val="4"/>
      <charset val="136"/>
    </font>
    <font>
      <sz val="10.5"/>
      <name val="標楷體"/>
      <family val="4"/>
      <charset val="136"/>
    </font>
    <font>
      <b/>
      <sz val="10.5"/>
      <name val="標楷體"/>
      <family val="4"/>
      <charset val="136"/>
    </font>
    <font>
      <b/>
      <sz val="10"/>
      <name val="新細明體"/>
      <family val="1"/>
      <charset val="136"/>
    </font>
    <font>
      <sz val="11"/>
      <name val="新細明體"/>
      <family val="1"/>
      <charset val="136"/>
    </font>
    <font>
      <sz val="11"/>
      <name val="標楷體"/>
      <family val="4"/>
      <charset val="136"/>
    </font>
    <font>
      <sz val="18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1">
    <xf numFmtId="0" fontId="0" fillId="0" borderId="0" xfId="0"/>
    <xf numFmtId="0" fontId="3" fillId="0" borderId="0" xfId="0" applyFont="1"/>
    <xf numFmtId="0" fontId="6" fillId="0" borderId="0" xfId="1" applyFont="1" applyBorder="1" applyAlignment="1">
      <alignment horizontal="justify" wrapText="1"/>
    </xf>
    <xf numFmtId="0" fontId="5" fillId="0" borderId="0" xfId="1" applyBorder="1"/>
    <xf numFmtId="0" fontId="6" fillId="0" borderId="0" xfId="1" applyFont="1"/>
    <xf numFmtId="0" fontId="6" fillId="0" borderId="0" xfId="1" applyFont="1" applyBorder="1"/>
    <xf numFmtId="0" fontId="4" fillId="0" borderId="0" xfId="1" applyFont="1" applyBorder="1"/>
    <xf numFmtId="179" fontId="4" fillId="0" borderId="1" xfId="1" applyNumberFormat="1" applyFont="1" applyBorder="1" applyAlignment="1">
      <alignment horizontal="right" vertical="center"/>
    </xf>
    <xf numFmtId="179" fontId="4" fillId="0" borderId="0" xfId="1" applyNumberFormat="1" applyFont="1" applyBorder="1" applyAlignment="1">
      <alignment horizontal="right" vertical="center"/>
    </xf>
    <xf numFmtId="0" fontId="4" fillId="0" borderId="2" xfId="1" applyFont="1" applyBorder="1" applyAlignment="1">
      <alignment horizontal="center" vertical="center" wrapText="1"/>
    </xf>
    <xf numFmtId="0" fontId="5" fillId="0" borderId="0" xfId="1" applyAlignment="1">
      <alignment horizontal="right" vertical="center"/>
    </xf>
    <xf numFmtId="0" fontId="6" fillId="0" borderId="0" xfId="1" applyFont="1" applyBorder="1" applyAlignment="1">
      <alignment horizontal="center" vertical="center" wrapText="1"/>
    </xf>
    <xf numFmtId="0" fontId="5" fillId="0" borderId="0" xfId="1" applyBorder="1" applyAlignment="1">
      <alignment horizontal="justify" wrapText="1"/>
    </xf>
    <xf numFmtId="0" fontId="0" fillId="0" borderId="3" xfId="0" applyBorder="1"/>
    <xf numFmtId="0" fontId="0" fillId="0" borderId="0" xfId="0" applyBorder="1"/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179" fontId="6" fillId="0" borderId="0" xfId="1" applyNumberFormat="1" applyFont="1" applyBorder="1" applyAlignment="1">
      <alignment horizontal="right" vertical="center" wrapText="1"/>
    </xf>
    <xf numFmtId="0" fontId="6" fillId="0" borderId="7" xfId="1" applyFont="1" applyBorder="1" applyAlignment="1">
      <alignment horizontal="center" vertical="center" wrapText="1" justifyLastLine="1"/>
    </xf>
    <xf numFmtId="0" fontId="6" fillId="0" borderId="8" xfId="1" applyFont="1" applyBorder="1" applyAlignment="1">
      <alignment horizontal="center" vertical="center" wrapText="1" justifyLastLine="1"/>
    </xf>
    <xf numFmtId="0" fontId="6" fillId="0" borderId="9" xfId="1" applyFont="1" applyBorder="1" applyAlignment="1">
      <alignment horizontal="left" vertical="top" wrapText="1"/>
    </xf>
    <xf numFmtId="0" fontId="6" fillId="0" borderId="3" xfId="1" applyNumberFormat="1" applyFont="1" applyBorder="1" applyAlignment="1">
      <alignment horizontal="center" wrapText="1"/>
    </xf>
    <xf numFmtId="49" fontId="7" fillId="0" borderId="0" xfId="1" applyNumberFormat="1" applyFont="1" applyAlignment="1">
      <alignment horizontal="center" vertical="center" wrapText="1"/>
    </xf>
    <xf numFmtId="0" fontId="7" fillId="0" borderId="0" xfId="1" applyNumberFormat="1" applyFont="1" applyAlignment="1">
      <alignment horizontal="center" vertical="center" wrapText="1"/>
    </xf>
    <xf numFmtId="0" fontId="6" fillId="0" borderId="2" xfId="1" applyFont="1" applyBorder="1" applyAlignment="1">
      <alignment horizontal="distributed" vertical="center" wrapText="1" justifyLastLine="1"/>
    </xf>
    <xf numFmtId="0" fontId="6" fillId="0" borderId="10" xfId="1" applyFont="1" applyBorder="1" applyAlignment="1">
      <alignment horizontal="distributed" vertical="center" wrapText="1" justifyLastLine="1"/>
    </xf>
    <xf numFmtId="0" fontId="6" fillId="0" borderId="11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0" xfId="0" applyFont="1"/>
    <xf numFmtId="0" fontId="6" fillId="0" borderId="0" xfId="1" applyFont="1" applyAlignment="1">
      <alignment horizontal="left" vertical="top" wrapText="1"/>
    </xf>
    <xf numFmtId="0" fontId="8" fillId="0" borderId="2" xfId="1" applyFont="1" applyBorder="1" applyAlignment="1">
      <alignment horizontal="left" vertical="center" wrapText="1"/>
    </xf>
    <xf numFmtId="0" fontId="9" fillId="0" borderId="2" xfId="1" applyFont="1" applyBorder="1" applyAlignment="1">
      <alignment horizontal="left" vertical="center" wrapText="1"/>
    </xf>
    <xf numFmtId="180" fontId="3" fillId="0" borderId="1" xfId="1" applyNumberFormat="1" applyFont="1" applyBorder="1" applyAlignment="1">
      <alignment horizontal="right" vertical="center" wrapText="1"/>
    </xf>
    <xf numFmtId="180" fontId="10" fillId="0" borderId="1" xfId="1" applyNumberFormat="1" applyFont="1" applyBorder="1" applyAlignment="1">
      <alignment horizontal="right" vertical="center" wrapText="1"/>
    </xf>
    <xf numFmtId="180" fontId="3" fillId="0" borderId="0" xfId="1" applyNumberFormat="1" applyFont="1" applyBorder="1" applyAlignment="1">
      <alignment horizontal="right" vertical="center" wrapText="1"/>
    </xf>
    <xf numFmtId="180" fontId="10" fillId="0" borderId="0" xfId="1" applyNumberFormat="1" applyFont="1" applyBorder="1" applyAlignment="1">
      <alignment horizontal="right" vertical="center" wrapText="1"/>
    </xf>
    <xf numFmtId="181" fontId="1" fillId="0" borderId="0" xfId="1" applyNumberFormat="1" applyFont="1" applyBorder="1" applyAlignment="1">
      <alignment horizontal="right" vertical="center" wrapText="1"/>
    </xf>
    <xf numFmtId="181" fontId="3" fillId="0" borderId="0" xfId="1" applyNumberFormat="1" applyFont="1" applyBorder="1" applyAlignment="1">
      <alignment horizontal="right" vertical="center" wrapText="1"/>
    </xf>
    <xf numFmtId="181" fontId="10" fillId="0" borderId="0" xfId="1" applyNumberFormat="1" applyFont="1" applyBorder="1" applyAlignment="1">
      <alignment horizontal="right" vertical="center" wrapText="1"/>
    </xf>
    <xf numFmtId="181" fontId="3" fillId="0" borderId="1" xfId="1" applyNumberFormat="1" applyFont="1" applyBorder="1" applyAlignment="1">
      <alignment horizontal="right" vertical="center" wrapText="1"/>
    </xf>
    <xf numFmtId="0" fontId="11" fillId="0" borderId="0" xfId="1" applyFont="1"/>
    <xf numFmtId="0" fontId="12" fillId="0" borderId="0" xfId="1" applyFont="1" applyBorder="1"/>
    <xf numFmtId="0" fontId="12" fillId="0" borderId="0" xfId="1" applyFont="1"/>
    <xf numFmtId="49" fontId="13" fillId="0" borderId="0" xfId="1" applyNumberFormat="1" applyFont="1"/>
    <xf numFmtId="181" fontId="1" fillId="0" borderId="1" xfId="1" applyNumberFormat="1" applyFont="1" applyBorder="1" applyAlignment="1">
      <alignment horizontal="right" vertical="center" wrapText="1"/>
    </xf>
    <xf numFmtId="181" fontId="10" fillId="0" borderId="1" xfId="1" applyNumberFormat="1" applyFont="1" applyBorder="1" applyAlignment="1">
      <alignment horizontal="right" vertical="center" wrapText="1"/>
    </xf>
    <xf numFmtId="0" fontId="14" fillId="0" borderId="0" xfId="1" applyFont="1" applyBorder="1"/>
    <xf numFmtId="0" fontId="14" fillId="0" borderId="0" xfId="1" applyFont="1" applyAlignment="1">
      <alignment wrapText="1"/>
    </xf>
    <xf numFmtId="0" fontId="14" fillId="0" borderId="0" xfId="1" applyFont="1"/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0</xdr:col>
      <xdr:colOff>914400</xdr:colOff>
      <xdr:row>3</xdr:row>
      <xdr:rowOff>9525</xdr:rowOff>
    </xdr:to>
    <xdr:sp macro="" textlink="A1">
      <xdr:nvSpPr>
        <xdr:cNvPr id="12" name="報表類別">
          <a:extLst>
            <a:ext uri="{FF2B5EF4-FFF2-40B4-BE49-F238E27FC236}">
              <a16:creationId xmlns:a16="http://schemas.microsoft.com/office/drawing/2014/main" id="{5890B1DF-053C-426D-9ADC-211D96A59401}"/>
            </a:ext>
          </a:extLst>
        </xdr:cNvPr>
        <xdr:cNvSpPr>
          <a:spLocks noChangeArrowheads="1" noTextEdit="1"/>
        </xdr:cNvSpPr>
      </xdr:nvSpPr>
      <xdr:spPr bwMode="auto">
        <a:xfrm>
          <a:off x="19050" y="0"/>
          <a:ext cx="89535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CD7D9F79-AA1C-48E0-928E-2B32570C2F42}" type="TxLink">
            <a:rPr lang="en-US" altLang="en-US" sz="1200" b="0" i="0" u="none" strike="noStrike" baseline="0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公　開　類</a:t>
          </a:fld>
          <a:endParaRPr lang="en-US" altLang="en-US" sz="1200" b="0" i="0" u="none" strike="noStrike" baseline="0">
            <a:solidFill>
              <a:srgbClr val="000000"/>
            </a:solidFill>
            <a:latin typeface="Times New Roman"/>
            <a:ea typeface="標楷體"/>
            <a:cs typeface="Times New Roman"/>
          </a:endParaRPr>
        </a:p>
      </xdr:txBody>
    </xdr:sp>
    <xdr:clientData/>
  </xdr:twoCellAnchor>
  <xdr:twoCellAnchor editAs="oneCell">
    <xdr:from>
      <xdr:col>0</xdr:col>
      <xdr:colOff>942975</xdr:colOff>
      <xdr:row>2</xdr:row>
      <xdr:rowOff>200025</xdr:rowOff>
    </xdr:from>
    <xdr:to>
      <xdr:col>4</xdr:col>
      <xdr:colOff>466725</xdr:colOff>
      <xdr:row>4</xdr:row>
      <xdr:rowOff>9525</xdr:rowOff>
    </xdr:to>
    <xdr:sp macro="" textlink="D1">
      <xdr:nvSpPr>
        <xdr:cNvPr id="13" name="報表類別">
          <a:extLst>
            <a:ext uri="{FF2B5EF4-FFF2-40B4-BE49-F238E27FC236}">
              <a16:creationId xmlns:a16="http://schemas.microsoft.com/office/drawing/2014/main" id="{96789427-10E8-4967-84FE-D44D97A7D9EA}"/>
            </a:ext>
          </a:extLst>
        </xdr:cNvPr>
        <xdr:cNvSpPr>
          <a:spLocks noChangeArrowheads="1" noTextEdit="1"/>
        </xdr:cNvSpPr>
      </xdr:nvSpPr>
      <xdr:spPr bwMode="auto">
        <a:xfrm>
          <a:off x="942975" y="200025"/>
          <a:ext cx="49339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0" tIns="0" rIns="0" bIns="0" anchor="ctr" upright="1"/>
        <a:lstStyle/>
        <a:p>
          <a:fld id="{DAFC3BE6-3B84-42C3-B56C-D5D73AAC79EB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次月二十日前編報，十二月份於次年一月底前編報</a:t>
          </a:fld>
          <a:endParaRPr lang="zh-TW"/>
        </a:p>
      </xdr:txBody>
    </xdr:sp>
    <xdr:clientData/>
  </xdr:twoCellAnchor>
  <xdr:twoCellAnchor editAs="oneCell">
    <xdr:from>
      <xdr:col>8</xdr:col>
      <xdr:colOff>161925</xdr:colOff>
      <xdr:row>0</xdr:row>
      <xdr:rowOff>0</xdr:rowOff>
    </xdr:from>
    <xdr:to>
      <xdr:col>8</xdr:col>
      <xdr:colOff>885825</xdr:colOff>
      <xdr:row>3</xdr:row>
      <xdr:rowOff>9525</xdr:rowOff>
    </xdr:to>
    <xdr:sp macro="" textlink="">
      <xdr:nvSpPr>
        <xdr:cNvPr id="14" name="編製機關">
          <a:extLst>
            <a:ext uri="{FF2B5EF4-FFF2-40B4-BE49-F238E27FC236}">
              <a16:creationId xmlns:a16="http://schemas.microsoft.com/office/drawing/2014/main" id="{7E0ABECA-2981-4448-9584-3672D1500F50}"/>
            </a:ext>
          </a:extLst>
        </xdr:cNvPr>
        <xdr:cNvSpPr>
          <a:spLocks noChangeArrowheads="1"/>
        </xdr:cNvSpPr>
      </xdr:nvSpPr>
      <xdr:spPr bwMode="auto">
        <a:xfrm>
          <a:off x="8658225" y="0"/>
          <a:ext cx="7239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編製機關</a:t>
          </a:r>
        </a:p>
      </xdr:txBody>
    </xdr:sp>
    <xdr:clientData/>
  </xdr:twoCellAnchor>
  <xdr:twoCellAnchor editAs="oneCell">
    <xdr:from>
      <xdr:col>8</xdr:col>
      <xdr:colOff>161925</xdr:colOff>
      <xdr:row>3</xdr:row>
      <xdr:rowOff>9525</xdr:rowOff>
    </xdr:from>
    <xdr:to>
      <xdr:col>8</xdr:col>
      <xdr:colOff>885825</xdr:colOff>
      <xdr:row>4</xdr:row>
      <xdr:rowOff>28575</xdr:rowOff>
    </xdr:to>
    <xdr:sp macro="" textlink="">
      <xdr:nvSpPr>
        <xdr:cNvPr id="15" name="表號">
          <a:extLst>
            <a:ext uri="{FF2B5EF4-FFF2-40B4-BE49-F238E27FC236}">
              <a16:creationId xmlns:a16="http://schemas.microsoft.com/office/drawing/2014/main" id="{40818B0B-6EAC-47AD-A3F3-893F65DC79C3}"/>
            </a:ext>
          </a:extLst>
        </xdr:cNvPr>
        <xdr:cNvSpPr>
          <a:spLocks noChangeArrowheads="1"/>
        </xdr:cNvSpPr>
      </xdr:nvSpPr>
      <xdr:spPr bwMode="auto">
        <a:xfrm>
          <a:off x="8658225" y="219075"/>
          <a:ext cx="7239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表　　號</a:t>
          </a:r>
        </a:p>
      </xdr:txBody>
    </xdr:sp>
    <xdr:clientData/>
  </xdr:twoCellAnchor>
  <xdr:twoCellAnchor editAs="oneCell">
    <xdr:from>
      <xdr:col>0</xdr:col>
      <xdr:colOff>895350</xdr:colOff>
      <xdr:row>4</xdr:row>
      <xdr:rowOff>28575</xdr:rowOff>
    </xdr:from>
    <xdr:to>
      <xdr:col>8</xdr:col>
      <xdr:colOff>171450</xdr:colOff>
      <xdr:row>4</xdr:row>
      <xdr:rowOff>28575</xdr:rowOff>
    </xdr:to>
    <xdr:sp macro="" textlink="">
      <xdr:nvSpPr>
        <xdr:cNvPr id="7535" name="Line 37">
          <a:extLst>
            <a:ext uri="{FF2B5EF4-FFF2-40B4-BE49-F238E27FC236}">
              <a16:creationId xmlns:a16="http://schemas.microsoft.com/office/drawing/2014/main" id="{1DBA5615-556F-4C57-A61D-AE3F0473DF64}"/>
            </a:ext>
          </a:extLst>
        </xdr:cNvPr>
        <xdr:cNvSpPr>
          <a:spLocks noChangeShapeType="1"/>
        </xdr:cNvSpPr>
      </xdr:nvSpPr>
      <xdr:spPr bwMode="auto">
        <a:xfrm>
          <a:off x="895350" y="447675"/>
          <a:ext cx="85344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8</xdr:col>
      <xdr:colOff>885825</xdr:colOff>
      <xdr:row>0</xdr:row>
      <xdr:rowOff>0</xdr:rowOff>
    </xdr:from>
    <xdr:to>
      <xdr:col>10</xdr:col>
      <xdr:colOff>895350</xdr:colOff>
      <xdr:row>3</xdr:row>
      <xdr:rowOff>9525</xdr:rowOff>
    </xdr:to>
    <xdr:sp macro="" textlink="B1">
      <xdr:nvSpPr>
        <xdr:cNvPr id="18" name="報表類別">
          <a:extLst>
            <a:ext uri="{FF2B5EF4-FFF2-40B4-BE49-F238E27FC236}">
              <a16:creationId xmlns:a16="http://schemas.microsoft.com/office/drawing/2014/main" id="{9AAF14F1-B56E-4BD4-AB42-15472CCCBD22}"/>
            </a:ext>
          </a:extLst>
        </xdr:cNvPr>
        <xdr:cNvSpPr>
          <a:spLocks noChangeArrowheads="1"/>
        </xdr:cNvSpPr>
      </xdr:nvSpPr>
      <xdr:spPr bwMode="auto">
        <a:xfrm>
          <a:off x="9382125" y="0"/>
          <a:ext cx="193357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F39B212C-35EC-4234-A328-C90543D1D3AC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澎湖縣政府財政處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0</xdr:col>
      <xdr:colOff>19050</xdr:colOff>
      <xdr:row>3</xdr:row>
      <xdr:rowOff>9525</xdr:rowOff>
    </xdr:from>
    <xdr:to>
      <xdr:col>0</xdr:col>
      <xdr:colOff>914400</xdr:colOff>
      <xdr:row>4</xdr:row>
      <xdr:rowOff>28575</xdr:rowOff>
    </xdr:to>
    <xdr:sp macro="" textlink="C1">
      <xdr:nvSpPr>
        <xdr:cNvPr id="20" name="報表類別">
          <a:extLst>
            <a:ext uri="{FF2B5EF4-FFF2-40B4-BE49-F238E27FC236}">
              <a16:creationId xmlns:a16="http://schemas.microsoft.com/office/drawing/2014/main" id="{9C2EEBF7-6E52-42AC-AACF-A4FDD7813887}"/>
            </a:ext>
          </a:extLst>
        </xdr:cNvPr>
        <xdr:cNvSpPr>
          <a:spLocks noChangeArrowheads="1"/>
        </xdr:cNvSpPr>
      </xdr:nvSpPr>
      <xdr:spPr bwMode="auto">
        <a:xfrm>
          <a:off x="19050" y="219075"/>
          <a:ext cx="8953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1427DDE6-B7F4-45FC-8394-0E81FE64C8EC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月　　　報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8</xdr:col>
      <xdr:colOff>485775</xdr:colOff>
      <xdr:row>5</xdr:row>
      <xdr:rowOff>28575</xdr:rowOff>
    </xdr:from>
    <xdr:to>
      <xdr:col>10</xdr:col>
      <xdr:colOff>838200</xdr:colOff>
      <xdr:row>6</xdr:row>
      <xdr:rowOff>9525</xdr:rowOff>
    </xdr:to>
    <xdr:sp macro="" textlink="">
      <xdr:nvSpPr>
        <xdr:cNvPr id="11" name="報表類別">
          <a:extLst>
            <a:ext uri="{FF2B5EF4-FFF2-40B4-BE49-F238E27FC236}">
              <a16:creationId xmlns:a16="http://schemas.microsoft.com/office/drawing/2014/main" id="{E06EB955-C155-493B-B3B8-9C95A1C37F48}"/>
            </a:ext>
          </a:extLst>
        </xdr:cNvPr>
        <xdr:cNvSpPr>
          <a:spLocks noChangeArrowheads="1"/>
        </xdr:cNvSpPr>
      </xdr:nvSpPr>
      <xdr:spPr bwMode="auto">
        <a:xfrm>
          <a:off x="8982075" y="857250"/>
          <a:ext cx="2276475" cy="200025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zh-TW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單位：新臺幣千元</a:t>
          </a:r>
          <a:endParaRPr lang="en-US" altLang="en-US" sz="1200" b="0" i="0" u="none" strike="noStrike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  <xdr:twoCellAnchor editAs="oneCell">
    <xdr:from>
      <xdr:col>8</xdr:col>
      <xdr:colOff>885825</xdr:colOff>
      <xdr:row>3</xdr:row>
      <xdr:rowOff>9525</xdr:rowOff>
    </xdr:from>
    <xdr:to>
      <xdr:col>10</xdr:col>
      <xdr:colOff>894975</xdr:colOff>
      <xdr:row>4</xdr:row>
      <xdr:rowOff>28575</xdr:rowOff>
    </xdr:to>
    <xdr:sp macro="" textlink="J1">
      <xdr:nvSpPr>
        <xdr:cNvPr id="16" name="表號">
          <a:extLst>
            <a:ext uri="{FF2B5EF4-FFF2-40B4-BE49-F238E27FC236}">
              <a16:creationId xmlns:a16="http://schemas.microsoft.com/office/drawing/2014/main" id="{36B62EC1-CE38-4E48-BCBE-3DE0A50D9CFE}"/>
            </a:ext>
          </a:extLst>
        </xdr:cNvPr>
        <xdr:cNvSpPr>
          <a:spLocks noChangeArrowheads="1"/>
        </xdr:cNvSpPr>
      </xdr:nvSpPr>
      <xdr:spPr bwMode="auto">
        <a:xfrm>
          <a:off x="9382125" y="219075"/>
          <a:ext cx="19332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08B3567A-0BBA-485E-BF23-0B43C47007D7}" type="TxLink">
            <a:rPr lang="en-US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20902-00-02-2</a:t>
          </a:fld>
          <a:endParaRPr lang="zh-TW" altLang="en-US" sz="1200" b="0" i="0" u="none" strike="noStrike" baseline="0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0</xdr:col>
      <xdr:colOff>914400</xdr:colOff>
      <xdr:row>3</xdr:row>
      <xdr:rowOff>9525</xdr:rowOff>
    </xdr:to>
    <xdr:sp macro="" textlink="A1">
      <xdr:nvSpPr>
        <xdr:cNvPr id="3" name="報表類別">
          <a:extLst>
            <a:ext uri="{FF2B5EF4-FFF2-40B4-BE49-F238E27FC236}">
              <a16:creationId xmlns:a16="http://schemas.microsoft.com/office/drawing/2014/main" id="{1E63ABC9-BBAB-465F-9714-3CE82D107859}"/>
            </a:ext>
          </a:extLst>
        </xdr:cNvPr>
        <xdr:cNvSpPr>
          <a:spLocks noChangeArrowheads="1" noTextEdit="1"/>
        </xdr:cNvSpPr>
      </xdr:nvSpPr>
      <xdr:spPr bwMode="auto">
        <a:xfrm>
          <a:off x="19050" y="0"/>
          <a:ext cx="89535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99CD0707-919B-4D37-A15E-7866746DDE5B}" type="TxLink">
            <a:rPr lang="en-US" altLang="en-US" sz="1200" b="0" i="0" u="none" strike="noStrike" baseline="0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公　開　類</a:t>
          </a:fld>
          <a:endParaRPr lang="en-US" altLang="en-US" sz="1200" b="0" i="0" u="none" strike="noStrike" baseline="0">
            <a:solidFill>
              <a:srgbClr val="000000"/>
            </a:solidFill>
            <a:latin typeface="Times New Roman"/>
            <a:ea typeface="標楷體"/>
            <a:cs typeface="Times New Roman"/>
          </a:endParaRPr>
        </a:p>
      </xdr:txBody>
    </xdr:sp>
    <xdr:clientData/>
  </xdr:twoCellAnchor>
  <xdr:twoCellAnchor editAs="oneCell">
    <xdr:from>
      <xdr:col>0</xdr:col>
      <xdr:colOff>942975</xdr:colOff>
      <xdr:row>2</xdr:row>
      <xdr:rowOff>200025</xdr:rowOff>
    </xdr:from>
    <xdr:to>
      <xdr:col>4</xdr:col>
      <xdr:colOff>466725</xdr:colOff>
      <xdr:row>4</xdr:row>
      <xdr:rowOff>9525</xdr:rowOff>
    </xdr:to>
    <xdr:sp macro="" textlink="D1">
      <xdr:nvSpPr>
        <xdr:cNvPr id="4" name="報表類別">
          <a:extLst>
            <a:ext uri="{FF2B5EF4-FFF2-40B4-BE49-F238E27FC236}">
              <a16:creationId xmlns:a16="http://schemas.microsoft.com/office/drawing/2014/main" id="{4AD629AF-8087-4A7A-A189-88599CE3D65B}"/>
            </a:ext>
          </a:extLst>
        </xdr:cNvPr>
        <xdr:cNvSpPr>
          <a:spLocks noChangeArrowheads="1" noTextEdit="1"/>
        </xdr:cNvSpPr>
      </xdr:nvSpPr>
      <xdr:spPr bwMode="auto">
        <a:xfrm>
          <a:off x="942975" y="200025"/>
          <a:ext cx="49339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0" tIns="0" rIns="0" bIns="0" anchor="ctr" upright="1"/>
        <a:lstStyle/>
        <a:p>
          <a:fld id="{B343F979-9022-4795-9E68-8DA7E5D53EB1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次月二十日前編報，十二月份於次年一月底前編報</a:t>
          </a:fld>
          <a:endParaRPr lang="zh-TW"/>
        </a:p>
      </xdr:txBody>
    </xdr:sp>
    <xdr:clientData/>
  </xdr:twoCellAnchor>
  <xdr:twoCellAnchor editAs="oneCell">
    <xdr:from>
      <xdr:col>8</xdr:col>
      <xdr:colOff>190500</xdr:colOff>
      <xdr:row>0</xdr:row>
      <xdr:rowOff>0</xdr:rowOff>
    </xdr:from>
    <xdr:to>
      <xdr:col>8</xdr:col>
      <xdr:colOff>914400</xdr:colOff>
      <xdr:row>3</xdr:row>
      <xdr:rowOff>9525</xdr:rowOff>
    </xdr:to>
    <xdr:sp macro="" textlink="">
      <xdr:nvSpPr>
        <xdr:cNvPr id="5" name="編製機關">
          <a:extLst>
            <a:ext uri="{FF2B5EF4-FFF2-40B4-BE49-F238E27FC236}">
              <a16:creationId xmlns:a16="http://schemas.microsoft.com/office/drawing/2014/main" id="{A7D7DABA-FD58-445B-B437-30CAF7FE4EBC}"/>
            </a:ext>
          </a:extLst>
        </xdr:cNvPr>
        <xdr:cNvSpPr>
          <a:spLocks noChangeArrowheads="1"/>
        </xdr:cNvSpPr>
      </xdr:nvSpPr>
      <xdr:spPr bwMode="auto">
        <a:xfrm>
          <a:off x="8686800" y="0"/>
          <a:ext cx="7239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編製機關</a:t>
          </a:r>
        </a:p>
      </xdr:txBody>
    </xdr:sp>
    <xdr:clientData/>
  </xdr:twoCellAnchor>
  <xdr:twoCellAnchor editAs="oneCell">
    <xdr:from>
      <xdr:col>8</xdr:col>
      <xdr:colOff>190500</xdr:colOff>
      <xdr:row>3</xdr:row>
      <xdr:rowOff>9525</xdr:rowOff>
    </xdr:from>
    <xdr:to>
      <xdr:col>8</xdr:col>
      <xdr:colOff>914400</xdr:colOff>
      <xdr:row>4</xdr:row>
      <xdr:rowOff>28575</xdr:rowOff>
    </xdr:to>
    <xdr:sp macro="" textlink="">
      <xdr:nvSpPr>
        <xdr:cNvPr id="6" name="表號">
          <a:extLst>
            <a:ext uri="{FF2B5EF4-FFF2-40B4-BE49-F238E27FC236}">
              <a16:creationId xmlns:a16="http://schemas.microsoft.com/office/drawing/2014/main" id="{7B41E9A0-56B6-401C-BBF3-B500E35B9711}"/>
            </a:ext>
          </a:extLst>
        </xdr:cNvPr>
        <xdr:cNvSpPr>
          <a:spLocks noChangeArrowheads="1"/>
        </xdr:cNvSpPr>
      </xdr:nvSpPr>
      <xdr:spPr bwMode="auto">
        <a:xfrm>
          <a:off x="8686800" y="219075"/>
          <a:ext cx="7239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表　　號</a:t>
          </a:r>
        </a:p>
      </xdr:txBody>
    </xdr:sp>
    <xdr:clientData/>
  </xdr:twoCellAnchor>
  <xdr:twoCellAnchor editAs="oneCell">
    <xdr:from>
      <xdr:col>0</xdr:col>
      <xdr:colOff>923925</xdr:colOff>
      <xdr:row>4</xdr:row>
      <xdr:rowOff>28575</xdr:rowOff>
    </xdr:from>
    <xdr:to>
      <xdr:col>8</xdr:col>
      <xdr:colOff>200025</xdr:colOff>
      <xdr:row>4</xdr:row>
      <xdr:rowOff>28575</xdr:rowOff>
    </xdr:to>
    <xdr:sp macro="" textlink="">
      <xdr:nvSpPr>
        <xdr:cNvPr id="8373" name="Line 37">
          <a:extLst>
            <a:ext uri="{FF2B5EF4-FFF2-40B4-BE49-F238E27FC236}">
              <a16:creationId xmlns:a16="http://schemas.microsoft.com/office/drawing/2014/main" id="{CC177C0E-2866-4F52-B94D-F10AA3242A2C}"/>
            </a:ext>
          </a:extLst>
        </xdr:cNvPr>
        <xdr:cNvSpPr>
          <a:spLocks noChangeShapeType="1"/>
        </xdr:cNvSpPr>
      </xdr:nvSpPr>
      <xdr:spPr bwMode="auto">
        <a:xfrm>
          <a:off x="923925" y="447675"/>
          <a:ext cx="85344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8</xdr:col>
      <xdr:colOff>914400</xdr:colOff>
      <xdr:row>0</xdr:row>
      <xdr:rowOff>0</xdr:rowOff>
    </xdr:from>
    <xdr:to>
      <xdr:col>10</xdr:col>
      <xdr:colOff>923925</xdr:colOff>
      <xdr:row>3</xdr:row>
      <xdr:rowOff>9525</xdr:rowOff>
    </xdr:to>
    <xdr:sp macro="" textlink="B1">
      <xdr:nvSpPr>
        <xdr:cNvPr id="8" name="報表類別">
          <a:extLst>
            <a:ext uri="{FF2B5EF4-FFF2-40B4-BE49-F238E27FC236}">
              <a16:creationId xmlns:a16="http://schemas.microsoft.com/office/drawing/2014/main" id="{B43F5733-1E94-4539-B3D5-7673F5B52E78}"/>
            </a:ext>
          </a:extLst>
        </xdr:cNvPr>
        <xdr:cNvSpPr>
          <a:spLocks noChangeArrowheads="1"/>
        </xdr:cNvSpPr>
      </xdr:nvSpPr>
      <xdr:spPr bwMode="auto">
        <a:xfrm>
          <a:off x="9410700" y="0"/>
          <a:ext cx="193357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A18D903C-882E-4A9C-B37D-2567175A2292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澎湖縣政府財政處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0</xdr:col>
      <xdr:colOff>19050</xdr:colOff>
      <xdr:row>3</xdr:row>
      <xdr:rowOff>9525</xdr:rowOff>
    </xdr:from>
    <xdr:to>
      <xdr:col>0</xdr:col>
      <xdr:colOff>914400</xdr:colOff>
      <xdr:row>4</xdr:row>
      <xdr:rowOff>28575</xdr:rowOff>
    </xdr:to>
    <xdr:sp macro="" textlink="C1">
      <xdr:nvSpPr>
        <xdr:cNvPr id="10" name="報表類別">
          <a:extLst>
            <a:ext uri="{FF2B5EF4-FFF2-40B4-BE49-F238E27FC236}">
              <a16:creationId xmlns:a16="http://schemas.microsoft.com/office/drawing/2014/main" id="{BD52CBD1-A42F-41C9-A179-52DA7886D7BD}"/>
            </a:ext>
          </a:extLst>
        </xdr:cNvPr>
        <xdr:cNvSpPr>
          <a:spLocks noChangeArrowheads="1"/>
        </xdr:cNvSpPr>
      </xdr:nvSpPr>
      <xdr:spPr bwMode="auto">
        <a:xfrm>
          <a:off x="19050" y="219075"/>
          <a:ext cx="8953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E82BF9F6-9B32-4857-B4FB-F333CEED648E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月　　　報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8</xdr:col>
      <xdr:colOff>482600</xdr:colOff>
      <xdr:row>5</xdr:row>
      <xdr:rowOff>28575</xdr:rowOff>
    </xdr:from>
    <xdr:to>
      <xdr:col>10</xdr:col>
      <xdr:colOff>835025</xdr:colOff>
      <xdr:row>6</xdr:row>
      <xdr:rowOff>9525</xdr:rowOff>
    </xdr:to>
    <xdr:sp macro="" textlink="">
      <xdr:nvSpPr>
        <xdr:cNvPr id="11" name="報表類別">
          <a:extLst>
            <a:ext uri="{FF2B5EF4-FFF2-40B4-BE49-F238E27FC236}">
              <a16:creationId xmlns:a16="http://schemas.microsoft.com/office/drawing/2014/main" id="{0F21BB23-0972-43CD-A018-D65272D28196}"/>
            </a:ext>
          </a:extLst>
        </xdr:cNvPr>
        <xdr:cNvSpPr>
          <a:spLocks noChangeArrowheads="1"/>
        </xdr:cNvSpPr>
      </xdr:nvSpPr>
      <xdr:spPr bwMode="auto">
        <a:xfrm>
          <a:off x="9785350" y="854075"/>
          <a:ext cx="2289175" cy="2032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zh-TW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單位：新臺幣千元</a:t>
          </a:r>
          <a:endParaRPr lang="en-US" altLang="en-US" sz="1200" b="0" i="0" u="none" strike="noStrike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  <xdr:twoCellAnchor editAs="oneCell">
    <xdr:from>
      <xdr:col>8</xdr:col>
      <xdr:colOff>914400</xdr:colOff>
      <xdr:row>3</xdr:row>
      <xdr:rowOff>9525</xdr:rowOff>
    </xdr:from>
    <xdr:to>
      <xdr:col>10</xdr:col>
      <xdr:colOff>923550</xdr:colOff>
      <xdr:row>4</xdr:row>
      <xdr:rowOff>28575</xdr:rowOff>
    </xdr:to>
    <xdr:sp macro="" textlink="J1">
      <xdr:nvSpPr>
        <xdr:cNvPr id="12" name="表號">
          <a:extLst>
            <a:ext uri="{FF2B5EF4-FFF2-40B4-BE49-F238E27FC236}">
              <a16:creationId xmlns:a16="http://schemas.microsoft.com/office/drawing/2014/main" id="{D9CD7EA4-9A83-4467-B6BB-E5170663E34C}"/>
            </a:ext>
          </a:extLst>
        </xdr:cNvPr>
        <xdr:cNvSpPr>
          <a:spLocks noChangeArrowheads="1"/>
        </xdr:cNvSpPr>
      </xdr:nvSpPr>
      <xdr:spPr bwMode="auto">
        <a:xfrm>
          <a:off x="9410700" y="219075"/>
          <a:ext cx="19332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AE35778C-D02E-4FB4-B466-08FD477B404B}" type="TxLink">
            <a:rPr lang="en-US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20902-00-02-2</a:t>
          </a:fld>
          <a:endParaRPr lang="zh-TW" altLang="en-US" sz="1200" b="0" i="0" u="none" strike="noStrike" baseline="0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0</xdr:col>
      <xdr:colOff>914400</xdr:colOff>
      <xdr:row>3</xdr:row>
      <xdr:rowOff>9525</xdr:rowOff>
    </xdr:to>
    <xdr:sp macro="" textlink="A1">
      <xdr:nvSpPr>
        <xdr:cNvPr id="3" name="報表類別">
          <a:extLst>
            <a:ext uri="{FF2B5EF4-FFF2-40B4-BE49-F238E27FC236}">
              <a16:creationId xmlns:a16="http://schemas.microsoft.com/office/drawing/2014/main" id="{2E659078-62FA-4ACC-9FFA-755AAD0394B4}"/>
            </a:ext>
          </a:extLst>
        </xdr:cNvPr>
        <xdr:cNvSpPr>
          <a:spLocks noChangeArrowheads="1" noTextEdit="1"/>
        </xdr:cNvSpPr>
      </xdr:nvSpPr>
      <xdr:spPr bwMode="auto">
        <a:xfrm>
          <a:off x="19050" y="0"/>
          <a:ext cx="89535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2D15B3ED-C651-42AF-8CE4-156E8A017708}" type="TxLink">
            <a:rPr lang="en-US" altLang="en-US" sz="1200" b="0" i="0" u="none" strike="noStrike" baseline="0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公　開　類</a:t>
          </a:fld>
          <a:endParaRPr lang="en-US" altLang="en-US" sz="1200" b="0" i="0" u="none" strike="noStrike" baseline="0">
            <a:solidFill>
              <a:srgbClr val="000000"/>
            </a:solidFill>
            <a:latin typeface="Times New Roman"/>
            <a:ea typeface="標楷體"/>
            <a:cs typeface="Times New Roman"/>
          </a:endParaRPr>
        </a:p>
      </xdr:txBody>
    </xdr:sp>
    <xdr:clientData/>
  </xdr:twoCellAnchor>
  <xdr:twoCellAnchor editAs="oneCell">
    <xdr:from>
      <xdr:col>0</xdr:col>
      <xdr:colOff>942975</xdr:colOff>
      <xdr:row>2</xdr:row>
      <xdr:rowOff>200025</xdr:rowOff>
    </xdr:from>
    <xdr:to>
      <xdr:col>4</xdr:col>
      <xdr:colOff>504825</xdr:colOff>
      <xdr:row>4</xdr:row>
      <xdr:rowOff>9525</xdr:rowOff>
    </xdr:to>
    <xdr:sp macro="" textlink="D1">
      <xdr:nvSpPr>
        <xdr:cNvPr id="4" name="報表類別">
          <a:extLst>
            <a:ext uri="{FF2B5EF4-FFF2-40B4-BE49-F238E27FC236}">
              <a16:creationId xmlns:a16="http://schemas.microsoft.com/office/drawing/2014/main" id="{857F7D03-37CA-4F16-8B7C-34B7658999C0}"/>
            </a:ext>
          </a:extLst>
        </xdr:cNvPr>
        <xdr:cNvSpPr>
          <a:spLocks noChangeArrowheads="1" noTextEdit="1"/>
        </xdr:cNvSpPr>
      </xdr:nvSpPr>
      <xdr:spPr bwMode="auto">
        <a:xfrm>
          <a:off x="942975" y="200025"/>
          <a:ext cx="49339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0" tIns="0" rIns="0" bIns="0" anchor="ctr" upright="1"/>
        <a:lstStyle/>
        <a:p>
          <a:fld id="{E1D176D2-7195-48EB-BC3F-A467BB93B46D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次月二十日前編報，十二月份於次年一月底前編報</a:t>
          </a:fld>
          <a:endParaRPr lang="zh-TW"/>
        </a:p>
      </xdr:txBody>
    </xdr:sp>
    <xdr:clientData/>
  </xdr:twoCellAnchor>
  <xdr:twoCellAnchor editAs="oneCell">
    <xdr:from>
      <xdr:col>8</xdr:col>
      <xdr:colOff>161925</xdr:colOff>
      <xdr:row>0</xdr:row>
      <xdr:rowOff>0</xdr:rowOff>
    </xdr:from>
    <xdr:to>
      <xdr:col>8</xdr:col>
      <xdr:colOff>885825</xdr:colOff>
      <xdr:row>3</xdr:row>
      <xdr:rowOff>9525</xdr:rowOff>
    </xdr:to>
    <xdr:sp macro="" textlink="">
      <xdr:nvSpPr>
        <xdr:cNvPr id="5" name="編製機關">
          <a:extLst>
            <a:ext uri="{FF2B5EF4-FFF2-40B4-BE49-F238E27FC236}">
              <a16:creationId xmlns:a16="http://schemas.microsoft.com/office/drawing/2014/main" id="{E207763A-D3D1-47AB-A9EA-1AA3C3F628D2}"/>
            </a:ext>
          </a:extLst>
        </xdr:cNvPr>
        <xdr:cNvSpPr>
          <a:spLocks noChangeArrowheads="1"/>
        </xdr:cNvSpPr>
      </xdr:nvSpPr>
      <xdr:spPr bwMode="auto">
        <a:xfrm>
          <a:off x="9382125" y="0"/>
          <a:ext cx="7239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編製機關</a:t>
          </a:r>
        </a:p>
      </xdr:txBody>
    </xdr:sp>
    <xdr:clientData/>
  </xdr:twoCellAnchor>
  <xdr:twoCellAnchor editAs="oneCell">
    <xdr:from>
      <xdr:col>8</xdr:col>
      <xdr:colOff>161925</xdr:colOff>
      <xdr:row>3</xdr:row>
      <xdr:rowOff>9525</xdr:rowOff>
    </xdr:from>
    <xdr:to>
      <xdr:col>8</xdr:col>
      <xdr:colOff>885825</xdr:colOff>
      <xdr:row>4</xdr:row>
      <xdr:rowOff>28575</xdr:rowOff>
    </xdr:to>
    <xdr:sp macro="" textlink="">
      <xdr:nvSpPr>
        <xdr:cNvPr id="6" name="表號">
          <a:extLst>
            <a:ext uri="{FF2B5EF4-FFF2-40B4-BE49-F238E27FC236}">
              <a16:creationId xmlns:a16="http://schemas.microsoft.com/office/drawing/2014/main" id="{D8F623EF-1B99-41C9-B16F-B8A825894E4F}"/>
            </a:ext>
          </a:extLst>
        </xdr:cNvPr>
        <xdr:cNvSpPr>
          <a:spLocks noChangeArrowheads="1"/>
        </xdr:cNvSpPr>
      </xdr:nvSpPr>
      <xdr:spPr bwMode="auto">
        <a:xfrm>
          <a:off x="9382125" y="219075"/>
          <a:ext cx="7239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表　　號</a:t>
          </a:r>
        </a:p>
      </xdr:txBody>
    </xdr:sp>
    <xdr:clientData/>
  </xdr:twoCellAnchor>
  <xdr:twoCellAnchor editAs="oneCell">
    <xdr:from>
      <xdr:col>0</xdr:col>
      <xdr:colOff>876300</xdr:colOff>
      <xdr:row>4</xdr:row>
      <xdr:rowOff>28575</xdr:rowOff>
    </xdr:from>
    <xdr:to>
      <xdr:col>8</xdr:col>
      <xdr:colOff>152400</xdr:colOff>
      <xdr:row>4</xdr:row>
      <xdr:rowOff>28575</xdr:rowOff>
    </xdr:to>
    <xdr:sp macro="" textlink="">
      <xdr:nvSpPr>
        <xdr:cNvPr id="9400" name="Line 37">
          <a:extLst>
            <a:ext uri="{FF2B5EF4-FFF2-40B4-BE49-F238E27FC236}">
              <a16:creationId xmlns:a16="http://schemas.microsoft.com/office/drawing/2014/main" id="{FC33D6A4-EFAF-46C7-A673-19BDD16B7972}"/>
            </a:ext>
          </a:extLst>
        </xdr:cNvPr>
        <xdr:cNvSpPr>
          <a:spLocks noChangeShapeType="1"/>
        </xdr:cNvSpPr>
      </xdr:nvSpPr>
      <xdr:spPr bwMode="auto">
        <a:xfrm>
          <a:off x="876300" y="447675"/>
          <a:ext cx="84963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8</xdr:col>
      <xdr:colOff>885825</xdr:colOff>
      <xdr:row>0</xdr:row>
      <xdr:rowOff>0</xdr:rowOff>
    </xdr:from>
    <xdr:to>
      <xdr:col>10</xdr:col>
      <xdr:colOff>895350</xdr:colOff>
      <xdr:row>3</xdr:row>
      <xdr:rowOff>9525</xdr:rowOff>
    </xdr:to>
    <xdr:sp macro="" textlink="B1">
      <xdr:nvSpPr>
        <xdr:cNvPr id="8" name="報表類別">
          <a:extLst>
            <a:ext uri="{FF2B5EF4-FFF2-40B4-BE49-F238E27FC236}">
              <a16:creationId xmlns:a16="http://schemas.microsoft.com/office/drawing/2014/main" id="{F9EBC183-E77D-4835-8AAF-C04F576A3705}"/>
            </a:ext>
          </a:extLst>
        </xdr:cNvPr>
        <xdr:cNvSpPr>
          <a:spLocks noChangeArrowheads="1"/>
        </xdr:cNvSpPr>
      </xdr:nvSpPr>
      <xdr:spPr bwMode="auto">
        <a:xfrm>
          <a:off x="10106025" y="0"/>
          <a:ext cx="193357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BD48B515-8143-441E-86E6-579882D84B36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澎湖縣政府財政處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0</xdr:col>
      <xdr:colOff>19050</xdr:colOff>
      <xdr:row>3</xdr:row>
      <xdr:rowOff>9525</xdr:rowOff>
    </xdr:from>
    <xdr:to>
      <xdr:col>0</xdr:col>
      <xdr:colOff>914400</xdr:colOff>
      <xdr:row>4</xdr:row>
      <xdr:rowOff>28575</xdr:rowOff>
    </xdr:to>
    <xdr:sp macro="" textlink="C1">
      <xdr:nvSpPr>
        <xdr:cNvPr id="10" name="報表類別">
          <a:extLst>
            <a:ext uri="{FF2B5EF4-FFF2-40B4-BE49-F238E27FC236}">
              <a16:creationId xmlns:a16="http://schemas.microsoft.com/office/drawing/2014/main" id="{EFC163FB-6AC9-464A-B226-83DBCFB1A217}"/>
            </a:ext>
          </a:extLst>
        </xdr:cNvPr>
        <xdr:cNvSpPr>
          <a:spLocks noChangeArrowheads="1"/>
        </xdr:cNvSpPr>
      </xdr:nvSpPr>
      <xdr:spPr bwMode="auto">
        <a:xfrm>
          <a:off x="19050" y="219075"/>
          <a:ext cx="8953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CF7F6961-5E01-473F-B290-D4F87A27E6F2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月　　　報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8</xdr:col>
      <xdr:colOff>501650</xdr:colOff>
      <xdr:row>5</xdr:row>
      <xdr:rowOff>28575</xdr:rowOff>
    </xdr:from>
    <xdr:to>
      <xdr:col>10</xdr:col>
      <xdr:colOff>854075</xdr:colOff>
      <xdr:row>6</xdr:row>
      <xdr:rowOff>9525</xdr:rowOff>
    </xdr:to>
    <xdr:sp macro="" textlink="">
      <xdr:nvSpPr>
        <xdr:cNvPr id="11" name="報表類別">
          <a:extLst>
            <a:ext uri="{FF2B5EF4-FFF2-40B4-BE49-F238E27FC236}">
              <a16:creationId xmlns:a16="http://schemas.microsoft.com/office/drawing/2014/main" id="{F70E1039-06DC-4D20-9A9F-060DD7492ECE}"/>
            </a:ext>
          </a:extLst>
        </xdr:cNvPr>
        <xdr:cNvSpPr>
          <a:spLocks noChangeArrowheads="1"/>
        </xdr:cNvSpPr>
      </xdr:nvSpPr>
      <xdr:spPr bwMode="auto">
        <a:xfrm>
          <a:off x="9772650" y="854075"/>
          <a:ext cx="2289175" cy="2032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zh-TW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單位：新臺幣千元</a:t>
          </a:r>
          <a:endParaRPr lang="en-US" altLang="en-US" sz="1200" b="0" i="0" u="none" strike="noStrike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  <xdr:twoCellAnchor editAs="oneCell">
    <xdr:from>
      <xdr:col>8</xdr:col>
      <xdr:colOff>885825</xdr:colOff>
      <xdr:row>3</xdr:row>
      <xdr:rowOff>9525</xdr:rowOff>
    </xdr:from>
    <xdr:to>
      <xdr:col>10</xdr:col>
      <xdr:colOff>894975</xdr:colOff>
      <xdr:row>4</xdr:row>
      <xdr:rowOff>28575</xdr:rowOff>
    </xdr:to>
    <xdr:sp macro="" textlink="J1">
      <xdr:nvSpPr>
        <xdr:cNvPr id="14" name="表號">
          <a:extLst>
            <a:ext uri="{FF2B5EF4-FFF2-40B4-BE49-F238E27FC236}">
              <a16:creationId xmlns:a16="http://schemas.microsoft.com/office/drawing/2014/main" id="{EFC693B1-171F-447C-8055-8CCE20078FEB}"/>
            </a:ext>
          </a:extLst>
        </xdr:cNvPr>
        <xdr:cNvSpPr>
          <a:spLocks noChangeArrowheads="1"/>
        </xdr:cNvSpPr>
      </xdr:nvSpPr>
      <xdr:spPr bwMode="auto">
        <a:xfrm>
          <a:off x="10106025" y="219075"/>
          <a:ext cx="19332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7C0420C7-AF27-4E76-8170-6C18B1A6689F}" type="TxLink">
            <a:rPr lang="en-US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20902-00-02-2</a:t>
          </a:fld>
          <a:endParaRPr lang="zh-TW" altLang="en-US" sz="1200" b="0" i="0" u="none" strike="noStrike" baseline="0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0</xdr:col>
      <xdr:colOff>914400</xdr:colOff>
      <xdr:row>3</xdr:row>
      <xdr:rowOff>9525</xdr:rowOff>
    </xdr:to>
    <xdr:sp macro="" textlink="A1">
      <xdr:nvSpPr>
        <xdr:cNvPr id="3" name="報表類別">
          <a:extLst>
            <a:ext uri="{FF2B5EF4-FFF2-40B4-BE49-F238E27FC236}">
              <a16:creationId xmlns:a16="http://schemas.microsoft.com/office/drawing/2014/main" id="{185E8606-C8B1-418A-B5CC-DDB78F81ED75}"/>
            </a:ext>
          </a:extLst>
        </xdr:cNvPr>
        <xdr:cNvSpPr>
          <a:spLocks noChangeArrowheads="1" noTextEdit="1"/>
        </xdr:cNvSpPr>
      </xdr:nvSpPr>
      <xdr:spPr bwMode="auto">
        <a:xfrm>
          <a:off x="19050" y="0"/>
          <a:ext cx="89535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14EAE3C4-85AF-4BC0-9CC1-5CCFD64327EB}" type="TxLink">
            <a:rPr lang="en-US" altLang="en-US" sz="1200" b="0" i="0" u="none" strike="noStrike" baseline="0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公　開　類</a:t>
          </a:fld>
          <a:endParaRPr lang="en-US" altLang="en-US" sz="1200" b="0" i="0" u="none" strike="noStrike" baseline="0">
            <a:solidFill>
              <a:srgbClr val="000000"/>
            </a:solidFill>
            <a:latin typeface="Times New Roman"/>
            <a:ea typeface="標楷體"/>
            <a:cs typeface="Times New Roman"/>
          </a:endParaRPr>
        </a:p>
      </xdr:txBody>
    </xdr:sp>
    <xdr:clientData/>
  </xdr:twoCellAnchor>
  <xdr:twoCellAnchor editAs="oneCell">
    <xdr:from>
      <xdr:col>0</xdr:col>
      <xdr:colOff>942975</xdr:colOff>
      <xdr:row>2</xdr:row>
      <xdr:rowOff>200025</xdr:rowOff>
    </xdr:from>
    <xdr:to>
      <xdr:col>4</xdr:col>
      <xdr:colOff>504825</xdr:colOff>
      <xdr:row>4</xdr:row>
      <xdr:rowOff>9525</xdr:rowOff>
    </xdr:to>
    <xdr:sp macro="" textlink="D1">
      <xdr:nvSpPr>
        <xdr:cNvPr id="4" name="報表類別">
          <a:extLst>
            <a:ext uri="{FF2B5EF4-FFF2-40B4-BE49-F238E27FC236}">
              <a16:creationId xmlns:a16="http://schemas.microsoft.com/office/drawing/2014/main" id="{8FB72B36-B6AA-41C8-BE59-BF4DCFC2C0FE}"/>
            </a:ext>
          </a:extLst>
        </xdr:cNvPr>
        <xdr:cNvSpPr>
          <a:spLocks noChangeArrowheads="1" noTextEdit="1"/>
        </xdr:cNvSpPr>
      </xdr:nvSpPr>
      <xdr:spPr bwMode="auto">
        <a:xfrm>
          <a:off x="942975" y="200025"/>
          <a:ext cx="49339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0" tIns="0" rIns="0" bIns="0" anchor="ctr" upright="1"/>
        <a:lstStyle/>
        <a:p>
          <a:fld id="{5F11A0E4-4CA6-4AB6-B86F-6A493C67A7D7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次月二十日前編報，十二月份於次年一月底前編報</a:t>
          </a:fld>
          <a:endParaRPr lang="zh-TW"/>
        </a:p>
      </xdr:txBody>
    </xdr:sp>
    <xdr:clientData/>
  </xdr:twoCellAnchor>
  <xdr:twoCellAnchor editAs="oneCell">
    <xdr:from>
      <xdr:col>8</xdr:col>
      <xdr:colOff>180975</xdr:colOff>
      <xdr:row>0</xdr:row>
      <xdr:rowOff>0</xdr:rowOff>
    </xdr:from>
    <xdr:to>
      <xdr:col>8</xdr:col>
      <xdr:colOff>904875</xdr:colOff>
      <xdr:row>3</xdr:row>
      <xdr:rowOff>9525</xdr:rowOff>
    </xdr:to>
    <xdr:sp macro="" textlink="">
      <xdr:nvSpPr>
        <xdr:cNvPr id="5" name="編製機關">
          <a:extLst>
            <a:ext uri="{FF2B5EF4-FFF2-40B4-BE49-F238E27FC236}">
              <a16:creationId xmlns:a16="http://schemas.microsoft.com/office/drawing/2014/main" id="{C5A642F9-34EF-4898-9BCB-8BB37F8C71D3}"/>
            </a:ext>
          </a:extLst>
        </xdr:cNvPr>
        <xdr:cNvSpPr>
          <a:spLocks noChangeArrowheads="1"/>
        </xdr:cNvSpPr>
      </xdr:nvSpPr>
      <xdr:spPr bwMode="auto">
        <a:xfrm>
          <a:off x="9401175" y="0"/>
          <a:ext cx="7239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編製機關</a:t>
          </a:r>
        </a:p>
      </xdr:txBody>
    </xdr:sp>
    <xdr:clientData/>
  </xdr:twoCellAnchor>
  <xdr:twoCellAnchor editAs="oneCell">
    <xdr:from>
      <xdr:col>8</xdr:col>
      <xdr:colOff>180975</xdr:colOff>
      <xdr:row>3</xdr:row>
      <xdr:rowOff>9525</xdr:rowOff>
    </xdr:from>
    <xdr:to>
      <xdr:col>8</xdr:col>
      <xdr:colOff>904875</xdr:colOff>
      <xdr:row>4</xdr:row>
      <xdr:rowOff>28575</xdr:rowOff>
    </xdr:to>
    <xdr:sp macro="" textlink="">
      <xdr:nvSpPr>
        <xdr:cNvPr id="6" name="表號">
          <a:extLst>
            <a:ext uri="{FF2B5EF4-FFF2-40B4-BE49-F238E27FC236}">
              <a16:creationId xmlns:a16="http://schemas.microsoft.com/office/drawing/2014/main" id="{86F029BA-0E74-4A4E-96DE-6C6D68D423B0}"/>
            </a:ext>
          </a:extLst>
        </xdr:cNvPr>
        <xdr:cNvSpPr>
          <a:spLocks noChangeArrowheads="1"/>
        </xdr:cNvSpPr>
      </xdr:nvSpPr>
      <xdr:spPr bwMode="auto">
        <a:xfrm>
          <a:off x="9401175" y="219075"/>
          <a:ext cx="7239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表　　號</a:t>
          </a:r>
        </a:p>
      </xdr:txBody>
    </xdr:sp>
    <xdr:clientData/>
  </xdr:twoCellAnchor>
  <xdr:twoCellAnchor editAs="oneCell">
    <xdr:from>
      <xdr:col>0</xdr:col>
      <xdr:colOff>876300</xdr:colOff>
      <xdr:row>4</xdr:row>
      <xdr:rowOff>28575</xdr:rowOff>
    </xdr:from>
    <xdr:to>
      <xdr:col>8</xdr:col>
      <xdr:colOff>152400</xdr:colOff>
      <xdr:row>4</xdr:row>
      <xdr:rowOff>28575</xdr:rowOff>
    </xdr:to>
    <xdr:sp macro="" textlink="">
      <xdr:nvSpPr>
        <xdr:cNvPr id="11355" name="Line 37">
          <a:extLst>
            <a:ext uri="{FF2B5EF4-FFF2-40B4-BE49-F238E27FC236}">
              <a16:creationId xmlns:a16="http://schemas.microsoft.com/office/drawing/2014/main" id="{E2E0F00A-F012-43C6-9CAF-7C049C626660}"/>
            </a:ext>
          </a:extLst>
        </xdr:cNvPr>
        <xdr:cNvSpPr>
          <a:spLocks noChangeShapeType="1"/>
        </xdr:cNvSpPr>
      </xdr:nvSpPr>
      <xdr:spPr bwMode="auto">
        <a:xfrm>
          <a:off x="876300" y="447675"/>
          <a:ext cx="84963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8</xdr:col>
      <xdr:colOff>904875</xdr:colOff>
      <xdr:row>0</xdr:row>
      <xdr:rowOff>0</xdr:rowOff>
    </xdr:from>
    <xdr:to>
      <xdr:col>10</xdr:col>
      <xdr:colOff>914400</xdr:colOff>
      <xdr:row>3</xdr:row>
      <xdr:rowOff>9525</xdr:rowOff>
    </xdr:to>
    <xdr:sp macro="" textlink="B1">
      <xdr:nvSpPr>
        <xdr:cNvPr id="8" name="報表類別">
          <a:extLst>
            <a:ext uri="{FF2B5EF4-FFF2-40B4-BE49-F238E27FC236}">
              <a16:creationId xmlns:a16="http://schemas.microsoft.com/office/drawing/2014/main" id="{3A774C83-A0B7-44B3-A260-FEA34D14B146}"/>
            </a:ext>
          </a:extLst>
        </xdr:cNvPr>
        <xdr:cNvSpPr>
          <a:spLocks noChangeArrowheads="1"/>
        </xdr:cNvSpPr>
      </xdr:nvSpPr>
      <xdr:spPr bwMode="auto">
        <a:xfrm>
          <a:off x="10125075" y="0"/>
          <a:ext cx="193357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FE123580-396B-4A9F-A23A-BBF4895323EF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澎湖縣政府財政處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0</xdr:col>
      <xdr:colOff>19050</xdr:colOff>
      <xdr:row>3</xdr:row>
      <xdr:rowOff>9525</xdr:rowOff>
    </xdr:from>
    <xdr:to>
      <xdr:col>0</xdr:col>
      <xdr:colOff>914400</xdr:colOff>
      <xdr:row>4</xdr:row>
      <xdr:rowOff>28575</xdr:rowOff>
    </xdr:to>
    <xdr:sp macro="" textlink="C1">
      <xdr:nvSpPr>
        <xdr:cNvPr id="10" name="報表類別">
          <a:extLst>
            <a:ext uri="{FF2B5EF4-FFF2-40B4-BE49-F238E27FC236}">
              <a16:creationId xmlns:a16="http://schemas.microsoft.com/office/drawing/2014/main" id="{5AA14417-379D-4B91-B142-FCB4A56B0B59}"/>
            </a:ext>
          </a:extLst>
        </xdr:cNvPr>
        <xdr:cNvSpPr>
          <a:spLocks noChangeArrowheads="1"/>
        </xdr:cNvSpPr>
      </xdr:nvSpPr>
      <xdr:spPr bwMode="auto">
        <a:xfrm>
          <a:off x="19050" y="219075"/>
          <a:ext cx="8953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8D478FB5-F132-45B3-A927-F42B21875F1A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月　　　報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8</xdr:col>
      <xdr:colOff>514350</xdr:colOff>
      <xdr:row>5</xdr:row>
      <xdr:rowOff>28575</xdr:rowOff>
    </xdr:from>
    <xdr:to>
      <xdr:col>10</xdr:col>
      <xdr:colOff>847725</xdr:colOff>
      <xdr:row>6</xdr:row>
      <xdr:rowOff>9525</xdr:rowOff>
    </xdr:to>
    <xdr:sp macro="" textlink="">
      <xdr:nvSpPr>
        <xdr:cNvPr id="11" name="報表類別">
          <a:extLst>
            <a:ext uri="{FF2B5EF4-FFF2-40B4-BE49-F238E27FC236}">
              <a16:creationId xmlns:a16="http://schemas.microsoft.com/office/drawing/2014/main" id="{568707AA-D109-4519-AD93-E15CBB5CFFC3}"/>
            </a:ext>
          </a:extLst>
        </xdr:cNvPr>
        <xdr:cNvSpPr>
          <a:spLocks noChangeArrowheads="1"/>
        </xdr:cNvSpPr>
      </xdr:nvSpPr>
      <xdr:spPr bwMode="auto">
        <a:xfrm>
          <a:off x="9785350" y="854075"/>
          <a:ext cx="2270125" cy="2032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zh-TW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單位：新臺幣千元</a:t>
          </a:r>
          <a:endParaRPr lang="en-US" altLang="en-US" sz="1200" b="0" i="0" u="none" strike="noStrike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  <xdr:twoCellAnchor editAs="oneCell">
    <xdr:from>
      <xdr:col>8</xdr:col>
      <xdr:colOff>904875</xdr:colOff>
      <xdr:row>3</xdr:row>
      <xdr:rowOff>9525</xdr:rowOff>
    </xdr:from>
    <xdr:to>
      <xdr:col>10</xdr:col>
      <xdr:colOff>914025</xdr:colOff>
      <xdr:row>4</xdr:row>
      <xdr:rowOff>28575</xdr:rowOff>
    </xdr:to>
    <xdr:sp macro="" textlink="J1">
      <xdr:nvSpPr>
        <xdr:cNvPr id="12" name="表號">
          <a:extLst>
            <a:ext uri="{FF2B5EF4-FFF2-40B4-BE49-F238E27FC236}">
              <a16:creationId xmlns:a16="http://schemas.microsoft.com/office/drawing/2014/main" id="{07F7D3C6-5598-4AE7-A0A7-832D36B6F407}"/>
            </a:ext>
          </a:extLst>
        </xdr:cNvPr>
        <xdr:cNvSpPr>
          <a:spLocks noChangeArrowheads="1"/>
        </xdr:cNvSpPr>
      </xdr:nvSpPr>
      <xdr:spPr bwMode="auto">
        <a:xfrm>
          <a:off x="10125075" y="219075"/>
          <a:ext cx="19332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B427A573-E0AB-41A0-B0D3-5FF3BD7AFA18}" type="TxLink">
            <a:rPr lang="en-US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20902-00-02-2</a:t>
          </a:fld>
          <a:endParaRPr lang="en-US" altLang="zh-TW" sz="1200" b="0" i="0" u="none" strike="noStrike" baseline="0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517525</xdr:colOff>
      <xdr:row>35</xdr:row>
      <xdr:rowOff>200025</xdr:rowOff>
    </xdr:from>
    <xdr:to>
      <xdr:col>10</xdr:col>
      <xdr:colOff>850900</xdr:colOff>
      <xdr:row>36</xdr:row>
      <xdr:rowOff>190500</xdr:rowOff>
    </xdr:to>
    <xdr:sp macro="" textlink="E2">
      <xdr:nvSpPr>
        <xdr:cNvPr id="2" name="報表類別">
          <a:extLst>
            <a:ext uri="{FF2B5EF4-FFF2-40B4-BE49-F238E27FC236}">
              <a16:creationId xmlns:a16="http://schemas.microsoft.com/office/drawing/2014/main" id="{B534F550-9E55-4C5C-B034-42435F1F463E}"/>
            </a:ext>
          </a:extLst>
        </xdr:cNvPr>
        <xdr:cNvSpPr>
          <a:spLocks noChangeArrowheads="1"/>
        </xdr:cNvSpPr>
      </xdr:nvSpPr>
      <xdr:spPr bwMode="auto">
        <a:xfrm>
          <a:off x="8994775" y="7042150"/>
          <a:ext cx="2270125" cy="19685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fld id="{0B02524A-F858-42BC-BBB7-BF2E7B2C7F60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  <a:cs typeface="Times New Roman"/>
            </a:rPr>
            <a:t>中華民國115年 4月 8日編製</a:t>
          </a:fld>
          <a:endParaRPr lang="en-US" altLang="en-US"/>
        </a:p>
      </xdr:txBody>
    </xdr:sp>
    <xdr:clientData/>
  </xdr:twoCellAnchor>
  <xdr:twoCellAnchor editAs="oneCell">
    <xdr:from>
      <xdr:col>0</xdr:col>
      <xdr:colOff>19050</xdr:colOff>
      <xdr:row>0</xdr:row>
      <xdr:rowOff>0</xdr:rowOff>
    </xdr:from>
    <xdr:to>
      <xdr:col>0</xdr:col>
      <xdr:colOff>914400</xdr:colOff>
      <xdr:row>3</xdr:row>
      <xdr:rowOff>9525</xdr:rowOff>
    </xdr:to>
    <xdr:sp macro="" textlink="A1">
      <xdr:nvSpPr>
        <xdr:cNvPr id="3" name="報表類別">
          <a:extLst>
            <a:ext uri="{FF2B5EF4-FFF2-40B4-BE49-F238E27FC236}">
              <a16:creationId xmlns:a16="http://schemas.microsoft.com/office/drawing/2014/main" id="{B06065D3-4A82-4E53-AE3D-11040745F6D8}"/>
            </a:ext>
          </a:extLst>
        </xdr:cNvPr>
        <xdr:cNvSpPr>
          <a:spLocks noChangeArrowheads="1" noTextEdit="1"/>
        </xdr:cNvSpPr>
      </xdr:nvSpPr>
      <xdr:spPr bwMode="auto">
        <a:xfrm>
          <a:off x="19050" y="0"/>
          <a:ext cx="89535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5FCBEBFF-8F46-4E6A-9601-A26330EEF3EB}" type="TxLink">
            <a:rPr lang="en-US" altLang="en-US" sz="1200" b="0" i="0" u="none" strike="noStrike" baseline="0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公　開　類</a:t>
          </a:fld>
          <a:endParaRPr lang="en-US" altLang="en-US" sz="1200" b="0" i="0" u="none" strike="noStrike" baseline="0">
            <a:solidFill>
              <a:srgbClr val="000000"/>
            </a:solidFill>
            <a:latin typeface="Times New Roman"/>
            <a:ea typeface="標楷體"/>
            <a:cs typeface="Times New Roman"/>
          </a:endParaRPr>
        </a:p>
      </xdr:txBody>
    </xdr:sp>
    <xdr:clientData/>
  </xdr:twoCellAnchor>
  <xdr:twoCellAnchor editAs="oneCell">
    <xdr:from>
      <xdr:col>0</xdr:col>
      <xdr:colOff>942975</xdr:colOff>
      <xdr:row>2</xdr:row>
      <xdr:rowOff>200025</xdr:rowOff>
    </xdr:from>
    <xdr:to>
      <xdr:col>4</xdr:col>
      <xdr:colOff>504825</xdr:colOff>
      <xdr:row>4</xdr:row>
      <xdr:rowOff>9525</xdr:rowOff>
    </xdr:to>
    <xdr:sp macro="" textlink="D1">
      <xdr:nvSpPr>
        <xdr:cNvPr id="4" name="報表類別">
          <a:extLst>
            <a:ext uri="{FF2B5EF4-FFF2-40B4-BE49-F238E27FC236}">
              <a16:creationId xmlns:a16="http://schemas.microsoft.com/office/drawing/2014/main" id="{C74501AF-9CF1-41D6-85A7-D2D13B8E029B}"/>
            </a:ext>
          </a:extLst>
        </xdr:cNvPr>
        <xdr:cNvSpPr>
          <a:spLocks noChangeArrowheads="1" noTextEdit="1"/>
        </xdr:cNvSpPr>
      </xdr:nvSpPr>
      <xdr:spPr bwMode="auto">
        <a:xfrm>
          <a:off x="942975" y="200025"/>
          <a:ext cx="49339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0" tIns="0" rIns="0" bIns="0" anchor="ctr" upright="1"/>
        <a:lstStyle/>
        <a:p>
          <a:fld id="{A2179649-8F88-4537-BEA4-1EF32D6E2F7A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次月二十日前編報，十二月份於次年一月底前編報</a:t>
          </a:fld>
          <a:endParaRPr lang="zh-TW"/>
        </a:p>
      </xdr:txBody>
    </xdr:sp>
    <xdr:clientData/>
  </xdr:twoCellAnchor>
  <xdr:twoCellAnchor editAs="oneCell">
    <xdr:from>
      <xdr:col>8</xdr:col>
      <xdr:colOff>180975</xdr:colOff>
      <xdr:row>0</xdr:row>
      <xdr:rowOff>0</xdr:rowOff>
    </xdr:from>
    <xdr:to>
      <xdr:col>8</xdr:col>
      <xdr:colOff>904875</xdr:colOff>
      <xdr:row>3</xdr:row>
      <xdr:rowOff>9525</xdr:rowOff>
    </xdr:to>
    <xdr:sp macro="" textlink="">
      <xdr:nvSpPr>
        <xdr:cNvPr id="5" name="編製機關">
          <a:extLst>
            <a:ext uri="{FF2B5EF4-FFF2-40B4-BE49-F238E27FC236}">
              <a16:creationId xmlns:a16="http://schemas.microsoft.com/office/drawing/2014/main" id="{51E6C726-F1AD-490C-9389-4B80AB023370}"/>
            </a:ext>
          </a:extLst>
        </xdr:cNvPr>
        <xdr:cNvSpPr>
          <a:spLocks noChangeArrowheads="1"/>
        </xdr:cNvSpPr>
      </xdr:nvSpPr>
      <xdr:spPr bwMode="auto">
        <a:xfrm>
          <a:off x="9401175" y="0"/>
          <a:ext cx="7239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編製機關</a:t>
          </a:r>
        </a:p>
      </xdr:txBody>
    </xdr:sp>
    <xdr:clientData/>
  </xdr:twoCellAnchor>
  <xdr:twoCellAnchor editAs="oneCell">
    <xdr:from>
      <xdr:col>8</xdr:col>
      <xdr:colOff>180975</xdr:colOff>
      <xdr:row>3</xdr:row>
      <xdr:rowOff>9525</xdr:rowOff>
    </xdr:from>
    <xdr:to>
      <xdr:col>8</xdr:col>
      <xdr:colOff>904875</xdr:colOff>
      <xdr:row>4</xdr:row>
      <xdr:rowOff>28575</xdr:rowOff>
    </xdr:to>
    <xdr:sp macro="" textlink="">
      <xdr:nvSpPr>
        <xdr:cNvPr id="6" name="表號">
          <a:extLst>
            <a:ext uri="{FF2B5EF4-FFF2-40B4-BE49-F238E27FC236}">
              <a16:creationId xmlns:a16="http://schemas.microsoft.com/office/drawing/2014/main" id="{D3E88D5B-824F-4CBF-A681-4EE6E458C3DA}"/>
            </a:ext>
          </a:extLst>
        </xdr:cNvPr>
        <xdr:cNvSpPr>
          <a:spLocks noChangeArrowheads="1"/>
        </xdr:cNvSpPr>
      </xdr:nvSpPr>
      <xdr:spPr bwMode="auto">
        <a:xfrm>
          <a:off x="9401175" y="219075"/>
          <a:ext cx="7239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表　　號</a:t>
          </a:r>
        </a:p>
      </xdr:txBody>
    </xdr:sp>
    <xdr:clientData/>
  </xdr:twoCellAnchor>
  <xdr:twoCellAnchor editAs="oneCell">
    <xdr:from>
      <xdr:col>0</xdr:col>
      <xdr:colOff>876300</xdr:colOff>
      <xdr:row>4</xdr:row>
      <xdr:rowOff>28575</xdr:rowOff>
    </xdr:from>
    <xdr:to>
      <xdr:col>8</xdr:col>
      <xdr:colOff>228600</xdr:colOff>
      <xdr:row>4</xdr:row>
      <xdr:rowOff>28575</xdr:rowOff>
    </xdr:to>
    <xdr:sp macro="" textlink="">
      <xdr:nvSpPr>
        <xdr:cNvPr id="10382" name="Line 37">
          <a:extLst>
            <a:ext uri="{FF2B5EF4-FFF2-40B4-BE49-F238E27FC236}">
              <a16:creationId xmlns:a16="http://schemas.microsoft.com/office/drawing/2014/main" id="{17A1A743-9680-4A12-BD20-CF1215C84B9E}"/>
            </a:ext>
          </a:extLst>
        </xdr:cNvPr>
        <xdr:cNvSpPr>
          <a:spLocks noChangeShapeType="1"/>
        </xdr:cNvSpPr>
      </xdr:nvSpPr>
      <xdr:spPr bwMode="auto">
        <a:xfrm>
          <a:off x="876300" y="447675"/>
          <a:ext cx="85725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8</xdr:col>
      <xdr:colOff>904875</xdr:colOff>
      <xdr:row>0</xdr:row>
      <xdr:rowOff>0</xdr:rowOff>
    </xdr:from>
    <xdr:to>
      <xdr:col>10</xdr:col>
      <xdr:colOff>914400</xdr:colOff>
      <xdr:row>3</xdr:row>
      <xdr:rowOff>9525</xdr:rowOff>
    </xdr:to>
    <xdr:sp macro="" textlink="B1">
      <xdr:nvSpPr>
        <xdr:cNvPr id="8" name="報表類別">
          <a:extLst>
            <a:ext uri="{FF2B5EF4-FFF2-40B4-BE49-F238E27FC236}">
              <a16:creationId xmlns:a16="http://schemas.microsoft.com/office/drawing/2014/main" id="{48F16236-FFAD-4AB9-BA31-719045B10F65}"/>
            </a:ext>
          </a:extLst>
        </xdr:cNvPr>
        <xdr:cNvSpPr>
          <a:spLocks noChangeArrowheads="1"/>
        </xdr:cNvSpPr>
      </xdr:nvSpPr>
      <xdr:spPr bwMode="auto">
        <a:xfrm>
          <a:off x="10125075" y="0"/>
          <a:ext cx="193357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EE4A36E4-2915-40BB-8D9F-67BC8E26F36E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澎湖縣政府財政處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0</xdr:col>
      <xdr:colOff>19050</xdr:colOff>
      <xdr:row>3</xdr:row>
      <xdr:rowOff>9525</xdr:rowOff>
    </xdr:from>
    <xdr:to>
      <xdr:col>0</xdr:col>
      <xdr:colOff>914400</xdr:colOff>
      <xdr:row>4</xdr:row>
      <xdr:rowOff>28575</xdr:rowOff>
    </xdr:to>
    <xdr:sp macro="" textlink="C1">
      <xdr:nvSpPr>
        <xdr:cNvPr id="10" name="報表類別">
          <a:extLst>
            <a:ext uri="{FF2B5EF4-FFF2-40B4-BE49-F238E27FC236}">
              <a16:creationId xmlns:a16="http://schemas.microsoft.com/office/drawing/2014/main" id="{8577F51E-911C-4C98-84BB-7E92D3967B9B}"/>
            </a:ext>
          </a:extLst>
        </xdr:cNvPr>
        <xdr:cNvSpPr>
          <a:spLocks noChangeArrowheads="1"/>
        </xdr:cNvSpPr>
      </xdr:nvSpPr>
      <xdr:spPr bwMode="auto">
        <a:xfrm>
          <a:off x="19050" y="219075"/>
          <a:ext cx="8953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7AA49536-E207-4A44-A7E8-5FFD9831F01F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月　　　報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8</xdr:col>
      <xdr:colOff>482600</xdr:colOff>
      <xdr:row>5</xdr:row>
      <xdr:rowOff>28575</xdr:rowOff>
    </xdr:from>
    <xdr:to>
      <xdr:col>10</xdr:col>
      <xdr:colOff>815975</xdr:colOff>
      <xdr:row>6</xdr:row>
      <xdr:rowOff>9525</xdr:rowOff>
    </xdr:to>
    <xdr:sp macro="" textlink="">
      <xdr:nvSpPr>
        <xdr:cNvPr id="11" name="報表類別">
          <a:extLst>
            <a:ext uri="{FF2B5EF4-FFF2-40B4-BE49-F238E27FC236}">
              <a16:creationId xmlns:a16="http://schemas.microsoft.com/office/drawing/2014/main" id="{D1F2D4E2-9DA4-4BD6-9BBD-4736E75D6275}"/>
            </a:ext>
          </a:extLst>
        </xdr:cNvPr>
        <xdr:cNvSpPr>
          <a:spLocks noChangeArrowheads="1"/>
        </xdr:cNvSpPr>
      </xdr:nvSpPr>
      <xdr:spPr bwMode="auto">
        <a:xfrm>
          <a:off x="9753600" y="854075"/>
          <a:ext cx="2270125" cy="2032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zh-TW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單位：新臺幣千元</a:t>
          </a:r>
          <a:endParaRPr lang="en-US" altLang="en-US" sz="1200" b="0" i="0" u="none" strike="noStrike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  <xdr:twoCellAnchor editAs="oneCell">
    <xdr:from>
      <xdr:col>8</xdr:col>
      <xdr:colOff>904875</xdr:colOff>
      <xdr:row>3</xdr:row>
      <xdr:rowOff>9525</xdr:rowOff>
    </xdr:from>
    <xdr:to>
      <xdr:col>10</xdr:col>
      <xdr:colOff>914025</xdr:colOff>
      <xdr:row>4</xdr:row>
      <xdr:rowOff>28575</xdr:rowOff>
    </xdr:to>
    <xdr:sp macro="" textlink="J1">
      <xdr:nvSpPr>
        <xdr:cNvPr id="12" name="表號">
          <a:extLst>
            <a:ext uri="{FF2B5EF4-FFF2-40B4-BE49-F238E27FC236}">
              <a16:creationId xmlns:a16="http://schemas.microsoft.com/office/drawing/2014/main" id="{6B0690C5-1AB3-4791-AE19-A4BF422A5251}"/>
            </a:ext>
          </a:extLst>
        </xdr:cNvPr>
        <xdr:cNvSpPr>
          <a:spLocks noChangeArrowheads="1"/>
        </xdr:cNvSpPr>
      </xdr:nvSpPr>
      <xdr:spPr bwMode="auto">
        <a:xfrm>
          <a:off x="10125075" y="219075"/>
          <a:ext cx="19332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842F87DB-4A04-4D3B-BA98-7B5DAADCB1CE}" type="TxLink">
            <a:rPr lang="en-US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20902-00-02-2</a:t>
          </a:fld>
          <a:endParaRPr lang="zh-TW" altLang="en-US" sz="1200" b="0" i="0" u="none" strike="noStrike" baseline="0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abSelected="1" topLeftCell="A3" zoomScaleNormal="100" workbookViewId="0"/>
  </sheetViews>
  <sheetFormatPr defaultRowHeight="16.5"/>
  <cols>
    <col min="1" max="1" width="33.125" style="1" customWidth="1"/>
    <col min="2" max="7" width="12.625" customWidth="1"/>
    <col min="8" max="8" width="12.625" style="1" customWidth="1"/>
    <col min="9" max="11" width="12.625" customWidth="1"/>
  </cols>
  <sheetData>
    <row r="1" spans="1:11" ht="25.5" hidden="1">
      <c r="A1" s="43" t="s">
        <v>42</v>
      </c>
      <c r="B1" s="43" t="s">
        <v>13</v>
      </c>
      <c r="C1" s="44" t="s">
        <v>14</v>
      </c>
      <c r="D1" s="44" t="s">
        <v>15</v>
      </c>
      <c r="E1" s="45" t="s">
        <v>16</v>
      </c>
      <c r="F1" s="44" t="s">
        <v>17</v>
      </c>
      <c r="G1" s="4"/>
      <c r="H1" s="4"/>
      <c r="I1" s="4"/>
      <c r="J1" s="42" t="s">
        <v>41</v>
      </c>
    </row>
    <row r="2" spans="1:11" hidden="1">
      <c r="A2" s="6"/>
      <c r="B2" s="5"/>
      <c r="C2" s="4"/>
      <c r="D2" s="4"/>
      <c r="E2" s="4"/>
      <c r="F2" s="4"/>
      <c r="G2" s="4"/>
      <c r="H2" s="4"/>
      <c r="I2" s="4"/>
      <c r="J2" s="4"/>
    </row>
    <row r="3" spans="1:11">
      <c r="A3" s="11"/>
      <c r="B3" s="11"/>
      <c r="C3" s="2"/>
      <c r="D3" s="2"/>
      <c r="E3" s="3"/>
      <c r="F3" s="3"/>
      <c r="G3" s="3"/>
      <c r="H3" s="3"/>
      <c r="I3" s="3"/>
      <c r="J3" s="3"/>
    </row>
    <row r="4" spans="1:11">
      <c r="A4" s="11"/>
      <c r="B4" s="11"/>
      <c r="C4" s="2"/>
      <c r="D4" s="12"/>
      <c r="E4" s="3"/>
      <c r="F4" s="3"/>
      <c r="G4" s="3"/>
      <c r="H4" s="3"/>
      <c r="I4" s="3"/>
      <c r="J4" s="3"/>
    </row>
    <row r="5" spans="1:11" ht="32.25" customHeight="1">
      <c r="A5" s="23" t="str">
        <f>E1</f>
        <v>澎湖縣各鄉(鎮、市)公庫收支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7.25" thickBot="1">
      <c r="A6" s="22" t="str">
        <f>F1</f>
        <v>中華民國115年 3月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ht="16.5" customHeight="1">
      <c r="A7" s="25" t="s">
        <v>0</v>
      </c>
      <c r="B7" s="27" t="s">
        <v>1</v>
      </c>
      <c r="C7" s="28"/>
      <c r="D7" s="29" t="s">
        <v>3</v>
      </c>
      <c r="E7" s="28"/>
      <c r="F7" s="29" t="s">
        <v>4</v>
      </c>
      <c r="G7" s="28"/>
      <c r="H7" s="29" t="s">
        <v>5</v>
      </c>
      <c r="I7" s="28"/>
      <c r="J7" s="19" t="s">
        <v>6</v>
      </c>
      <c r="K7" s="20"/>
    </row>
    <row r="8" spans="1:11" ht="17.25" thickBot="1">
      <c r="A8" s="26"/>
      <c r="B8" s="15" t="s">
        <v>7</v>
      </c>
      <c r="C8" s="16" t="s">
        <v>2</v>
      </c>
      <c r="D8" s="16" t="s">
        <v>7</v>
      </c>
      <c r="E8" s="16" t="s">
        <v>2</v>
      </c>
      <c r="F8" s="16" t="s">
        <v>7</v>
      </c>
      <c r="G8" s="16" t="s">
        <v>2</v>
      </c>
      <c r="H8" s="16" t="s">
        <v>7</v>
      </c>
      <c r="I8" s="16" t="s">
        <v>8</v>
      </c>
      <c r="J8" s="16" t="s">
        <v>7</v>
      </c>
      <c r="K8" s="17" t="s">
        <v>2</v>
      </c>
    </row>
    <row r="9" spans="1:11" ht="20.100000000000001" customHeight="1">
      <c r="A9" s="33" t="s">
        <v>18</v>
      </c>
      <c r="B9" s="35">
        <v>151951</v>
      </c>
      <c r="C9" s="37">
        <v>524365</v>
      </c>
      <c r="D9" s="37">
        <v>151951</v>
      </c>
      <c r="E9" s="37">
        <v>524365</v>
      </c>
      <c r="F9" s="37">
        <v>122811</v>
      </c>
      <c r="G9" s="37">
        <v>337697</v>
      </c>
      <c r="H9" s="37">
        <v>29140</v>
      </c>
      <c r="I9" s="37">
        <v>186668</v>
      </c>
      <c r="J9" s="40">
        <v>0</v>
      </c>
      <c r="K9" s="40">
        <v>0</v>
      </c>
    </row>
    <row r="10" spans="1:11" ht="20.100000000000001" customHeight="1">
      <c r="A10" s="33" t="s">
        <v>19</v>
      </c>
      <c r="B10" s="35">
        <v>151951</v>
      </c>
      <c r="C10" s="37">
        <v>519711</v>
      </c>
      <c r="D10" s="37">
        <v>151951</v>
      </c>
      <c r="E10" s="37">
        <v>519711</v>
      </c>
      <c r="F10" s="37">
        <v>122811</v>
      </c>
      <c r="G10" s="37">
        <v>333043</v>
      </c>
      <c r="H10" s="37">
        <v>29140</v>
      </c>
      <c r="I10" s="37">
        <v>186668</v>
      </c>
      <c r="J10" s="40">
        <v>0</v>
      </c>
      <c r="K10" s="40">
        <v>0</v>
      </c>
    </row>
    <row r="11" spans="1:11" ht="20.100000000000001" customHeight="1">
      <c r="A11" s="32" t="s">
        <v>20</v>
      </c>
      <c r="B11" s="34">
        <v>93074</v>
      </c>
      <c r="C11" s="36">
        <v>291830</v>
      </c>
      <c r="D11" s="36">
        <v>93074</v>
      </c>
      <c r="E11" s="36">
        <v>291830</v>
      </c>
      <c r="F11" s="36">
        <v>91132</v>
      </c>
      <c r="G11" s="36">
        <v>231255</v>
      </c>
      <c r="H11" s="36">
        <v>1942</v>
      </c>
      <c r="I11" s="36">
        <v>60575</v>
      </c>
      <c r="J11" s="39">
        <v>0</v>
      </c>
      <c r="K11" s="39">
        <v>0</v>
      </c>
    </row>
    <row r="12" spans="1:11" ht="20.100000000000001" customHeight="1">
      <c r="A12" s="32" t="s">
        <v>21</v>
      </c>
      <c r="B12" s="34">
        <v>84</v>
      </c>
      <c r="C12" s="36">
        <v>236</v>
      </c>
      <c r="D12" s="36">
        <v>84</v>
      </c>
      <c r="E12" s="36">
        <v>236</v>
      </c>
      <c r="F12" s="36">
        <v>84</v>
      </c>
      <c r="G12" s="36">
        <v>184</v>
      </c>
      <c r="H12" s="39">
        <v>0</v>
      </c>
      <c r="I12" s="36">
        <v>52</v>
      </c>
      <c r="J12" s="39">
        <v>0</v>
      </c>
      <c r="K12" s="39">
        <v>0</v>
      </c>
    </row>
    <row r="13" spans="1:11" ht="20.100000000000001" customHeight="1">
      <c r="A13" s="32" t="s">
        <v>22</v>
      </c>
      <c r="B13" s="34">
        <v>1347</v>
      </c>
      <c r="C13" s="36">
        <v>3792</v>
      </c>
      <c r="D13" s="36">
        <v>1347</v>
      </c>
      <c r="E13" s="36">
        <v>3792</v>
      </c>
      <c r="F13" s="36">
        <v>1161</v>
      </c>
      <c r="G13" s="36">
        <v>2999</v>
      </c>
      <c r="H13" s="36">
        <v>186</v>
      </c>
      <c r="I13" s="36">
        <v>794</v>
      </c>
      <c r="J13" s="39">
        <v>0</v>
      </c>
      <c r="K13" s="39">
        <v>0</v>
      </c>
    </row>
    <row r="14" spans="1:11" ht="20.100000000000001" customHeight="1">
      <c r="A14" s="32" t="s">
        <v>23</v>
      </c>
      <c r="B14" s="34">
        <v>238</v>
      </c>
      <c r="C14" s="36">
        <v>728</v>
      </c>
      <c r="D14" s="36">
        <v>238</v>
      </c>
      <c r="E14" s="36">
        <v>728</v>
      </c>
      <c r="F14" s="36">
        <v>238</v>
      </c>
      <c r="G14" s="36">
        <v>477</v>
      </c>
      <c r="H14" s="36">
        <v>1</v>
      </c>
      <c r="I14" s="36">
        <v>252</v>
      </c>
      <c r="J14" s="39">
        <v>0</v>
      </c>
      <c r="K14" s="39">
        <v>0</v>
      </c>
    </row>
    <row r="15" spans="1:11" ht="20.100000000000001" customHeight="1">
      <c r="A15" s="32" t="s">
        <v>24</v>
      </c>
      <c r="B15" s="34">
        <v>412</v>
      </c>
      <c r="C15" s="36">
        <v>5342</v>
      </c>
      <c r="D15" s="36">
        <v>412</v>
      </c>
      <c r="E15" s="36">
        <v>5342</v>
      </c>
      <c r="F15" s="36">
        <v>-1313</v>
      </c>
      <c r="G15" s="36">
        <v>989</v>
      </c>
      <c r="H15" s="36">
        <v>1726</v>
      </c>
      <c r="I15" s="36">
        <v>4352</v>
      </c>
      <c r="J15" s="39">
        <v>0</v>
      </c>
      <c r="K15" s="39">
        <v>0</v>
      </c>
    </row>
    <row r="16" spans="1:11" ht="20.100000000000001" customHeight="1">
      <c r="A16" s="32" t="s">
        <v>25</v>
      </c>
      <c r="B16" s="34">
        <v>98</v>
      </c>
      <c r="C16" s="36">
        <v>6842</v>
      </c>
      <c r="D16" s="36">
        <v>98</v>
      </c>
      <c r="E16" s="36">
        <v>6842</v>
      </c>
      <c r="F16" s="36">
        <v>68</v>
      </c>
      <c r="G16" s="36">
        <v>286</v>
      </c>
      <c r="H16" s="36">
        <v>30</v>
      </c>
      <c r="I16" s="36">
        <v>6557</v>
      </c>
      <c r="J16" s="39">
        <v>0</v>
      </c>
      <c r="K16" s="39">
        <v>0</v>
      </c>
    </row>
    <row r="17" spans="1:11" ht="20.100000000000001" customHeight="1">
      <c r="A17" s="32" t="s">
        <v>26</v>
      </c>
      <c r="B17" s="34">
        <v>32</v>
      </c>
      <c r="C17" s="36">
        <v>32</v>
      </c>
      <c r="D17" s="36">
        <v>32</v>
      </c>
      <c r="E17" s="36">
        <v>32</v>
      </c>
      <c r="F17" s="36">
        <v>32</v>
      </c>
      <c r="G17" s="36">
        <v>32</v>
      </c>
      <c r="H17" s="39">
        <v>0</v>
      </c>
      <c r="I17" s="39">
        <v>0</v>
      </c>
      <c r="J17" s="39">
        <v>0</v>
      </c>
      <c r="K17" s="39">
        <v>0</v>
      </c>
    </row>
    <row r="18" spans="1:11" ht="20.100000000000001" customHeight="1">
      <c r="A18" s="32" t="s">
        <v>27</v>
      </c>
      <c r="B18" s="34">
        <v>66</v>
      </c>
      <c r="C18" s="36">
        <v>6810</v>
      </c>
      <c r="D18" s="36">
        <v>66</v>
      </c>
      <c r="E18" s="36">
        <v>6810</v>
      </c>
      <c r="F18" s="36">
        <v>36</v>
      </c>
      <c r="G18" s="36">
        <v>254</v>
      </c>
      <c r="H18" s="36">
        <v>30</v>
      </c>
      <c r="I18" s="36">
        <v>6557</v>
      </c>
      <c r="J18" s="39">
        <v>0</v>
      </c>
      <c r="K18" s="39">
        <v>0</v>
      </c>
    </row>
    <row r="19" spans="1:11" ht="20.100000000000001" customHeight="1">
      <c r="A19" s="32" t="s">
        <v>28</v>
      </c>
      <c r="B19" s="34">
        <v>90895</v>
      </c>
      <c r="C19" s="36">
        <v>274889</v>
      </c>
      <c r="D19" s="36">
        <v>90895</v>
      </c>
      <c r="E19" s="36">
        <v>274889</v>
      </c>
      <c r="F19" s="36">
        <v>90895</v>
      </c>
      <c r="G19" s="36">
        <v>226321</v>
      </c>
      <c r="H19" s="39">
        <v>0</v>
      </c>
      <c r="I19" s="36">
        <v>48568</v>
      </c>
      <c r="J19" s="39">
        <v>0</v>
      </c>
      <c r="K19" s="39">
        <v>0</v>
      </c>
    </row>
    <row r="20" spans="1:11" ht="20.100000000000001" customHeight="1">
      <c r="A20" s="32" t="s">
        <v>29</v>
      </c>
      <c r="B20" s="41">
        <v>0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</row>
    <row r="21" spans="1:11" ht="20.100000000000001" customHeight="1">
      <c r="A21" s="32" t="s">
        <v>30</v>
      </c>
      <c r="B21" s="34">
        <v>-19</v>
      </c>
      <c r="C21" s="39">
        <v>0</v>
      </c>
      <c r="D21" s="36">
        <v>-19</v>
      </c>
      <c r="E21" s="39">
        <v>0</v>
      </c>
      <c r="F21" s="39">
        <v>0</v>
      </c>
      <c r="G21" s="39">
        <v>0</v>
      </c>
      <c r="H21" s="36">
        <v>-19</v>
      </c>
      <c r="I21" s="39">
        <v>0</v>
      </c>
      <c r="J21" s="39">
        <v>0</v>
      </c>
      <c r="K21" s="39">
        <v>0</v>
      </c>
    </row>
    <row r="22" spans="1:11" ht="20.100000000000001" customHeight="1">
      <c r="A22" s="32" t="s">
        <v>31</v>
      </c>
      <c r="B22" s="34">
        <v>30</v>
      </c>
      <c r="C22" s="36">
        <v>51</v>
      </c>
      <c r="D22" s="36">
        <v>30</v>
      </c>
      <c r="E22" s="36">
        <v>51</v>
      </c>
      <c r="F22" s="36">
        <v>11</v>
      </c>
      <c r="G22" s="36">
        <v>32</v>
      </c>
      <c r="H22" s="36">
        <v>19</v>
      </c>
      <c r="I22" s="36">
        <v>19</v>
      </c>
      <c r="J22" s="39">
        <v>0</v>
      </c>
      <c r="K22" s="39">
        <v>0</v>
      </c>
    </row>
    <row r="23" spans="1:11" ht="20.100000000000001" customHeight="1">
      <c r="A23" s="32" t="s">
        <v>32</v>
      </c>
      <c r="B23" s="34">
        <v>788</v>
      </c>
      <c r="C23" s="36">
        <v>5608</v>
      </c>
      <c r="D23" s="36">
        <v>788</v>
      </c>
      <c r="E23" s="36">
        <v>5608</v>
      </c>
      <c r="F23" s="36">
        <v>1747</v>
      </c>
      <c r="G23" s="36">
        <v>5604</v>
      </c>
      <c r="H23" s="36">
        <v>-959</v>
      </c>
      <c r="I23" s="36">
        <v>4</v>
      </c>
      <c r="J23" s="39">
        <v>0</v>
      </c>
      <c r="K23" s="39">
        <v>0</v>
      </c>
    </row>
    <row r="24" spans="1:11" ht="20.100000000000001" customHeight="1">
      <c r="A24" s="32" t="s">
        <v>33</v>
      </c>
      <c r="B24" s="34">
        <v>962</v>
      </c>
      <c r="C24" s="36">
        <v>962</v>
      </c>
      <c r="D24" s="36">
        <v>962</v>
      </c>
      <c r="E24" s="36">
        <v>962</v>
      </c>
      <c r="F24" s="36">
        <v>962</v>
      </c>
      <c r="G24" s="36">
        <v>962</v>
      </c>
      <c r="H24" s="39">
        <v>0</v>
      </c>
      <c r="I24" s="39">
        <v>0</v>
      </c>
      <c r="J24" s="39">
        <v>0</v>
      </c>
      <c r="K24" s="39">
        <v>0</v>
      </c>
    </row>
    <row r="25" spans="1:11" ht="20.100000000000001" customHeight="1">
      <c r="A25" s="32" t="s">
        <v>34</v>
      </c>
      <c r="B25" s="34">
        <v>3031</v>
      </c>
      <c r="C25" s="36">
        <v>8390</v>
      </c>
      <c r="D25" s="36">
        <v>3031</v>
      </c>
      <c r="E25" s="36">
        <v>8390</v>
      </c>
      <c r="F25" s="36">
        <v>3024</v>
      </c>
      <c r="G25" s="36">
        <v>7375</v>
      </c>
      <c r="H25" s="36">
        <v>7</v>
      </c>
      <c r="I25" s="36">
        <v>1015</v>
      </c>
      <c r="J25" s="39">
        <v>0</v>
      </c>
      <c r="K25" s="39">
        <v>0</v>
      </c>
    </row>
    <row r="26" spans="1:11" ht="20.100000000000001" customHeight="1">
      <c r="A26" s="32" t="s">
        <v>35</v>
      </c>
      <c r="B26" s="34">
        <v>2828</v>
      </c>
      <c r="C26" s="36">
        <v>6381</v>
      </c>
      <c r="D26" s="36">
        <v>2828</v>
      </c>
      <c r="E26" s="36">
        <v>6381</v>
      </c>
      <c r="F26" s="36">
        <v>2822</v>
      </c>
      <c r="G26" s="36">
        <v>6159</v>
      </c>
      <c r="H26" s="36">
        <v>7</v>
      </c>
      <c r="I26" s="36">
        <v>222</v>
      </c>
      <c r="J26" s="39">
        <v>0</v>
      </c>
      <c r="K26" s="39">
        <v>0</v>
      </c>
    </row>
    <row r="27" spans="1:11" ht="20.100000000000001" customHeight="1">
      <c r="A27" s="32" t="s">
        <v>36</v>
      </c>
      <c r="B27" s="34">
        <v>202</v>
      </c>
      <c r="C27" s="36">
        <v>2008</v>
      </c>
      <c r="D27" s="36">
        <v>202</v>
      </c>
      <c r="E27" s="36">
        <v>2008</v>
      </c>
      <c r="F27" s="36">
        <v>202</v>
      </c>
      <c r="G27" s="36">
        <v>1216</v>
      </c>
      <c r="H27" s="39">
        <v>0</v>
      </c>
      <c r="I27" s="36">
        <v>793</v>
      </c>
      <c r="J27" s="39">
        <v>0</v>
      </c>
      <c r="K27" s="39">
        <v>0</v>
      </c>
    </row>
    <row r="28" spans="1:11" ht="20.100000000000001" customHeight="1">
      <c r="A28" s="32" t="s">
        <v>37</v>
      </c>
      <c r="B28" s="41">
        <v>0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0</v>
      </c>
      <c r="K28" s="39">
        <v>0</v>
      </c>
    </row>
    <row r="29" spans="1:11" ht="20.100000000000001" customHeight="1">
      <c r="A29" s="32" t="s">
        <v>38</v>
      </c>
      <c r="B29" s="41">
        <v>0</v>
      </c>
      <c r="C29" s="39">
        <v>0</v>
      </c>
      <c r="D29" s="39">
        <v>0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0</v>
      </c>
      <c r="K29" s="39">
        <v>0</v>
      </c>
    </row>
    <row r="30" spans="1:11" ht="20.100000000000001" customHeight="1">
      <c r="A30" s="32" t="s">
        <v>39</v>
      </c>
      <c r="B30" s="41">
        <v>0</v>
      </c>
      <c r="C30" s="39">
        <v>0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0</v>
      </c>
      <c r="K30" s="39">
        <v>0</v>
      </c>
    </row>
    <row r="31" spans="1:11" ht="20.100000000000001" customHeight="1">
      <c r="A31" s="32" t="s">
        <v>40</v>
      </c>
      <c r="B31" s="41">
        <v>0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</row>
    <row r="32" spans="1:11" ht="2.25" customHeight="1" thickBot="1">
      <c r="A32" s="9"/>
      <c r="B32" s="7"/>
      <c r="C32" s="8"/>
      <c r="D32" s="8"/>
      <c r="E32" s="10"/>
      <c r="F32" s="10"/>
      <c r="G32" s="10"/>
      <c r="H32" s="10"/>
      <c r="I32" s="10"/>
      <c r="J32" s="10"/>
      <c r="K32" s="13"/>
    </row>
    <row r="33" spans="1:11" ht="36.75" customHeight="1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</row>
  </sheetData>
  <mergeCells count="9">
    <mergeCell ref="J7:K7"/>
    <mergeCell ref="A33:K33"/>
    <mergeCell ref="A6:K6"/>
    <mergeCell ref="A5:K5"/>
    <mergeCell ref="A7:A8"/>
    <mergeCell ref="B7:C7"/>
    <mergeCell ref="D7:E7"/>
    <mergeCell ref="F7:G7"/>
    <mergeCell ref="H7:I7"/>
  </mergeCells>
  <phoneticPr fontId="2" type="noConversion"/>
  <printOptions horizontalCentered="1"/>
  <pageMargins left="0.70866141732283472" right="0.70866141732283472" top="0.59055118110236227" bottom="0.59055118110236227" header="0.31496062992125984" footer="0.31496062992125984"/>
  <pageSetup paperSize="9" scale="80" orientation="landscape" useFirstPageNumber="1" horizontalDpi="4294967292" r:id="rId1"/>
  <headerFooter alignWithMargins="0">
    <oddFooter xml:space="preserve">&amp;C&amp;10 &amp;R第&amp;P頁 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opLeftCell="A3" zoomScaleNormal="100" workbookViewId="0"/>
  </sheetViews>
  <sheetFormatPr defaultRowHeight="16.5"/>
  <cols>
    <col min="1" max="1" width="33.125" style="1" customWidth="1"/>
    <col min="2" max="7" width="12.625" customWidth="1"/>
    <col min="8" max="8" width="12.625" style="1" customWidth="1"/>
    <col min="9" max="11" width="12.625" customWidth="1"/>
  </cols>
  <sheetData>
    <row r="1" spans="1:11" ht="25.5" hidden="1">
      <c r="A1" s="43" t="s">
        <v>42</v>
      </c>
      <c r="B1" s="43" t="s">
        <v>13</v>
      </c>
      <c r="C1" s="44" t="s">
        <v>14</v>
      </c>
      <c r="D1" s="44" t="s">
        <v>15</v>
      </c>
      <c r="E1" s="45" t="s">
        <v>65</v>
      </c>
      <c r="F1" s="44" t="s">
        <v>17</v>
      </c>
      <c r="G1" s="4"/>
      <c r="H1" s="4"/>
      <c r="I1" s="4"/>
      <c r="J1" s="42" t="s">
        <v>41</v>
      </c>
    </row>
    <row r="2" spans="1:11" hidden="1">
      <c r="A2" s="6"/>
      <c r="B2" s="5"/>
      <c r="C2" s="4"/>
      <c r="D2" s="4"/>
      <c r="E2" s="4"/>
      <c r="F2" s="4"/>
      <c r="G2" s="4"/>
      <c r="H2" s="4"/>
      <c r="I2" s="4"/>
      <c r="J2" s="4"/>
    </row>
    <row r="3" spans="1:11">
      <c r="A3" s="11"/>
      <c r="B3" s="11"/>
      <c r="C3" s="2"/>
      <c r="D3" s="2"/>
      <c r="E3" s="3"/>
      <c r="F3" s="3"/>
      <c r="G3" s="3"/>
      <c r="H3" s="3"/>
      <c r="I3" s="3"/>
      <c r="J3" s="3"/>
    </row>
    <row r="4" spans="1:11">
      <c r="A4" s="11"/>
      <c r="B4" s="11"/>
      <c r="C4" s="2"/>
      <c r="D4" s="12"/>
      <c r="E4" s="3"/>
      <c r="F4" s="3"/>
      <c r="G4" s="3"/>
      <c r="H4" s="3"/>
      <c r="I4" s="3"/>
      <c r="J4" s="3"/>
    </row>
    <row r="5" spans="1:11" ht="32.25" customHeight="1">
      <c r="A5" s="23" t="str">
        <f>E1</f>
        <v>澎湖縣各鄉(鎮、市)公庫收支(續1)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7.25" thickBot="1">
      <c r="A6" s="22" t="str">
        <f>F1</f>
        <v>中華民國115年 3月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ht="16.5" customHeight="1">
      <c r="A7" s="25" t="s">
        <v>0</v>
      </c>
      <c r="B7" s="27" t="s">
        <v>1</v>
      </c>
      <c r="C7" s="28"/>
      <c r="D7" s="29" t="s">
        <v>3</v>
      </c>
      <c r="E7" s="28"/>
      <c r="F7" s="29" t="s">
        <v>4</v>
      </c>
      <c r="G7" s="28"/>
      <c r="H7" s="29" t="s">
        <v>5</v>
      </c>
      <c r="I7" s="28"/>
      <c r="J7" s="19" t="s">
        <v>6</v>
      </c>
      <c r="K7" s="20"/>
    </row>
    <row r="8" spans="1:11" ht="17.25" thickBot="1">
      <c r="A8" s="26"/>
      <c r="B8" s="15" t="s">
        <v>7</v>
      </c>
      <c r="C8" s="16" t="s">
        <v>2</v>
      </c>
      <c r="D8" s="16" t="s">
        <v>7</v>
      </c>
      <c r="E8" s="16" t="s">
        <v>2</v>
      </c>
      <c r="F8" s="16" t="s">
        <v>7</v>
      </c>
      <c r="G8" s="16" t="s">
        <v>2</v>
      </c>
      <c r="H8" s="16" t="s">
        <v>7</v>
      </c>
      <c r="I8" s="16" t="s">
        <v>2</v>
      </c>
      <c r="J8" s="16" t="s">
        <v>7</v>
      </c>
      <c r="K8" s="17" t="s">
        <v>2</v>
      </c>
    </row>
    <row r="9" spans="1:11" ht="18.75" customHeight="1">
      <c r="A9" s="32" t="s">
        <v>66</v>
      </c>
      <c r="B9" s="34">
        <v>51356</v>
      </c>
      <c r="C9" s="36">
        <v>202282</v>
      </c>
      <c r="D9" s="36">
        <v>51356</v>
      </c>
      <c r="E9" s="36">
        <v>202282</v>
      </c>
      <c r="F9" s="36">
        <v>24183</v>
      </c>
      <c r="G9" s="36">
        <v>78493</v>
      </c>
      <c r="H9" s="36">
        <v>27174</v>
      </c>
      <c r="I9" s="36">
        <v>123789</v>
      </c>
      <c r="J9" s="39">
        <v>0</v>
      </c>
      <c r="K9" s="39">
        <v>0</v>
      </c>
    </row>
    <row r="10" spans="1:11" ht="18.75" customHeight="1">
      <c r="A10" s="32" t="s">
        <v>43</v>
      </c>
      <c r="B10" s="34">
        <v>51356</v>
      </c>
      <c r="C10" s="36">
        <v>202282</v>
      </c>
      <c r="D10" s="36">
        <v>51356</v>
      </c>
      <c r="E10" s="36">
        <v>202282</v>
      </c>
      <c r="F10" s="36">
        <v>24183</v>
      </c>
      <c r="G10" s="36">
        <v>78493</v>
      </c>
      <c r="H10" s="36">
        <v>27174</v>
      </c>
      <c r="I10" s="36">
        <v>123789</v>
      </c>
      <c r="J10" s="39">
        <v>0</v>
      </c>
      <c r="K10" s="39">
        <v>0</v>
      </c>
    </row>
    <row r="11" spans="1:11" ht="18.75" customHeight="1">
      <c r="A11" s="32" t="s">
        <v>44</v>
      </c>
      <c r="B11" s="41">
        <v>0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</row>
    <row r="12" spans="1:11" ht="18.75" customHeight="1">
      <c r="A12" s="32" t="s">
        <v>45</v>
      </c>
      <c r="B12" s="41">
        <v>0</v>
      </c>
      <c r="C12" s="36">
        <v>40</v>
      </c>
      <c r="D12" s="39">
        <v>0</v>
      </c>
      <c r="E12" s="36">
        <v>40</v>
      </c>
      <c r="F12" s="39">
        <v>0</v>
      </c>
      <c r="G12" s="39">
        <v>0</v>
      </c>
      <c r="H12" s="39">
        <v>0</v>
      </c>
      <c r="I12" s="36">
        <v>40</v>
      </c>
      <c r="J12" s="39">
        <v>0</v>
      </c>
      <c r="K12" s="39">
        <v>0</v>
      </c>
    </row>
    <row r="13" spans="1:11" ht="18.75" customHeight="1">
      <c r="A13" s="32" t="s">
        <v>46</v>
      </c>
      <c r="B13" s="41">
        <v>0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</row>
    <row r="14" spans="1:11" ht="18.75" customHeight="1">
      <c r="A14" s="32" t="s">
        <v>47</v>
      </c>
      <c r="B14" s="34">
        <v>2729</v>
      </c>
      <c r="C14" s="36">
        <v>10549</v>
      </c>
      <c r="D14" s="36">
        <v>2729</v>
      </c>
      <c r="E14" s="36">
        <v>10549</v>
      </c>
      <c r="F14" s="36">
        <v>1754</v>
      </c>
      <c r="G14" s="36">
        <v>9321</v>
      </c>
      <c r="H14" s="36">
        <v>976</v>
      </c>
      <c r="I14" s="36">
        <v>1228</v>
      </c>
      <c r="J14" s="39">
        <v>0</v>
      </c>
      <c r="K14" s="39">
        <v>0</v>
      </c>
    </row>
    <row r="15" spans="1:11" ht="18.75" customHeight="1">
      <c r="A15" s="33" t="s">
        <v>48</v>
      </c>
      <c r="B15" s="47">
        <v>0</v>
      </c>
      <c r="C15" s="37">
        <v>4653</v>
      </c>
      <c r="D15" s="40">
        <v>0</v>
      </c>
      <c r="E15" s="37">
        <v>4653</v>
      </c>
      <c r="F15" s="40">
        <v>0</v>
      </c>
      <c r="G15" s="37">
        <v>4653</v>
      </c>
      <c r="H15" s="40">
        <v>0</v>
      </c>
      <c r="I15" s="40">
        <v>0</v>
      </c>
      <c r="J15" s="40">
        <v>0</v>
      </c>
      <c r="K15" s="40">
        <v>0</v>
      </c>
    </row>
    <row r="16" spans="1:11" ht="18.75" customHeight="1">
      <c r="A16" s="32" t="s">
        <v>34</v>
      </c>
      <c r="B16" s="41">
        <v>0</v>
      </c>
      <c r="C16" s="36">
        <v>4653</v>
      </c>
      <c r="D16" s="39">
        <v>0</v>
      </c>
      <c r="E16" s="36">
        <v>4653</v>
      </c>
      <c r="F16" s="39">
        <v>0</v>
      </c>
      <c r="G16" s="36">
        <v>4653</v>
      </c>
      <c r="H16" s="39">
        <v>0</v>
      </c>
      <c r="I16" s="39">
        <v>0</v>
      </c>
      <c r="J16" s="39">
        <v>0</v>
      </c>
      <c r="K16" s="39">
        <v>0</v>
      </c>
    </row>
    <row r="17" spans="1:11" ht="18.75" customHeight="1">
      <c r="A17" s="32" t="s">
        <v>49</v>
      </c>
      <c r="B17" s="41">
        <v>0</v>
      </c>
      <c r="C17" s="36">
        <v>4653</v>
      </c>
      <c r="D17" s="39">
        <v>0</v>
      </c>
      <c r="E17" s="36">
        <v>4653</v>
      </c>
      <c r="F17" s="39">
        <v>0</v>
      </c>
      <c r="G17" s="36">
        <v>4653</v>
      </c>
      <c r="H17" s="39">
        <v>0</v>
      </c>
      <c r="I17" s="39">
        <v>0</v>
      </c>
      <c r="J17" s="39">
        <v>0</v>
      </c>
      <c r="K17" s="39">
        <v>0</v>
      </c>
    </row>
    <row r="18" spans="1:11" ht="18.75" customHeight="1">
      <c r="A18" s="32" t="s">
        <v>50</v>
      </c>
      <c r="B18" s="41">
        <v>0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</row>
    <row r="19" spans="1:11" ht="18.75" customHeight="1">
      <c r="A19" s="32" t="s">
        <v>51</v>
      </c>
      <c r="B19" s="41">
        <v>0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0</v>
      </c>
      <c r="K19" s="39">
        <v>0</v>
      </c>
    </row>
    <row r="20" spans="1:11" ht="18.75" customHeight="1">
      <c r="A20" s="33" t="s">
        <v>52</v>
      </c>
      <c r="B20" s="47">
        <v>0</v>
      </c>
      <c r="C20" s="40">
        <v>0</v>
      </c>
      <c r="D20" s="40">
        <v>0</v>
      </c>
      <c r="E20" s="40">
        <v>0</v>
      </c>
      <c r="F20" s="18"/>
      <c r="G20" s="18"/>
      <c r="H20" s="18"/>
      <c r="I20" s="18"/>
      <c r="J20" s="40">
        <v>0</v>
      </c>
      <c r="K20" s="40">
        <v>0</v>
      </c>
    </row>
    <row r="21" spans="1:11" ht="18.75" customHeight="1">
      <c r="A21" s="32" t="s">
        <v>53</v>
      </c>
      <c r="B21" s="41">
        <v>0</v>
      </c>
      <c r="C21" s="39">
        <v>0</v>
      </c>
      <c r="D21" s="39">
        <v>0</v>
      </c>
      <c r="E21" s="39">
        <v>0</v>
      </c>
      <c r="F21" s="18"/>
      <c r="G21" s="18"/>
      <c r="H21" s="18"/>
      <c r="I21" s="18"/>
      <c r="J21" s="39">
        <v>0</v>
      </c>
      <c r="K21" s="39">
        <v>0</v>
      </c>
    </row>
    <row r="22" spans="1:11" ht="18.75" customHeight="1">
      <c r="A22" s="33" t="s">
        <v>54</v>
      </c>
      <c r="B22" s="35">
        <v>5820</v>
      </c>
      <c r="C22" s="37">
        <v>307919</v>
      </c>
      <c r="D22" s="37">
        <v>5820</v>
      </c>
      <c r="E22" s="37">
        <v>307919</v>
      </c>
      <c r="F22" s="18"/>
      <c r="G22" s="18"/>
      <c r="H22" s="18"/>
      <c r="I22" s="18"/>
      <c r="J22" s="40">
        <v>0</v>
      </c>
      <c r="K22" s="40">
        <v>0</v>
      </c>
    </row>
    <row r="23" spans="1:11" ht="18.75" customHeight="1">
      <c r="A23" s="32" t="s">
        <v>55</v>
      </c>
      <c r="B23" s="34">
        <v>5859</v>
      </c>
      <c r="C23" s="36">
        <v>34500</v>
      </c>
      <c r="D23" s="36">
        <v>5859</v>
      </c>
      <c r="E23" s="36">
        <v>34500</v>
      </c>
      <c r="F23" s="18"/>
      <c r="G23" s="18"/>
      <c r="H23" s="18"/>
      <c r="I23" s="18"/>
      <c r="J23" s="39">
        <v>0</v>
      </c>
      <c r="K23" s="39">
        <v>0</v>
      </c>
    </row>
    <row r="24" spans="1:11" ht="18.75" customHeight="1">
      <c r="A24" s="32" t="s">
        <v>56</v>
      </c>
      <c r="B24" s="34">
        <v>68504</v>
      </c>
      <c r="C24" s="36">
        <v>68611</v>
      </c>
      <c r="D24" s="36">
        <v>68504</v>
      </c>
      <c r="E24" s="36">
        <v>68611</v>
      </c>
      <c r="F24" s="18"/>
      <c r="G24" s="18"/>
      <c r="H24" s="18"/>
      <c r="I24" s="18"/>
      <c r="J24" s="39">
        <v>0</v>
      </c>
      <c r="K24" s="39">
        <v>0</v>
      </c>
    </row>
    <row r="25" spans="1:11" ht="18.75" customHeight="1">
      <c r="A25" s="32" t="s">
        <v>57</v>
      </c>
      <c r="B25" s="34">
        <v>-45</v>
      </c>
      <c r="C25" s="36">
        <v>-641</v>
      </c>
      <c r="D25" s="36">
        <v>-45</v>
      </c>
      <c r="E25" s="36">
        <v>-641</v>
      </c>
      <c r="F25" s="18"/>
      <c r="G25" s="18"/>
      <c r="H25" s="18"/>
      <c r="I25" s="18"/>
      <c r="J25" s="39">
        <v>0</v>
      </c>
      <c r="K25" s="39">
        <v>0</v>
      </c>
    </row>
    <row r="26" spans="1:11" ht="18.75" customHeight="1">
      <c r="A26" s="32" t="s">
        <v>58</v>
      </c>
      <c r="B26" s="41">
        <v>0</v>
      </c>
      <c r="C26" s="39">
        <v>0</v>
      </c>
      <c r="D26" s="39">
        <v>0</v>
      </c>
      <c r="E26" s="39">
        <v>0</v>
      </c>
      <c r="F26" s="18"/>
      <c r="G26" s="18"/>
      <c r="H26" s="18"/>
      <c r="I26" s="18"/>
      <c r="J26" s="39">
        <v>0</v>
      </c>
      <c r="K26" s="39">
        <v>0</v>
      </c>
    </row>
    <row r="27" spans="1:11" ht="18.75" customHeight="1">
      <c r="A27" s="32" t="s">
        <v>59</v>
      </c>
      <c r="B27" s="41">
        <v>0</v>
      </c>
      <c r="C27" s="39">
        <v>0</v>
      </c>
      <c r="D27" s="39">
        <v>0</v>
      </c>
      <c r="E27" s="39">
        <v>0</v>
      </c>
      <c r="F27" s="18"/>
      <c r="G27" s="18"/>
      <c r="H27" s="18"/>
      <c r="I27" s="18"/>
      <c r="J27" s="39">
        <v>0</v>
      </c>
      <c r="K27" s="39">
        <v>0</v>
      </c>
    </row>
    <row r="28" spans="1:11" ht="18.75" customHeight="1">
      <c r="A28" s="32" t="s">
        <v>60</v>
      </c>
      <c r="B28" s="34">
        <v>-68497</v>
      </c>
      <c r="C28" s="36">
        <v>205458</v>
      </c>
      <c r="D28" s="36">
        <v>-68497</v>
      </c>
      <c r="E28" s="36">
        <v>205458</v>
      </c>
      <c r="F28" s="18"/>
      <c r="G28" s="18"/>
      <c r="H28" s="18"/>
      <c r="I28" s="18"/>
      <c r="J28" s="39">
        <v>0</v>
      </c>
      <c r="K28" s="39">
        <v>0</v>
      </c>
    </row>
    <row r="29" spans="1:11" ht="18.75" customHeight="1">
      <c r="A29" s="32" t="s">
        <v>61</v>
      </c>
      <c r="B29" s="41">
        <v>0</v>
      </c>
      <c r="C29" s="36">
        <v>-8</v>
      </c>
      <c r="D29" s="39">
        <v>0</v>
      </c>
      <c r="E29" s="36">
        <v>-8</v>
      </c>
      <c r="F29" s="18"/>
      <c r="G29" s="18"/>
      <c r="H29" s="18"/>
      <c r="I29" s="18"/>
      <c r="J29" s="39">
        <v>0</v>
      </c>
      <c r="K29" s="39">
        <v>0</v>
      </c>
    </row>
    <row r="30" spans="1:11" ht="18.75" customHeight="1">
      <c r="A30" s="33" t="s">
        <v>62</v>
      </c>
      <c r="B30" s="35">
        <v>157772</v>
      </c>
      <c r="C30" s="37">
        <v>832284</v>
      </c>
      <c r="D30" s="37">
        <v>157772</v>
      </c>
      <c r="E30" s="37">
        <v>832284</v>
      </c>
      <c r="F30" s="18"/>
      <c r="G30" s="18"/>
      <c r="H30" s="18"/>
      <c r="I30" s="18"/>
      <c r="J30" s="40">
        <v>0</v>
      </c>
      <c r="K30" s="40">
        <v>0</v>
      </c>
    </row>
    <row r="31" spans="1:11" ht="18.75" customHeight="1">
      <c r="A31" s="33" t="s">
        <v>63</v>
      </c>
      <c r="B31" s="35">
        <v>1546321</v>
      </c>
      <c r="C31" s="37">
        <v>1435222</v>
      </c>
      <c r="D31" s="37">
        <v>1546321</v>
      </c>
      <c r="E31" s="37">
        <v>1435222</v>
      </c>
      <c r="F31" s="18"/>
      <c r="G31" s="18"/>
      <c r="H31" s="18"/>
      <c r="I31" s="18"/>
      <c r="J31" s="40">
        <v>0</v>
      </c>
      <c r="K31" s="40">
        <v>0</v>
      </c>
    </row>
    <row r="32" spans="1:11" ht="18.75" customHeight="1">
      <c r="A32" s="33" t="s">
        <v>64</v>
      </c>
      <c r="B32" s="35">
        <v>1704093</v>
      </c>
      <c r="C32" s="37">
        <v>2267506</v>
      </c>
      <c r="D32" s="37">
        <v>1704093</v>
      </c>
      <c r="E32" s="37">
        <v>2267506</v>
      </c>
      <c r="F32" s="18"/>
      <c r="G32" s="18"/>
      <c r="H32" s="18"/>
      <c r="I32" s="18"/>
      <c r="J32" s="40">
        <v>0</v>
      </c>
      <c r="K32" s="40">
        <v>0</v>
      </c>
    </row>
    <row r="33" spans="1:11" ht="1.5" customHeight="1" thickBot="1">
      <c r="A33" s="9"/>
      <c r="B33" s="7"/>
      <c r="C33" s="8"/>
      <c r="D33" s="8"/>
      <c r="E33" s="10"/>
      <c r="F33" s="10"/>
      <c r="G33" s="10"/>
      <c r="H33" s="10"/>
      <c r="I33" s="10"/>
      <c r="J33" s="10"/>
      <c r="K33" s="13"/>
    </row>
    <row r="34" spans="1:11" ht="20.25" customHeight="1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</row>
  </sheetData>
  <mergeCells count="9">
    <mergeCell ref="A34:K34"/>
    <mergeCell ref="A5:K5"/>
    <mergeCell ref="A6:K6"/>
    <mergeCell ref="A7:A8"/>
    <mergeCell ref="B7:C7"/>
    <mergeCell ref="D7:E7"/>
    <mergeCell ref="F7:G7"/>
    <mergeCell ref="H7:I7"/>
    <mergeCell ref="J7:K7"/>
  </mergeCells>
  <phoneticPr fontId="2" type="noConversion"/>
  <printOptions horizontalCentered="1"/>
  <pageMargins left="0.70866141732283472" right="0.70866141732283472" top="0.59055118110236227" bottom="0.59055118110236227" header="0.31496062992125984" footer="0.31496062992125984"/>
  <pageSetup paperSize="9" scale="80" firstPageNumber="2" orientation="landscape" useFirstPageNumber="1" horizontalDpi="4294967292" r:id="rId1"/>
  <headerFooter alignWithMargins="0">
    <oddFooter xml:space="preserve">&amp;C&amp;10 &amp;R第&amp;P頁  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"/>
  <sheetViews>
    <sheetView topLeftCell="A3" zoomScaleNormal="100" workbookViewId="0"/>
  </sheetViews>
  <sheetFormatPr defaultRowHeight="16.5"/>
  <cols>
    <col min="1" max="1" width="32.625" style="1" customWidth="1"/>
    <col min="2" max="7" width="12.625" customWidth="1"/>
    <col min="8" max="8" width="12.625" style="1" customWidth="1"/>
    <col min="9" max="11" width="12.625" customWidth="1"/>
    <col min="14" max="14" width="9" style="1"/>
    <col min="21" max="21" width="9" style="1"/>
  </cols>
  <sheetData>
    <row r="1" spans="1:12" ht="25.5" hidden="1">
      <c r="A1" s="43" t="s">
        <v>42</v>
      </c>
      <c r="B1" s="43" t="s">
        <v>13</v>
      </c>
      <c r="C1" s="44" t="s">
        <v>14</v>
      </c>
      <c r="D1" s="44" t="s">
        <v>15</v>
      </c>
      <c r="E1" s="45" t="s">
        <v>67</v>
      </c>
      <c r="F1" s="44" t="s">
        <v>17</v>
      </c>
      <c r="G1" s="4"/>
      <c r="H1" s="4"/>
      <c r="I1" s="4"/>
      <c r="J1" s="42" t="s">
        <v>41</v>
      </c>
    </row>
    <row r="2" spans="1:12" hidden="1">
      <c r="A2" s="6"/>
      <c r="B2" s="5"/>
      <c r="C2" s="4"/>
      <c r="D2" s="4"/>
      <c r="E2" s="4"/>
      <c r="F2" s="4"/>
      <c r="G2" s="4"/>
      <c r="H2" s="4"/>
      <c r="I2" s="4"/>
      <c r="J2" s="4"/>
    </row>
    <row r="3" spans="1:12">
      <c r="A3" s="11"/>
      <c r="B3" s="11"/>
      <c r="C3" s="2"/>
      <c r="D3" s="2"/>
      <c r="E3" s="3"/>
      <c r="F3" s="3"/>
      <c r="G3" s="3"/>
      <c r="H3" s="3"/>
      <c r="I3" s="3"/>
      <c r="J3" s="3"/>
    </row>
    <row r="4" spans="1:12">
      <c r="A4" s="11"/>
      <c r="B4" s="11"/>
      <c r="C4" s="2"/>
      <c r="D4" s="12"/>
      <c r="E4" s="3"/>
      <c r="F4" s="3"/>
      <c r="G4" s="3"/>
      <c r="H4" s="3"/>
      <c r="I4" s="3"/>
      <c r="J4" s="3"/>
    </row>
    <row r="5" spans="1:12" ht="32.25" customHeight="1">
      <c r="A5" s="23" t="str">
        <f>E1</f>
        <v>澎湖縣各鄉(鎮、市)公庫收支(續2)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2" ht="17.25" thickBot="1">
      <c r="A6" s="22" t="str">
        <f>F1</f>
        <v>中華民國115年 3月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2" ht="16.5" customHeight="1">
      <c r="A7" s="25" t="s">
        <v>0</v>
      </c>
      <c r="B7" s="27" t="s">
        <v>1</v>
      </c>
      <c r="C7" s="28"/>
      <c r="D7" s="29" t="s">
        <v>3</v>
      </c>
      <c r="E7" s="28"/>
      <c r="F7" s="29" t="s">
        <v>9</v>
      </c>
      <c r="G7" s="28"/>
      <c r="H7" s="29" t="s">
        <v>10</v>
      </c>
      <c r="I7" s="28"/>
      <c r="J7" s="19" t="s">
        <v>12</v>
      </c>
      <c r="K7" s="20"/>
      <c r="L7" s="14"/>
    </row>
    <row r="8" spans="1:12" ht="17.25" thickBot="1">
      <c r="A8" s="26"/>
      <c r="B8" s="15" t="s">
        <v>7</v>
      </c>
      <c r="C8" s="16" t="s">
        <v>2</v>
      </c>
      <c r="D8" s="16" t="s">
        <v>7</v>
      </c>
      <c r="E8" s="16" t="s">
        <v>2</v>
      </c>
      <c r="F8" s="16" t="s">
        <v>7</v>
      </c>
      <c r="G8" s="16" t="s">
        <v>2</v>
      </c>
      <c r="H8" s="16" t="s">
        <v>7</v>
      </c>
      <c r="I8" s="16" t="s">
        <v>2</v>
      </c>
      <c r="J8" s="16" t="s">
        <v>7</v>
      </c>
      <c r="K8" s="17" t="s">
        <v>2</v>
      </c>
      <c r="L8" s="14"/>
    </row>
    <row r="9" spans="1:12" ht="18.75" customHeight="1">
      <c r="A9" s="33" t="s">
        <v>18</v>
      </c>
      <c r="B9" s="35">
        <v>120702</v>
      </c>
      <c r="C9" s="37">
        <v>646849</v>
      </c>
      <c r="D9" s="37">
        <v>120702</v>
      </c>
      <c r="E9" s="37">
        <v>646849</v>
      </c>
      <c r="F9" s="37">
        <v>90866</v>
      </c>
      <c r="G9" s="37">
        <v>475172</v>
      </c>
      <c r="H9" s="37">
        <v>29835</v>
      </c>
      <c r="I9" s="37">
        <v>171677</v>
      </c>
      <c r="J9" s="40">
        <v>0</v>
      </c>
      <c r="K9" s="40">
        <v>0</v>
      </c>
      <c r="L9" s="14"/>
    </row>
    <row r="10" spans="1:12" ht="18.75" customHeight="1">
      <c r="A10" s="33" t="s">
        <v>19</v>
      </c>
      <c r="B10" s="35">
        <v>94475</v>
      </c>
      <c r="C10" s="37">
        <v>522950</v>
      </c>
      <c r="D10" s="37">
        <v>94475</v>
      </c>
      <c r="E10" s="37">
        <v>522950</v>
      </c>
      <c r="F10" s="37">
        <v>84092</v>
      </c>
      <c r="G10" s="37">
        <v>433163</v>
      </c>
      <c r="H10" s="37">
        <v>10383</v>
      </c>
      <c r="I10" s="37">
        <v>89786</v>
      </c>
      <c r="J10" s="40">
        <v>0</v>
      </c>
      <c r="K10" s="40">
        <v>0</v>
      </c>
      <c r="L10" s="14"/>
    </row>
    <row r="11" spans="1:12" ht="18.75" customHeight="1">
      <c r="A11" s="32" t="s">
        <v>68</v>
      </c>
      <c r="B11" s="34">
        <v>44691</v>
      </c>
      <c r="C11" s="36">
        <v>245946</v>
      </c>
      <c r="D11" s="36">
        <v>44691</v>
      </c>
      <c r="E11" s="36">
        <v>245946</v>
      </c>
      <c r="F11" s="36">
        <v>42015</v>
      </c>
      <c r="G11" s="36">
        <v>226488</v>
      </c>
      <c r="H11" s="36">
        <v>2676</v>
      </c>
      <c r="I11" s="36">
        <v>19458</v>
      </c>
      <c r="J11" s="39">
        <v>0</v>
      </c>
      <c r="K11" s="39">
        <v>0</v>
      </c>
      <c r="L11" s="14"/>
    </row>
    <row r="12" spans="1:12" ht="18.75" customHeight="1">
      <c r="A12" s="32" t="s">
        <v>69</v>
      </c>
      <c r="B12" s="34">
        <v>8421</v>
      </c>
      <c r="C12" s="36">
        <v>69092</v>
      </c>
      <c r="D12" s="36">
        <v>8421</v>
      </c>
      <c r="E12" s="36">
        <v>69092</v>
      </c>
      <c r="F12" s="36">
        <v>9777</v>
      </c>
      <c r="G12" s="36">
        <v>72464</v>
      </c>
      <c r="H12" s="36">
        <v>-1356</v>
      </c>
      <c r="I12" s="36">
        <v>-3372</v>
      </c>
      <c r="J12" s="39">
        <v>0</v>
      </c>
      <c r="K12" s="39">
        <v>0</v>
      </c>
      <c r="L12" s="14"/>
    </row>
    <row r="13" spans="1:12" ht="18.75" customHeight="1">
      <c r="A13" s="32" t="s">
        <v>70</v>
      </c>
      <c r="B13" s="34">
        <v>34435</v>
      </c>
      <c r="C13" s="36">
        <v>171441</v>
      </c>
      <c r="D13" s="36">
        <v>34435</v>
      </c>
      <c r="E13" s="36">
        <v>171441</v>
      </c>
      <c r="F13" s="36">
        <v>30691</v>
      </c>
      <c r="G13" s="36">
        <v>150239</v>
      </c>
      <c r="H13" s="36">
        <v>3744</v>
      </c>
      <c r="I13" s="36">
        <v>21201</v>
      </c>
      <c r="J13" s="39">
        <v>0</v>
      </c>
      <c r="K13" s="39">
        <v>0</v>
      </c>
      <c r="L13" s="14"/>
    </row>
    <row r="14" spans="1:12" ht="18.75" customHeight="1">
      <c r="A14" s="32" t="s">
        <v>71</v>
      </c>
      <c r="B14" s="34">
        <v>1731</v>
      </c>
      <c r="C14" s="36">
        <v>4561</v>
      </c>
      <c r="D14" s="36">
        <v>1731</v>
      </c>
      <c r="E14" s="36">
        <v>4561</v>
      </c>
      <c r="F14" s="36">
        <v>1447</v>
      </c>
      <c r="G14" s="36">
        <v>3065</v>
      </c>
      <c r="H14" s="36">
        <v>283</v>
      </c>
      <c r="I14" s="36">
        <v>1496</v>
      </c>
      <c r="J14" s="39">
        <v>0</v>
      </c>
      <c r="K14" s="39">
        <v>0</v>
      </c>
      <c r="L14" s="14"/>
    </row>
    <row r="15" spans="1:12" ht="18.75" customHeight="1">
      <c r="A15" s="32" t="s">
        <v>72</v>
      </c>
      <c r="B15" s="34">
        <v>105</v>
      </c>
      <c r="C15" s="36">
        <v>852</v>
      </c>
      <c r="D15" s="36">
        <v>105</v>
      </c>
      <c r="E15" s="36">
        <v>852</v>
      </c>
      <c r="F15" s="36">
        <v>101</v>
      </c>
      <c r="G15" s="36">
        <v>720</v>
      </c>
      <c r="H15" s="36">
        <v>4</v>
      </c>
      <c r="I15" s="36">
        <v>133</v>
      </c>
      <c r="J15" s="39">
        <v>0</v>
      </c>
      <c r="K15" s="39">
        <v>0</v>
      </c>
      <c r="L15" s="14"/>
    </row>
    <row r="16" spans="1:12" ht="18.75" customHeight="1">
      <c r="A16" s="32" t="s">
        <v>73</v>
      </c>
      <c r="B16" s="34">
        <v>7020</v>
      </c>
      <c r="C16" s="36">
        <v>45442</v>
      </c>
      <c r="D16" s="36">
        <v>7020</v>
      </c>
      <c r="E16" s="36">
        <v>45442</v>
      </c>
      <c r="F16" s="36">
        <v>5582</v>
      </c>
      <c r="G16" s="36">
        <v>36637</v>
      </c>
      <c r="H16" s="36">
        <v>1438</v>
      </c>
      <c r="I16" s="36">
        <v>8805</v>
      </c>
      <c r="J16" s="39">
        <v>0</v>
      </c>
      <c r="K16" s="39">
        <v>0</v>
      </c>
      <c r="L16" s="14"/>
    </row>
    <row r="17" spans="1:12" ht="18.75" customHeight="1">
      <c r="A17" s="32" t="s">
        <v>74</v>
      </c>
      <c r="B17" s="34">
        <v>5582</v>
      </c>
      <c r="C17" s="36">
        <v>40795</v>
      </c>
      <c r="D17" s="36">
        <v>5582</v>
      </c>
      <c r="E17" s="36">
        <v>40795</v>
      </c>
      <c r="F17" s="36">
        <v>4349</v>
      </c>
      <c r="G17" s="36">
        <v>32552</v>
      </c>
      <c r="H17" s="36">
        <v>1233</v>
      </c>
      <c r="I17" s="36">
        <v>8243</v>
      </c>
      <c r="J17" s="39">
        <v>0</v>
      </c>
      <c r="K17" s="39">
        <v>0</v>
      </c>
      <c r="L17" s="14"/>
    </row>
    <row r="18" spans="1:12" ht="18.75" customHeight="1">
      <c r="A18" s="32" t="s">
        <v>75</v>
      </c>
      <c r="B18" s="41">
        <v>0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14"/>
    </row>
    <row r="19" spans="1:12" ht="18.75" customHeight="1">
      <c r="A19" s="32" t="s">
        <v>76</v>
      </c>
      <c r="B19" s="34">
        <v>1438</v>
      </c>
      <c r="C19" s="36">
        <v>4647</v>
      </c>
      <c r="D19" s="36">
        <v>1438</v>
      </c>
      <c r="E19" s="36">
        <v>4647</v>
      </c>
      <c r="F19" s="36">
        <v>1232</v>
      </c>
      <c r="G19" s="36">
        <v>4085</v>
      </c>
      <c r="H19" s="36">
        <v>206</v>
      </c>
      <c r="I19" s="36">
        <v>562</v>
      </c>
      <c r="J19" s="39">
        <v>0</v>
      </c>
      <c r="K19" s="39">
        <v>0</v>
      </c>
      <c r="L19" s="14"/>
    </row>
    <row r="20" spans="1:12" ht="18.75" customHeight="1">
      <c r="A20" s="32" t="s">
        <v>77</v>
      </c>
      <c r="B20" s="34">
        <v>12426</v>
      </c>
      <c r="C20" s="36">
        <v>55842</v>
      </c>
      <c r="D20" s="36">
        <v>12426</v>
      </c>
      <c r="E20" s="36">
        <v>55842</v>
      </c>
      <c r="F20" s="36">
        <v>12094</v>
      </c>
      <c r="G20" s="36">
        <v>35705</v>
      </c>
      <c r="H20" s="36">
        <v>332</v>
      </c>
      <c r="I20" s="36">
        <v>20137</v>
      </c>
      <c r="J20" s="39">
        <v>0</v>
      </c>
      <c r="K20" s="39">
        <v>0</v>
      </c>
      <c r="L20" s="14"/>
    </row>
    <row r="21" spans="1:12" ht="18.75" customHeight="1">
      <c r="A21" s="32" t="s">
        <v>78</v>
      </c>
      <c r="B21" s="34">
        <v>489</v>
      </c>
      <c r="C21" s="36">
        <v>6184</v>
      </c>
      <c r="D21" s="36">
        <v>489</v>
      </c>
      <c r="E21" s="36">
        <v>6184</v>
      </c>
      <c r="F21" s="36">
        <v>340</v>
      </c>
      <c r="G21" s="36">
        <v>1777</v>
      </c>
      <c r="H21" s="36">
        <v>149</v>
      </c>
      <c r="I21" s="36">
        <v>4407</v>
      </c>
      <c r="J21" s="39">
        <v>0</v>
      </c>
      <c r="K21" s="39">
        <v>0</v>
      </c>
      <c r="L21" s="14"/>
    </row>
    <row r="22" spans="1:12" ht="18.75" customHeight="1">
      <c r="A22" s="32" t="s">
        <v>79</v>
      </c>
      <c r="B22" s="34">
        <v>2243</v>
      </c>
      <c r="C22" s="36">
        <v>15226</v>
      </c>
      <c r="D22" s="36">
        <v>2243</v>
      </c>
      <c r="E22" s="36">
        <v>15226</v>
      </c>
      <c r="F22" s="36">
        <v>2173</v>
      </c>
      <c r="G22" s="36">
        <v>11161</v>
      </c>
      <c r="H22" s="36">
        <v>70</v>
      </c>
      <c r="I22" s="36">
        <v>4065</v>
      </c>
      <c r="J22" s="39">
        <v>0</v>
      </c>
      <c r="K22" s="39">
        <v>0</v>
      </c>
      <c r="L22" s="14"/>
    </row>
    <row r="23" spans="1:12" ht="18.75" customHeight="1">
      <c r="A23" s="32" t="s">
        <v>80</v>
      </c>
      <c r="B23" s="34">
        <v>8053</v>
      </c>
      <c r="C23" s="36">
        <v>22689</v>
      </c>
      <c r="D23" s="36">
        <v>8053</v>
      </c>
      <c r="E23" s="36">
        <v>22689</v>
      </c>
      <c r="F23" s="36">
        <v>8053</v>
      </c>
      <c r="G23" s="36">
        <v>13895</v>
      </c>
      <c r="H23" s="39">
        <v>0</v>
      </c>
      <c r="I23" s="36">
        <v>8794</v>
      </c>
      <c r="J23" s="39">
        <v>0</v>
      </c>
      <c r="K23" s="39">
        <v>0</v>
      </c>
      <c r="L23" s="14"/>
    </row>
    <row r="24" spans="1:12" ht="18.75" customHeight="1">
      <c r="A24" s="32" t="s">
        <v>81</v>
      </c>
      <c r="B24" s="34">
        <v>1640</v>
      </c>
      <c r="C24" s="36">
        <v>11743</v>
      </c>
      <c r="D24" s="36">
        <v>1640</v>
      </c>
      <c r="E24" s="36">
        <v>11743</v>
      </c>
      <c r="F24" s="36">
        <v>1527</v>
      </c>
      <c r="G24" s="36">
        <v>8872</v>
      </c>
      <c r="H24" s="36">
        <v>113</v>
      </c>
      <c r="I24" s="36">
        <v>2871</v>
      </c>
      <c r="J24" s="39">
        <v>0</v>
      </c>
      <c r="K24" s="39">
        <v>0</v>
      </c>
      <c r="L24" s="14"/>
    </row>
    <row r="25" spans="1:12" ht="18.75" customHeight="1">
      <c r="A25" s="32" t="s">
        <v>82</v>
      </c>
      <c r="B25" s="34">
        <v>8513</v>
      </c>
      <c r="C25" s="36">
        <v>41431</v>
      </c>
      <c r="D25" s="36">
        <v>8513</v>
      </c>
      <c r="E25" s="36">
        <v>41431</v>
      </c>
      <c r="F25" s="36">
        <v>5196</v>
      </c>
      <c r="G25" s="36">
        <v>34954</v>
      </c>
      <c r="H25" s="36">
        <v>3317</v>
      </c>
      <c r="I25" s="36">
        <v>6478</v>
      </c>
      <c r="J25" s="39">
        <v>0</v>
      </c>
      <c r="K25" s="39">
        <v>0</v>
      </c>
      <c r="L25" s="14"/>
    </row>
    <row r="26" spans="1:12" ht="18.75" customHeight="1">
      <c r="A26" s="32" t="s">
        <v>83</v>
      </c>
      <c r="B26" s="34">
        <v>97</v>
      </c>
      <c r="C26" s="36">
        <v>700</v>
      </c>
      <c r="D26" s="36">
        <v>97</v>
      </c>
      <c r="E26" s="36">
        <v>700</v>
      </c>
      <c r="F26" s="36">
        <v>61</v>
      </c>
      <c r="G26" s="36">
        <v>514</v>
      </c>
      <c r="H26" s="36">
        <v>37</v>
      </c>
      <c r="I26" s="36">
        <v>185</v>
      </c>
      <c r="J26" s="39">
        <v>0</v>
      </c>
      <c r="K26" s="39">
        <v>0</v>
      </c>
      <c r="L26" s="14"/>
    </row>
    <row r="27" spans="1:12" ht="18.75" customHeight="1">
      <c r="A27" s="32" t="s">
        <v>84</v>
      </c>
      <c r="B27" s="34">
        <v>1617</v>
      </c>
      <c r="C27" s="36">
        <v>4168</v>
      </c>
      <c r="D27" s="36">
        <v>1617</v>
      </c>
      <c r="E27" s="36">
        <v>4168</v>
      </c>
      <c r="F27" s="36">
        <v>1591</v>
      </c>
      <c r="G27" s="36">
        <v>3584</v>
      </c>
      <c r="H27" s="36">
        <v>26</v>
      </c>
      <c r="I27" s="36">
        <v>584</v>
      </c>
      <c r="J27" s="39">
        <v>0</v>
      </c>
      <c r="K27" s="39">
        <v>0</v>
      </c>
      <c r="L27" s="14"/>
    </row>
    <row r="28" spans="1:12" ht="18.75" customHeight="1">
      <c r="A28" s="32" t="s">
        <v>85</v>
      </c>
      <c r="B28" s="34">
        <v>6799</v>
      </c>
      <c r="C28" s="36">
        <v>36564</v>
      </c>
      <c r="D28" s="36">
        <v>6799</v>
      </c>
      <c r="E28" s="36">
        <v>36564</v>
      </c>
      <c r="F28" s="36">
        <v>3545</v>
      </c>
      <c r="G28" s="36">
        <v>30855</v>
      </c>
      <c r="H28" s="36">
        <v>3254</v>
      </c>
      <c r="I28" s="36">
        <v>5709</v>
      </c>
      <c r="J28" s="39">
        <v>0</v>
      </c>
      <c r="K28" s="39">
        <v>0</v>
      </c>
      <c r="L28" s="14"/>
    </row>
    <row r="29" spans="1:12" ht="18.75" customHeight="1">
      <c r="A29" s="32" t="s">
        <v>86</v>
      </c>
      <c r="B29" s="41">
        <v>0</v>
      </c>
      <c r="C29" s="39">
        <v>0</v>
      </c>
      <c r="D29" s="39">
        <v>0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0</v>
      </c>
      <c r="K29" s="39">
        <v>0</v>
      </c>
      <c r="L29" s="14"/>
    </row>
    <row r="30" spans="1:12" ht="18.75" customHeight="1">
      <c r="A30" s="32" t="s">
        <v>87</v>
      </c>
      <c r="B30" s="41">
        <v>0</v>
      </c>
      <c r="C30" s="39">
        <v>0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0</v>
      </c>
      <c r="K30" s="39">
        <v>0</v>
      </c>
      <c r="L30" s="14"/>
    </row>
    <row r="31" spans="1:12" ht="18.75" customHeight="1">
      <c r="A31" s="32" t="s">
        <v>88</v>
      </c>
      <c r="B31" s="34">
        <v>18340</v>
      </c>
      <c r="C31" s="36">
        <v>108627</v>
      </c>
      <c r="D31" s="36">
        <v>18340</v>
      </c>
      <c r="E31" s="36">
        <v>108627</v>
      </c>
      <c r="F31" s="36">
        <v>15790</v>
      </c>
      <c r="G31" s="36">
        <v>77079</v>
      </c>
      <c r="H31" s="36">
        <v>2551</v>
      </c>
      <c r="I31" s="36">
        <v>31548</v>
      </c>
      <c r="J31" s="39">
        <v>0</v>
      </c>
      <c r="K31" s="39">
        <v>0</v>
      </c>
      <c r="L31" s="14"/>
    </row>
    <row r="32" spans="1:12" ht="18.75" customHeight="1">
      <c r="A32" s="32" t="s">
        <v>89</v>
      </c>
      <c r="B32" s="34">
        <v>3785</v>
      </c>
      <c r="C32" s="36">
        <v>19446</v>
      </c>
      <c r="D32" s="36">
        <v>3785</v>
      </c>
      <c r="E32" s="36">
        <v>19446</v>
      </c>
      <c r="F32" s="36">
        <v>3785</v>
      </c>
      <c r="G32" s="36">
        <v>5271</v>
      </c>
      <c r="H32" s="39">
        <v>0</v>
      </c>
      <c r="I32" s="36">
        <v>14175</v>
      </c>
      <c r="J32" s="39">
        <v>0</v>
      </c>
      <c r="K32" s="39">
        <v>0</v>
      </c>
      <c r="L32" s="14"/>
    </row>
    <row r="33" spans="1:12" ht="18.75" customHeight="1">
      <c r="A33" s="32" t="s">
        <v>90</v>
      </c>
      <c r="B33" s="34">
        <v>14556</v>
      </c>
      <c r="C33" s="36">
        <v>89181</v>
      </c>
      <c r="D33" s="36">
        <v>14556</v>
      </c>
      <c r="E33" s="36">
        <v>89181</v>
      </c>
      <c r="F33" s="36">
        <v>12005</v>
      </c>
      <c r="G33" s="36">
        <v>71808</v>
      </c>
      <c r="H33" s="36">
        <v>2551</v>
      </c>
      <c r="I33" s="36">
        <v>17373</v>
      </c>
      <c r="J33" s="39">
        <v>0</v>
      </c>
      <c r="K33" s="39">
        <v>0</v>
      </c>
      <c r="L33" s="14"/>
    </row>
    <row r="34" spans="1:12" ht="0.75" customHeight="1" thickBot="1">
      <c r="A34" s="9"/>
      <c r="B34" s="7"/>
      <c r="C34" s="8"/>
      <c r="D34" s="8"/>
      <c r="E34" s="10"/>
      <c r="F34" s="10"/>
      <c r="G34" s="10"/>
      <c r="H34" s="10"/>
      <c r="I34" s="10"/>
      <c r="J34" s="10"/>
      <c r="K34" s="13"/>
    </row>
    <row r="35" spans="1:12" ht="18.75" customHeight="1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</row>
  </sheetData>
  <mergeCells count="9">
    <mergeCell ref="J7:K7"/>
    <mergeCell ref="A35:K35"/>
    <mergeCell ref="A5:K5"/>
    <mergeCell ref="A6:K6"/>
    <mergeCell ref="A7:A8"/>
    <mergeCell ref="B7:C7"/>
    <mergeCell ref="D7:E7"/>
    <mergeCell ref="F7:G7"/>
    <mergeCell ref="H7:I7"/>
  </mergeCells>
  <phoneticPr fontId="2" type="noConversion"/>
  <printOptions horizontalCentered="1"/>
  <pageMargins left="0.70866141732283472" right="0.70866141732283472" top="0.59055118110236227" bottom="0.59055118110236227" header="0.31496062992125984" footer="0.31496062992125984"/>
  <pageSetup paperSize="9" scale="80" firstPageNumber="3" orientation="landscape" useFirstPageNumber="1" horizontalDpi="4294967292" r:id="rId1"/>
  <headerFooter alignWithMargins="0">
    <oddFooter xml:space="preserve">&amp;C&amp;10 &amp;R第&amp;P頁  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opLeftCell="A3" zoomScaleNormal="100" workbookViewId="0"/>
  </sheetViews>
  <sheetFormatPr defaultRowHeight="16.5"/>
  <cols>
    <col min="1" max="1" width="32.625" style="1" customWidth="1"/>
    <col min="2" max="7" width="12.625" customWidth="1"/>
    <col min="8" max="8" width="12.625" style="1" customWidth="1"/>
    <col min="9" max="11" width="12.625" customWidth="1"/>
  </cols>
  <sheetData>
    <row r="1" spans="1:11" ht="25.5" hidden="1">
      <c r="A1" s="43" t="s">
        <v>42</v>
      </c>
      <c r="B1" s="43" t="s">
        <v>13</v>
      </c>
      <c r="C1" s="44" t="s">
        <v>14</v>
      </c>
      <c r="D1" s="44" t="s">
        <v>15</v>
      </c>
      <c r="E1" s="45" t="s">
        <v>91</v>
      </c>
      <c r="F1" s="44" t="s">
        <v>17</v>
      </c>
      <c r="G1" s="4"/>
      <c r="H1" s="4"/>
      <c r="I1" s="4"/>
      <c r="J1" s="42" t="s">
        <v>41</v>
      </c>
    </row>
    <row r="2" spans="1:11" hidden="1">
      <c r="A2" s="6"/>
      <c r="B2" s="5"/>
      <c r="C2" s="4"/>
      <c r="D2" s="4"/>
      <c r="E2" s="4"/>
      <c r="F2" s="4"/>
      <c r="G2" s="4"/>
      <c r="H2" s="4"/>
      <c r="I2" s="4"/>
      <c r="J2" s="4"/>
    </row>
    <row r="3" spans="1:11">
      <c r="A3" s="11"/>
      <c r="B3" s="11"/>
      <c r="C3" s="2"/>
      <c r="D3" s="2"/>
      <c r="E3" s="3"/>
      <c r="F3" s="3"/>
      <c r="G3" s="3"/>
      <c r="H3" s="3"/>
      <c r="I3" s="3"/>
      <c r="J3" s="3"/>
    </row>
    <row r="4" spans="1:11">
      <c r="A4" s="11"/>
      <c r="B4" s="11"/>
      <c r="C4" s="2"/>
      <c r="D4" s="12"/>
      <c r="E4" s="3"/>
      <c r="F4" s="3"/>
      <c r="G4" s="3"/>
      <c r="H4" s="3"/>
      <c r="I4" s="3"/>
      <c r="J4" s="3"/>
    </row>
    <row r="5" spans="1:11" ht="32.25" customHeight="1">
      <c r="A5" s="23" t="str">
        <f>E1</f>
        <v>澎湖縣各鄉(鎮、市)公庫收支(續3)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7.25" thickBot="1">
      <c r="A6" s="22" t="str">
        <f>F1</f>
        <v>中華民國115年 3月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ht="16.5" customHeight="1">
      <c r="A7" s="25" t="s">
        <v>0</v>
      </c>
      <c r="B7" s="27" t="s">
        <v>1</v>
      </c>
      <c r="C7" s="28"/>
      <c r="D7" s="29" t="s">
        <v>3</v>
      </c>
      <c r="E7" s="28"/>
      <c r="F7" s="29" t="s">
        <v>9</v>
      </c>
      <c r="G7" s="28"/>
      <c r="H7" s="29" t="s">
        <v>10</v>
      </c>
      <c r="I7" s="28"/>
      <c r="J7" s="19" t="s">
        <v>11</v>
      </c>
      <c r="K7" s="20"/>
    </row>
    <row r="8" spans="1:11" ht="17.25" thickBot="1">
      <c r="A8" s="26"/>
      <c r="B8" s="15" t="s">
        <v>7</v>
      </c>
      <c r="C8" s="16" t="s">
        <v>2</v>
      </c>
      <c r="D8" s="16" t="s">
        <v>7</v>
      </c>
      <c r="E8" s="16" t="s">
        <v>2</v>
      </c>
      <c r="F8" s="16" t="s">
        <v>7</v>
      </c>
      <c r="G8" s="16" t="s">
        <v>2</v>
      </c>
      <c r="H8" s="16" t="s">
        <v>7</v>
      </c>
      <c r="I8" s="16" t="s">
        <v>2</v>
      </c>
      <c r="J8" s="16" t="s">
        <v>7</v>
      </c>
      <c r="K8" s="17" t="s">
        <v>2</v>
      </c>
    </row>
    <row r="9" spans="1:11" ht="18.75" customHeight="1">
      <c r="A9" s="32" t="s">
        <v>92</v>
      </c>
      <c r="B9" s="34">
        <v>2904</v>
      </c>
      <c r="C9" s="36">
        <v>22003</v>
      </c>
      <c r="D9" s="36">
        <v>2904</v>
      </c>
      <c r="E9" s="36">
        <v>22003</v>
      </c>
      <c r="F9" s="36">
        <v>2827</v>
      </c>
      <c r="G9" s="36">
        <v>21676</v>
      </c>
      <c r="H9" s="36">
        <v>77</v>
      </c>
      <c r="I9" s="36">
        <v>327</v>
      </c>
      <c r="J9" s="39">
        <v>0</v>
      </c>
      <c r="K9" s="39">
        <v>0</v>
      </c>
    </row>
    <row r="10" spans="1:11" ht="18.75" customHeight="1">
      <c r="A10" s="32" t="s">
        <v>93</v>
      </c>
      <c r="B10" s="34">
        <v>15385</v>
      </c>
      <c r="C10" s="36">
        <v>22003</v>
      </c>
      <c r="D10" s="36">
        <v>15385</v>
      </c>
      <c r="E10" s="36">
        <v>22003</v>
      </c>
      <c r="F10" s="36">
        <v>15278</v>
      </c>
      <c r="G10" s="36">
        <v>21676</v>
      </c>
      <c r="H10" s="36">
        <v>107</v>
      </c>
      <c r="I10" s="36">
        <v>327</v>
      </c>
      <c r="J10" s="39">
        <v>0</v>
      </c>
      <c r="K10" s="39">
        <v>0</v>
      </c>
    </row>
    <row r="11" spans="1:11" ht="18.75" customHeight="1">
      <c r="A11" s="32" t="s">
        <v>94</v>
      </c>
      <c r="B11" s="34">
        <v>-12481</v>
      </c>
      <c r="C11" s="39">
        <v>0</v>
      </c>
      <c r="D11" s="36">
        <v>-12481</v>
      </c>
      <c r="E11" s="39">
        <v>0</v>
      </c>
      <c r="F11" s="36">
        <v>-12451</v>
      </c>
      <c r="G11" s="39">
        <v>0</v>
      </c>
      <c r="H11" s="36">
        <v>-30</v>
      </c>
      <c r="I11" s="39">
        <v>0</v>
      </c>
      <c r="J11" s="39">
        <v>0</v>
      </c>
      <c r="K11" s="39">
        <v>0</v>
      </c>
    </row>
    <row r="12" spans="1:11" ht="18.75" customHeight="1">
      <c r="A12" s="32" t="s">
        <v>95</v>
      </c>
      <c r="B12" s="41">
        <v>0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</row>
    <row r="13" spans="1:11" ht="18.75" customHeight="1">
      <c r="A13" s="32" t="s">
        <v>96</v>
      </c>
      <c r="B13" s="41">
        <v>0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</row>
    <row r="14" spans="1:11" ht="18.75" customHeight="1">
      <c r="A14" s="32" t="s">
        <v>97</v>
      </c>
      <c r="B14" s="41">
        <v>0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</row>
    <row r="15" spans="1:11" ht="18.75" customHeight="1">
      <c r="A15" s="32" t="s">
        <v>98</v>
      </c>
      <c r="B15" s="41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</row>
    <row r="16" spans="1:11" ht="18.75" customHeight="1">
      <c r="A16" s="32" t="s">
        <v>99</v>
      </c>
      <c r="B16" s="41">
        <v>0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</row>
    <row r="17" spans="1:11" ht="18.75" customHeight="1">
      <c r="A17" s="32" t="s">
        <v>100</v>
      </c>
      <c r="B17" s="34">
        <v>581</v>
      </c>
      <c r="C17" s="36">
        <v>3658</v>
      </c>
      <c r="D17" s="36">
        <v>581</v>
      </c>
      <c r="E17" s="36">
        <v>3658</v>
      </c>
      <c r="F17" s="36">
        <v>588</v>
      </c>
      <c r="G17" s="36">
        <v>624</v>
      </c>
      <c r="H17" s="36">
        <v>-7</v>
      </c>
      <c r="I17" s="36">
        <v>3033</v>
      </c>
      <c r="J17" s="39">
        <v>0</v>
      </c>
      <c r="K17" s="39">
        <v>0</v>
      </c>
    </row>
    <row r="18" spans="1:11" ht="18.75" customHeight="1">
      <c r="A18" s="33" t="s">
        <v>48</v>
      </c>
      <c r="B18" s="35">
        <v>26227</v>
      </c>
      <c r="C18" s="37">
        <v>123900</v>
      </c>
      <c r="D18" s="37">
        <v>26227</v>
      </c>
      <c r="E18" s="37">
        <v>123900</v>
      </c>
      <c r="F18" s="37">
        <v>6775</v>
      </c>
      <c r="G18" s="37">
        <v>42008</v>
      </c>
      <c r="H18" s="37">
        <v>19452</v>
      </c>
      <c r="I18" s="37">
        <v>81891</v>
      </c>
      <c r="J18" s="40">
        <v>0</v>
      </c>
      <c r="K18" s="40">
        <v>0</v>
      </c>
    </row>
    <row r="19" spans="1:11" ht="18.75" customHeight="1">
      <c r="A19" s="32" t="s">
        <v>68</v>
      </c>
      <c r="B19" s="34">
        <v>226</v>
      </c>
      <c r="C19" s="36">
        <v>4732</v>
      </c>
      <c r="D19" s="36">
        <v>226</v>
      </c>
      <c r="E19" s="36">
        <v>4732</v>
      </c>
      <c r="F19" s="36">
        <v>216</v>
      </c>
      <c r="G19" s="36">
        <v>5157</v>
      </c>
      <c r="H19" s="36">
        <v>9</v>
      </c>
      <c r="I19" s="36">
        <v>-425</v>
      </c>
      <c r="J19" s="39">
        <v>0</v>
      </c>
      <c r="K19" s="39">
        <v>0</v>
      </c>
    </row>
    <row r="20" spans="1:11" ht="18.75" customHeight="1">
      <c r="A20" s="32" t="s">
        <v>69</v>
      </c>
      <c r="B20" s="34">
        <v>-140</v>
      </c>
      <c r="C20" s="36">
        <v>3807</v>
      </c>
      <c r="D20" s="36">
        <v>-140</v>
      </c>
      <c r="E20" s="36">
        <v>3807</v>
      </c>
      <c r="F20" s="36">
        <v>-125</v>
      </c>
      <c r="G20" s="36">
        <v>4465</v>
      </c>
      <c r="H20" s="36">
        <v>-15</v>
      </c>
      <c r="I20" s="36">
        <v>-658</v>
      </c>
      <c r="J20" s="39">
        <v>0</v>
      </c>
      <c r="K20" s="39">
        <v>0</v>
      </c>
    </row>
    <row r="21" spans="1:11" ht="18.75" customHeight="1">
      <c r="A21" s="32" t="s">
        <v>70</v>
      </c>
      <c r="B21" s="34">
        <v>208</v>
      </c>
      <c r="C21" s="36">
        <v>490</v>
      </c>
      <c r="D21" s="36">
        <v>208</v>
      </c>
      <c r="E21" s="36">
        <v>490</v>
      </c>
      <c r="F21" s="36">
        <v>208</v>
      </c>
      <c r="G21" s="36">
        <v>415</v>
      </c>
      <c r="H21" s="39">
        <v>0</v>
      </c>
      <c r="I21" s="36">
        <v>76</v>
      </c>
      <c r="J21" s="39">
        <v>0</v>
      </c>
      <c r="K21" s="39">
        <v>0</v>
      </c>
    </row>
    <row r="22" spans="1:11" ht="18.75" customHeight="1">
      <c r="A22" s="32" t="s">
        <v>71</v>
      </c>
      <c r="B22" s="34">
        <v>38</v>
      </c>
      <c r="C22" s="36">
        <v>315</v>
      </c>
      <c r="D22" s="36">
        <v>38</v>
      </c>
      <c r="E22" s="36">
        <v>315</v>
      </c>
      <c r="F22" s="36">
        <v>14</v>
      </c>
      <c r="G22" s="36">
        <v>158</v>
      </c>
      <c r="H22" s="36">
        <v>24</v>
      </c>
      <c r="I22" s="36">
        <v>157</v>
      </c>
      <c r="J22" s="39">
        <v>0</v>
      </c>
      <c r="K22" s="39">
        <v>0</v>
      </c>
    </row>
    <row r="23" spans="1:11" ht="18.75" customHeight="1">
      <c r="A23" s="32" t="s">
        <v>72</v>
      </c>
      <c r="B23" s="34">
        <v>120</v>
      </c>
      <c r="C23" s="36">
        <v>120</v>
      </c>
      <c r="D23" s="36">
        <v>120</v>
      </c>
      <c r="E23" s="36">
        <v>120</v>
      </c>
      <c r="F23" s="36">
        <v>120</v>
      </c>
      <c r="G23" s="36">
        <v>120</v>
      </c>
      <c r="H23" s="39">
        <v>0</v>
      </c>
      <c r="I23" s="39">
        <v>0</v>
      </c>
      <c r="J23" s="39">
        <v>0</v>
      </c>
      <c r="K23" s="39">
        <v>0</v>
      </c>
    </row>
    <row r="24" spans="1:11" ht="18.75" customHeight="1">
      <c r="A24" s="32" t="s">
        <v>73</v>
      </c>
      <c r="B24" s="34">
        <v>71</v>
      </c>
      <c r="C24" s="36">
        <v>4068</v>
      </c>
      <c r="D24" s="36">
        <v>71</v>
      </c>
      <c r="E24" s="36">
        <v>4068</v>
      </c>
      <c r="F24" s="36">
        <v>-2646</v>
      </c>
      <c r="G24" s="36">
        <v>-46</v>
      </c>
      <c r="H24" s="36">
        <v>2716</v>
      </c>
      <c r="I24" s="36">
        <v>4113</v>
      </c>
      <c r="J24" s="39">
        <v>0</v>
      </c>
      <c r="K24" s="39">
        <v>0</v>
      </c>
    </row>
    <row r="25" spans="1:11" ht="18.75" customHeight="1">
      <c r="A25" s="32" t="s">
        <v>74</v>
      </c>
      <c r="B25" s="34">
        <v>18</v>
      </c>
      <c r="C25" s="36">
        <v>486</v>
      </c>
      <c r="D25" s="36">
        <v>18</v>
      </c>
      <c r="E25" s="36">
        <v>486</v>
      </c>
      <c r="F25" s="36">
        <v>-324</v>
      </c>
      <c r="G25" s="36">
        <v>-46</v>
      </c>
      <c r="H25" s="36">
        <v>342</v>
      </c>
      <c r="I25" s="36">
        <v>532</v>
      </c>
      <c r="J25" s="39">
        <v>0</v>
      </c>
      <c r="K25" s="39">
        <v>0</v>
      </c>
    </row>
    <row r="26" spans="1:11" ht="18.75" customHeight="1">
      <c r="A26" s="32" t="s">
        <v>75</v>
      </c>
      <c r="B26" s="41">
        <v>0</v>
      </c>
      <c r="C26" s="39">
        <v>0</v>
      </c>
      <c r="D26" s="39">
        <v>0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0</v>
      </c>
      <c r="K26" s="39">
        <v>0</v>
      </c>
    </row>
    <row r="27" spans="1:11" ht="18.75" customHeight="1">
      <c r="A27" s="32" t="s">
        <v>76</v>
      </c>
      <c r="B27" s="34">
        <v>53</v>
      </c>
      <c r="C27" s="36">
        <v>3581</v>
      </c>
      <c r="D27" s="36">
        <v>53</v>
      </c>
      <c r="E27" s="36">
        <v>3581</v>
      </c>
      <c r="F27" s="36">
        <v>-2321</v>
      </c>
      <c r="G27" s="39">
        <v>0</v>
      </c>
      <c r="H27" s="36">
        <v>2374</v>
      </c>
      <c r="I27" s="36">
        <v>3581</v>
      </c>
      <c r="J27" s="39">
        <v>0</v>
      </c>
      <c r="K27" s="39">
        <v>0</v>
      </c>
    </row>
    <row r="28" spans="1:11" ht="18.75" customHeight="1">
      <c r="A28" s="32" t="s">
        <v>77</v>
      </c>
      <c r="B28" s="34">
        <v>4113</v>
      </c>
      <c r="C28" s="36">
        <v>66319</v>
      </c>
      <c r="D28" s="36">
        <v>4113</v>
      </c>
      <c r="E28" s="36">
        <v>66319</v>
      </c>
      <c r="F28" s="36">
        <v>-1451</v>
      </c>
      <c r="G28" s="36">
        <v>21498</v>
      </c>
      <c r="H28" s="36">
        <v>5564</v>
      </c>
      <c r="I28" s="36">
        <v>44821</v>
      </c>
      <c r="J28" s="39">
        <v>0</v>
      </c>
      <c r="K28" s="39">
        <v>0</v>
      </c>
    </row>
    <row r="29" spans="1:11" ht="18.75" customHeight="1">
      <c r="A29" s="32" t="s">
        <v>78</v>
      </c>
      <c r="B29" s="34">
        <v>-2851</v>
      </c>
      <c r="C29" s="39">
        <v>0</v>
      </c>
      <c r="D29" s="36">
        <v>-2851</v>
      </c>
      <c r="E29" s="39">
        <v>0</v>
      </c>
      <c r="F29" s="39">
        <v>0</v>
      </c>
      <c r="G29" s="39">
        <v>0</v>
      </c>
      <c r="H29" s="36">
        <v>-2851</v>
      </c>
      <c r="I29" s="39">
        <v>0</v>
      </c>
      <c r="J29" s="39">
        <v>0</v>
      </c>
      <c r="K29" s="39">
        <v>0</v>
      </c>
    </row>
    <row r="30" spans="1:11" ht="18.75" customHeight="1">
      <c r="A30" s="32" t="s">
        <v>79</v>
      </c>
      <c r="B30" s="34">
        <v>6717</v>
      </c>
      <c r="C30" s="36">
        <v>51300</v>
      </c>
      <c r="D30" s="36">
        <v>6717</v>
      </c>
      <c r="E30" s="36">
        <v>51300</v>
      </c>
      <c r="F30" s="36">
        <v>-1698</v>
      </c>
      <c r="G30" s="36">
        <v>15311</v>
      </c>
      <c r="H30" s="36">
        <v>8415</v>
      </c>
      <c r="I30" s="36">
        <v>35989</v>
      </c>
      <c r="J30" s="39">
        <v>0</v>
      </c>
      <c r="K30" s="39">
        <v>0</v>
      </c>
    </row>
    <row r="31" spans="1:11" ht="18.75" customHeight="1">
      <c r="A31" s="32" t="s">
        <v>80</v>
      </c>
      <c r="B31" s="34">
        <v>93</v>
      </c>
      <c r="C31" s="36">
        <v>13578</v>
      </c>
      <c r="D31" s="36">
        <v>93</v>
      </c>
      <c r="E31" s="36">
        <v>13578</v>
      </c>
      <c r="F31" s="36">
        <v>93</v>
      </c>
      <c r="G31" s="36">
        <v>6032</v>
      </c>
      <c r="H31" s="39">
        <v>0</v>
      </c>
      <c r="I31" s="36">
        <v>7546</v>
      </c>
      <c r="J31" s="39">
        <v>0</v>
      </c>
      <c r="K31" s="39">
        <v>0</v>
      </c>
    </row>
    <row r="32" spans="1:11" ht="18.75" customHeight="1">
      <c r="A32" s="32" t="s">
        <v>81</v>
      </c>
      <c r="B32" s="34">
        <v>154</v>
      </c>
      <c r="C32" s="36">
        <v>1441</v>
      </c>
      <c r="D32" s="36">
        <v>154</v>
      </c>
      <c r="E32" s="36">
        <v>1441</v>
      </c>
      <c r="F32" s="36">
        <v>154</v>
      </c>
      <c r="G32" s="36">
        <v>154</v>
      </c>
      <c r="H32" s="39">
        <v>0</v>
      </c>
      <c r="I32" s="36">
        <v>1287</v>
      </c>
      <c r="J32" s="39">
        <v>0</v>
      </c>
      <c r="K32" s="39">
        <v>0</v>
      </c>
    </row>
    <row r="33" spans="1:11" ht="18.75" customHeight="1">
      <c r="A33" s="32" t="s">
        <v>82</v>
      </c>
      <c r="B33" s="34">
        <v>323</v>
      </c>
      <c r="C33" s="36">
        <v>2827</v>
      </c>
      <c r="D33" s="36">
        <v>323</v>
      </c>
      <c r="E33" s="36">
        <v>2827</v>
      </c>
      <c r="F33" s="36">
        <v>-1816</v>
      </c>
      <c r="G33" s="36">
        <v>131</v>
      </c>
      <c r="H33" s="36">
        <v>2139</v>
      </c>
      <c r="I33" s="36">
        <v>2696</v>
      </c>
      <c r="J33" s="39">
        <v>0</v>
      </c>
      <c r="K33" s="39">
        <v>0</v>
      </c>
    </row>
    <row r="34" spans="1:11" ht="0.75" customHeight="1" thickBot="1">
      <c r="A34" s="9"/>
      <c r="B34" s="7"/>
      <c r="C34" s="8"/>
      <c r="D34" s="8"/>
      <c r="E34" s="10"/>
      <c r="F34" s="10"/>
      <c r="G34" s="10"/>
      <c r="H34" s="10"/>
      <c r="I34" s="10"/>
      <c r="J34" s="10"/>
      <c r="K34" s="13"/>
    </row>
    <row r="35" spans="1:11" ht="20.25" customHeight="1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</row>
  </sheetData>
  <mergeCells count="9">
    <mergeCell ref="F7:G7"/>
    <mergeCell ref="H7:I7"/>
    <mergeCell ref="J7:K7"/>
    <mergeCell ref="A35:K35"/>
    <mergeCell ref="A5:K5"/>
    <mergeCell ref="A6:K6"/>
    <mergeCell ref="A7:A8"/>
    <mergeCell ref="B7:C7"/>
    <mergeCell ref="D7:E7"/>
  </mergeCells>
  <phoneticPr fontId="2" type="noConversion"/>
  <printOptions horizontalCentered="1"/>
  <pageMargins left="0.70866141732283472" right="0.70866141732283472" top="0.59055118110236227" bottom="0.59055118110236227" header="0.31496062992125984" footer="0.31496062992125984"/>
  <pageSetup paperSize="9" scale="80" firstPageNumber="4" orientation="landscape" useFirstPageNumber="1" horizontalDpi="4294967292" r:id="rId1"/>
  <headerFooter alignWithMargins="0">
    <oddFooter xml:space="preserve">&amp;C&amp;10 &amp;R第&amp;P頁  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8"/>
  <sheetViews>
    <sheetView topLeftCell="A3" zoomScaleNormal="100" workbookViewId="0"/>
  </sheetViews>
  <sheetFormatPr defaultRowHeight="16.5"/>
  <cols>
    <col min="1" max="1" width="32.625" style="1" customWidth="1"/>
    <col min="2" max="7" width="12.625" customWidth="1"/>
    <col min="8" max="8" width="12.625" style="1" customWidth="1"/>
    <col min="9" max="11" width="12.625" customWidth="1"/>
    <col min="13" max="13" width="9" style="1"/>
    <col min="20" max="20" width="9" style="1"/>
  </cols>
  <sheetData>
    <row r="1" spans="1:11" ht="25.5" hidden="1">
      <c r="A1" s="43" t="s">
        <v>42</v>
      </c>
      <c r="B1" s="43" t="s">
        <v>13</v>
      </c>
      <c r="C1" s="44" t="s">
        <v>14</v>
      </c>
      <c r="D1" s="44" t="s">
        <v>15</v>
      </c>
      <c r="E1" s="45" t="s">
        <v>118</v>
      </c>
      <c r="F1" s="44" t="s">
        <v>17</v>
      </c>
      <c r="G1" s="4"/>
      <c r="H1" s="4"/>
      <c r="I1" s="4"/>
      <c r="J1" s="42" t="s">
        <v>41</v>
      </c>
    </row>
    <row r="2" spans="1:11" ht="185.25" hidden="1">
      <c r="A2" s="43" t="s">
        <v>119</v>
      </c>
      <c r="B2" s="48" t="s">
        <v>101</v>
      </c>
      <c r="C2" s="49" t="s">
        <v>102</v>
      </c>
      <c r="D2" s="50" t="s">
        <v>103</v>
      </c>
      <c r="E2" s="4" t="str">
        <f>IF(LEN(A2)&gt;0,"中華"&amp;A2&amp;"編製","")</f>
        <v>中華民國115年 4月 8日編製</v>
      </c>
      <c r="F2" s="4"/>
      <c r="G2" s="5"/>
      <c r="H2" s="4"/>
      <c r="I2" s="4"/>
      <c r="J2" s="4"/>
    </row>
    <row r="3" spans="1:11">
      <c r="A3" s="11"/>
      <c r="B3" s="11"/>
      <c r="C3" s="2"/>
      <c r="D3" s="2"/>
      <c r="E3" s="3"/>
      <c r="F3" s="3"/>
      <c r="H3" s="3"/>
      <c r="I3" s="3"/>
      <c r="J3" s="3"/>
    </row>
    <row r="4" spans="1:11">
      <c r="A4" s="11"/>
      <c r="B4" s="11"/>
      <c r="C4" s="2"/>
      <c r="D4" s="12"/>
      <c r="E4" s="3"/>
      <c r="F4" s="3"/>
      <c r="G4" s="3"/>
      <c r="H4" s="3"/>
      <c r="I4" s="3"/>
      <c r="J4" s="3"/>
    </row>
    <row r="5" spans="1:11" ht="32.25" customHeight="1">
      <c r="A5" s="23" t="str">
        <f>E1</f>
        <v>澎湖縣各鄉(鎮、市)公庫收支(續4完)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7.25" thickBot="1">
      <c r="A6" s="22" t="str">
        <f>F1</f>
        <v>中華民國115年 3月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ht="16.5" customHeight="1">
      <c r="A7" s="25" t="s">
        <v>0</v>
      </c>
      <c r="B7" s="27" t="s">
        <v>1</v>
      </c>
      <c r="C7" s="28"/>
      <c r="D7" s="29" t="s">
        <v>3</v>
      </c>
      <c r="E7" s="28"/>
      <c r="F7" s="29" t="s">
        <v>9</v>
      </c>
      <c r="G7" s="28"/>
      <c r="H7" s="29" t="s">
        <v>10</v>
      </c>
      <c r="I7" s="28"/>
      <c r="J7" s="19" t="s">
        <v>11</v>
      </c>
      <c r="K7" s="20"/>
    </row>
    <row r="8" spans="1:11" ht="17.25" thickBot="1">
      <c r="A8" s="26"/>
      <c r="B8" s="15" t="s">
        <v>7</v>
      </c>
      <c r="C8" s="16" t="s">
        <v>2</v>
      </c>
      <c r="D8" s="16" t="s">
        <v>7</v>
      </c>
      <c r="E8" s="16" t="s">
        <v>2</v>
      </c>
      <c r="F8" s="16" t="s">
        <v>7</v>
      </c>
      <c r="G8" s="16" t="s">
        <v>2</v>
      </c>
      <c r="H8" s="16" t="s">
        <v>7</v>
      </c>
      <c r="I8" s="16" t="s">
        <v>2</v>
      </c>
      <c r="J8" s="16" t="s">
        <v>7</v>
      </c>
      <c r="K8" s="17" t="s">
        <v>2</v>
      </c>
    </row>
    <row r="9" spans="1:11" ht="16.5" customHeight="1">
      <c r="A9" s="32" t="s">
        <v>83</v>
      </c>
      <c r="B9" s="41">
        <v>0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</row>
    <row r="10" spans="1:11" ht="16.5" customHeight="1">
      <c r="A10" s="32" t="s">
        <v>84</v>
      </c>
      <c r="B10" s="41">
        <v>0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</row>
    <row r="11" spans="1:11" ht="16.5" customHeight="1">
      <c r="A11" s="32" t="s">
        <v>85</v>
      </c>
      <c r="B11" s="34">
        <v>323</v>
      </c>
      <c r="C11" s="36">
        <v>2827</v>
      </c>
      <c r="D11" s="36">
        <v>323</v>
      </c>
      <c r="E11" s="36">
        <v>2827</v>
      </c>
      <c r="F11" s="36">
        <v>-1816</v>
      </c>
      <c r="G11" s="36">
        <v>131</v>
      </c>
      <c r="H11" s="36">
        <v>2139</v>
      </c>
      <c r="I11" s="36">
        <v>2696</v>
      </c>
      <c r="J11" s="39">
        <v>0</v>
      </c>
      <c r="K11" s="39">
        <v>0</v>
      </c>
    </row>
    <row r="12" spans="1:11" ht="16.5" customHeight="1">
      <c r="A12" s="32" t="s">
        <v>86</v>
      </c>
      <c r="B12" s="41">
        <v>0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</row>
    <row r="13" spans="1:11" ht="16.5" customHeight="1">
      <c r="A13" s="32" t="s">
        <v>87</v>
      </c>
      <c r="B13" s="41">
        <v>0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</row>
    <row r="14" spans="1:11" ht="16.5" customHeight="1">
      <c r="A14" s="32" t="s">
        <v>88</v>
      </c>
      <c r="B14" s="34">
        <v>20298</v>
      </c>
      <c r="C14" s="36">
        <v>44363</v>
      </c>
      <c r="D14" s="36">
        <v>20298</v>
      </c>
      <c r="E14" s="36">
        <v>44363</v>
      </c>
      <c r="F14" s="36">
        <v>12471</v>
      </c>
      <c r="G14" s="36">
        <v>15268</v>
      </c>
      <c r="H14" s="36">
        <v>7827</v>
      </c>
      <c r="I14" s="36">
        <v>29094</v>
      </c>
      <c r="J14" s="39">
        <v>0</v>
      </c>
      <c r="K14" s="39">
        <v>0</v>
      </c>
    </row>
    <row r="15" spans="1:11" ht="16.5" customHeight="1">
      <c r="A15" s="32" t="s">
        <v>89</v>
      </c>
      <c r="B15" s="34">
        <v>5681</v>
      </c>
      <c r="C15" s="36">
        <v>10710</v>
      </c>
      <c r="D15" s="36">
        <v>5681</v>
      </c>
      <c r="E15" s="36">
        <v>10710</v>
      </c>
      <c r="F15" s="36">
        <v>57</v>
      </c>
      <c r="G15" s="36">
        <v>581</v>
      </c>
      <c r="H15" s="36">
        <v>5624</v>
      </c>
      <c r="I15" s="36">
        <v>10129</v>
      </c>
      <c r="J15" s="39">
        <v>0</v>
      </c>
      <c r="K15" s="39">
        <v>0</v>
      </c>
    </row>
    <row r="16" spans="1:11" ht="16.5" customHeight="1">
      <c r="A16" s="32" t="s">
        <v>90</v>
      </c>
      <c r="B16" s="34">
        <v>14616</v>
      </c>
      <c r="C16" s="36">
        <v>33652</v>
      </c>
      <c r="D16" s="36">
        <v>14616</v>
      </c>
      <c r="E16" s="36">
        <v>33652</v>
      </c>
      <c r="F16" s="36">
        <v>12414</v>
      </c>
      <c r="G16" s="36">
        <v>14687</v>
      </c>
      <c r="H16" s="36">
        <v>2203</v>
      </c>
      <c r="I16" s="36">
        <v>18966</v>
      </c>
      <c r="J16" s="39">
        <v>0</v>
      </c>
      <c r="K16" s="39">
        <v>0</v>
      </c>
    </row>
    <row r="17" spans="1:11" ht="16.5" customHeight="1">
      <c r="A17" s="32" t="s">
        <v>98</v>
      </c>
      <c r="B17" s="41">
        <v>0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</row>
    <row r="18" spans="1:11" ht="16.5" customHeight="1">
      <c r="A18" s="32" t="s">
        <v>99</v>
      </c>
      <c r="B18" s="41">
        <v>0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</row>
    <row r="19" spans="1:11" ht="16.5" customHeight="1">
      <c r="A19" s="32" t="s">
        <v>100</v>
      </c>
      <c r="B19" s="34">
        <v>1196</v>
      </c>
      <c r="C19" s="36">
        <v>1591</v>
      </c>
      <c r="D19" s="36">
        <v>1196</v>
      </c>
      <c r="E19" s="36">
        <v>1591</v>
      </c>
      <c r="F19" s="39">
        <v>0</v>
      </c>
      <c r="G19" s="39">
        <v>0</v>
      </c>
      <c r="H19" s="36">
        <v>1196</v>
      </c>
      <c r="I19" s="36">
        <v>1591</v>
      </c>
      <c r="J19" s="39">
        <v>0</v>
      </c>
      <c r="K19" s="39">
        <v>0</v>
      </c>
    </row>
    <row r="20" spans="1:11" ht="16.5" customHeight="1">
      <c r="A20" s="33" t="s">
        <v>104</v>
      </c>
      <c r="B20" s="47">
        <v>0</v>
      </c>
      <c r="C20" s="40">
        <v>0</v>
      </c>
      <c r="D20" s="40">
        <v>0</v>
      </c>
      <c r="E20" s="40">
        <v>0</v>
      </c>
      <c r="F20" s="18"/>
      <c r="G20" s="18"/>
      <c r="H20" s="18"/>
      <c r="I20" s="18"/>
      <c r="J20" s="40">
        <v>0</v>
      </c>
      <c r="K20" s="40">
        <v>0</v>
      </c>
    </row>
    <row r="21" spans="1:11" ht="16.5" customHeight="1">
      <c r="A21" s="32" t="s">
        <v>105</v>
      </c>
      <c r="B21" s="41">
        <v>0</v>
      </c>
      <c r="C21" s="39">
        <v>0</v>
      </c>
      <c r="D21" s="39">
        <v>0</v>
      </c>
      <c r="E21" s="39">
        <v>0</v>
      </c>
      <c r="F21" s="18"/>
      <c r="G21" s="18"/>
      <c r="H21" s="18"/>
      <c r="I21" s="18"/>
      <c r="J21" s="39">
        <v>0</v>
      </c>
      <c r="K21" s="39">
        <v>0</v>
      </c>
    </row>
    <row r="22" spans="1:11" ht="16.5" customHeight="1">
      <c r="A22" s="33" t="s">
        <v>106</v>
      </c>
      <c r="B22" s="35">
        <v>110059</v>
      </c>
      <c r="C22" s="37">
        <v>147325</v>
      </c>
      <c r="D22" s="37">
        <v>110059</v>
      </c>
      <c r="E22" s="37">
        <v>147325</v>
      </c>
      <c r="F22" s="18"/>
      <c r="G22" s="18"/>
      <c r="H22" s="18"/>
      <c r="I22" s="18"/>
      <c r="J22" s="40">
        <v>0</v>
      </c>
      <c r="K22" s="40">
        <v>0</v>
      </c>
    </row>
    <row r="23" spans="1:11" ht="16.5" customHeight="1">
      <c r="A23" s="32" t="s">
        <v>107</v>
      </c>
      <c r="B23" s="41">
        <v>0</v>
      </c>
      <c r="C23" s="39">
        <v>0</v>
      </c>
      <c r="D23" s="39">
        <v>0</v>
      </c>
      <c r="E23" s="39">
        <v>0</v>
      </c>
      <c r="F23" s="18"/>
      <c r="G23" s="18"/>
      <c r="H23" s="18"/>
      <c r="I23" s="18"/>
      <c r="J23" s="39">
        <v>0</v>
      </c>
      <c r="K23" s="39">
        <v>0</v>
      </c>
    </row>
    <row r="24" spans="1:11" ht="16.5" customHeight="1">
      <c r="A24" s="32" t="s">
        <v>108</v>
      </c>
      <c r="B24" s="34">
        <v>111530</v>
      </c>
      <c r="C24" s="36">
        <v>231310</v>
      </c>
      <c r="D24" s="36">
        <v>111530</v>
      </c>
      <c r="E24" s="36">
        <v>231310</v>
      </c>
      <c r="F24" s="18"/>
      <c r="G24" s="18"/>
      <c r="H24" s="18"/>
      <c r="I24" s="18"/>
      <c r="J24" s="39">
        <v>0</v>
      </c>
      <c r="K24" s="39">
        <v>0</v>
      </c>
    </row>
    <row r="25" spans="1:11" ht="16.5" customHeight="1">
      <c r="A25" s="32" t="s">
        <v>109</v>
      </c>
      <c r="B25" s="34">
        <v>-1471</v>
      </c>
      <c r="C25" s="36">
        <v>-5185</v>
      </c>
      <c r="D25" s="36">
        <v>-1471</v>
      </c>
      <c r="E25" s="36">
        <v>-5185</v>
      </c>
      <c r="F25" s="18"/>
      <c r="G25" s="18"/>
      <c r="H25" s="18"/>
      <c r="I25" s="18"/>
      <c r="J25" s="39">
        <v>0</v>
      </c>
      <c r="K25" s="39">
        <v>0</v>
      </c>
    </row>
    <row r="26" spans="1:11" ht="16.5" customHeight="1">
      <c r="A26" s="32" t="s">
        <v>110</v>
      </c>
      <c r="B26" s="41">
        <v>0</v>
      </c>
      <c r="C26" s="39">
        <v>0</v>
      </c>
      <c r="D26" s="39">
        <v>0</v>
      </c>
      <c r="E26" s="39">
        <v>0</v>
      </c>
      <c r="F26" s="18"/>
      <c r="G26" s="18"/>
      <c r="H26" s="18"/>
      <c r="I26" s="18"/>
      <c r="J26" s="39">
        <v>0</v>
      </c>
      <c r="K26" s="39">
        <v>0</v>
      </c>
    </row>
    <row r="27" spans="1:11" ht="16.5" customHeight="1">
      <c r="A27" s="32" t="s">
        <v>111</v>
      </c>
      <c r="B27" s="41">
        <v>0</v>
      </c>
      <c r="C27" s="39">
        <v>0</v>
      </c>
      <c r="D27" s="39">
        <v>0</v>
      </c>
      <c r="E27" s="39">
        <v>0</v>
      </c>
      <c r="F27" s="18"/>
      <c r="G27" s="18"/>
      <c r="H27" s="18"/>
      <c r="I27" s="18"/>
      <c r="J27" s="39">
        <v>0</v>
      </c>
      <c r="K27" s="39">
        <v>0</v>
      </c>
    </row>
    <row r="28" spans="1:11" ht="16.5" customHeight="1">
      <c r="A28" s="32" t="s">
        <v>112</v>
      </c>
      <c r="B28" s="41">
        <v>0</v>
      </c>
      <c r="C28" s="36">
        <v>-78800</v>
      </c>
      <c r="D28" s="39">
        <v>0</v>
      </c>
      <c r="E28" s="36">
        <v>-78800</v>
      </c>
      <c r="F28" s="18"/>
      <c r="G28" s="18"/>
      <c r="H28" s="18"/>
      <c r="I28" s="18"/>
      <c r="J28" s="39">
        <v>0</v>
      </c>
      <c r="K28" s="39">
        <v>0</v>
      </c>
    </row>
    <row r="29" spans="1:11" ht="16.5" customHeight="1">
      <c r="A29" s="33" t="s">
        <v>113</v>
      </c>
      <c r="B29" s="35">
        <v>230761</v>
      </c>
      <c r="C29" s="37">
        <v>794174</v>
      </c>
      <c r="D29" s="37">
        <v>230761</v>
      </c>
      <c r="E29" s="37">
        <v>794174</v>
      </c>
      <c r="F29" s="18"/>
      <c r="G29" s="18"/>
      <c r="H29" s="18"/>
      <c r="I29" s="18"/>
      <c r="J29" s="40">
        <v>0</v>
      </c>
      <c r="K29" s="40">
        <v>0</v>
      </c>
    </row>
    <row r="30" spans="1:11" ht="16.5" customHeight="1">
      <c r="A30" s="33" t="s">
        <v>114</v>
      </c>
      <c r="B30" s="47">
        <v>1473332</v>
      </c>
      <c r="C30" s="40">
        <v>1473332</v>
      </c>
      <c r="D30" s="40">
        <v>1473332</v>
      </c>
      <c r="E30" s="40">
        <v>1473332</v>
      </c>
      <c r="F30" s="18"/>
      <c r="G30" s="18"/>
      <c r="H30" s="18"/>
      <c r="I30" s="18"/>
      <c r="J30" s="40">
        <v>0</v>
      </c>
      <c r="K30" s="40">
        <v>0</v>
      </c>
    </row>
    <row r="31" spans="1:11" ht="16.5" customHeight="1">
      <c r="A31" s="33" t="s">
        <v>115</v>
      </c>
      <c r="B31" s="47">
        <v>1704093</v>
      </c>
      <c r="C31" s="40">
        <v>2267506</v>
      </c>
      <c r="D31" s="40">
        <v>1704093</v>
      </c>
      <c r="E31" s="40">
        <v>2267506</v>
      </c>
      <c r="F31" s="18"/>
      <c r="G31" s="18"/>
      <c r="H31" s="18"/>
      <c r="I31" s="18"/>
      <c r="J31" s="40">
        <v>0</v>
      </c>
      <c r="K31" s="40">
        <v>0</v>
      </c>
    </row>
    <row r="32" spans="1:11" ht="16.5" customHeight="1">
      <c r="A32" s="33" t="s">
        <v>116</v>
      </c>
      <c r="B32" s="46"/>
      <c r="C32" s="40">
        <v>0</v>
      </c>
      <c r="D32" s="38"/>
      <c r="E32" s="40">
        <v>0</v>
      </c>
      <c r="F32" s="18"/>
      <c r="G32" s="18"/>
      <c r="H32" s="18"/>
      <c r="I32" s="18"/>
      <c r="J32" s="18"/>
      <c r="K32" s="40">
        <v>0</v>
      </c>
    </row>
    <row r="33" spans="1:11" ht="16.5" customHeight="1">
      <c r="A33" s="33" t="s">
        <v>117</v>
      </c>
      <c r="B33" s="46"/>
      <c r="C33" s="40">
        <v>1473332</v>
      </c>
      <c r="D33" s="38"/>
      <c r="E33" s="40">
        <v>1473332</v>
      </c>
      <c r="F33" s="18"/>
      <c r="G33" s="18"/>
      <c r="H33" s="18"/>
      <c r="I33" s="18"/>
      <c r="J33" s="18"/>
      <c r="K33" s="40">
        <v>0</v>
      </c>
    </row>
    <row r="34" spans="1:11" ht="0.75" customHeight="1" thickBot="1">
      <c r="A34" s="9"/>
      <c r="B34" s="7"/>
      <c r="C34" s="8"/>
      <c r="D34" s="8"/>
      <c r="E34" s="10"/>
      <c r="F34" s="10"/>
      <c r="G34" s="10"/>
      <c r="H34" s="10"/>
      <c r="I34" s="10"/>
      <c r="J34" s="10"/>
      <c r="K34" s="13"/>
    </row>
    <row r="35" spans="1:11" ht="36.75" customHeight="1">
      <c r="A35" s="21" t="str">
        <f>IF(LEN(A2)&gt;0,"填表　　　　　　　　　　　　　審核　　　　　　　　　　　　　業務主管人員　　　　　　　　　　　　　機關首長
　　　　　　　　　　　　　　　　　　　　　　　　　　　　　　主辦統計人員","")</f>
        <v>填表　　　　　　　　　　　　　審核　　　　　　　　　　　　　業務主管人員　　　　　　　　　　　　　機關首長
　　　　　　　　　　　　　　　　　　　　　　　　　　　　　　主辦統計人員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</row>
    <row r="36" spans="1:11" ht="18.75" customHeight="1">
      <c r="A36" s="31" t="str">
        <f>IF(LEN(A2)&gt;0,"資料來源："&amp;B2,"")</f>
        <v>資料來源：根據本縣各鄉(鎮、市)公庫收入及支出資料編製。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</row>
    <row r="37" spans="1:11" ht="54.95" customHeight="1">
      <c r="A37" s="31" t="str">
        <f>SUBSTITUTE(IF(LEN(A2)&gt;0,"填表說明："&amp;C2,""),CHAR(10),CHAR(10)&amp;"　　　　　")&amp;CHAR(10)&amp;IF(LEN(D2)&gt;0,"備註："&amp;D2,"")</f>
        <v>填表說明：1.本表編製3份，1份送財政部統計處(網路傳送)，1份送本府主計處，1份自存。
　　　　　2.本表科目別請列細項，並參考相關法規及財政部「公庫收支網際網路報送相關科目」填列。
備註：因四捨五入關係，各表細項加總或與總數未盡相同。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</row>
    <row r="38" spans="1:11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</row>
  </sheetData>
  <mergeCells count="12">
    <mergeCell ref="A36:K36"/>
    <mergeCell ref="A37:K37"/>
    <mergeCell ref="A5:K5"/>
    <mergeCell ref="A6:K6"/>
    <mergeCell ref="A7:A8"/>
    <mergeCell ref="B7:C7"/>
    <mergeCell ref="D7:E7"/>
    <mergeCell ref="A38:K38"/>
    <mergeCell ref="F7:G7"/>
    <mergeCell ref="H7:I7"/>
    <mergeCell ref="J7:K7"/>
    <mergeCell ref="A35:K35"/>
  </mergeCells>
  <phoneticPr fontId="2" type="noConversion"/>
  <printOptions horizontalCentered="1"/>
  <pageMargins left="0.70866141732283472" right="0.70866141732283472" top="0.59055118110236227" bottom="0.59055118110236227" header="0.31496062992125984" footer="0.31496062992125984"/>
  <pageSetup paperSize="9" scale="80" firstPageNumber="5" orientation="landscape" useFirstPageNumber="1" horizontalDpi="4294967292" r:id="rId1"/>
  <headerFooter alignWithMargins="0">
    <oddFooter xml:space="preserve">&amp;C&amp;10 &amp;R第&amp;P頁 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具名範圍</vt:lpstr>
      </vt:variant>
      <vt:variant>
        <vt:i4>5</vt:i4>
      </vt:variant>
    </vt:vector>
  </HeadingPairs>
  <TitlesOfParts>
    <vt:vector size="10" baseType="lpstr">
      <vt:lpstr>34000</vt:lpstr>
      <vt:lpstr>34000-1</vt:lpstr>
      <vt:lpstr>34000-2</vt:lpstr>
      <vt:lpstr>34000-3</vt:lpstr>
      <vt:lpstr>34000-4</vt:lpstr>
      <vt:lpstr>'34000'!Print_Area</vt:lpstr>
      <vt:lpstr>'34000-1'!Print_Area</vt:lpstr>
      <vt:lpstr>'34000-2'!Print_Area</vt:lpstr>
      <vt:lpstr>'34000-3'!Print_Area</vt:lpstr>
      <vt:lpstr>'34000-4'!Print_Area</vt:lpstr>
    </vt:vector>
  </TitlesOfParts>
  <Company>GOTAC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</dc:creator>
  <cp:lastModifiedBy>郭庭君</cp:lastModifiedBy>
  <cp:lastPrinted>2019-01-29T09:48:54Z</cp:lastPrinted>
  <dcterms:created xsi:type="dcterms:W3CDTF">2001-11-06T09:07:39Z</dcterms:created>
  <dcterms:modified xsi:type="dcterms:W3CDTF">2026-04-08T08:07:47Z</dcterms:modified>
</cp:coreProperties>
</file>