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05930\Desktop\"/>
    </mc:Choice>
  </mc:AlternateContent>
  <xr:revisionPtr revIDLastSave="0" documentId="13_ncr:40009_{AA7F04CC-5158-48D3-9E15-7DB26374696F}" xr6:coauthVersionLast="47" xr6:coauthVersionMax="47" xr10:uidLastSave="{00000000-0000-0000-0000-000000000000}"/>
  <bookViews>
    <workbookView xWindow="-120" yWindow="-120" windowWidth="29040" windowHeight="15840"/>
  </bookViews>
  <sheets>
    <sheet name="24000" sheetId="1" r:id="rId1"/>
    <sheet name="24000-1" sheetId="2" r:id="rId2"/>
    <sheet name="24000-2" sheetId="3" r:id="rId3"/>
    <sheet name="24000-3" sheetId="5" r:id="rId4"/>
    <sheet name="24000-4" sheetId="4" r:id="rId5"/>
  </sheets>
  <definedNames>
    <definedName name="_xlnm.Print_Area" localSheetId="0">'24000'!$A$3:$K$38</definedName>
    <definedName name="_xlnm.Print_Area" localSheetId="1">'24000-1'!$A$3:$K$37</definedName>
    <definedName name="_xlnm.Print_Area" localSheetId="2">'24000-2'!$A$3:$K$38</definedName>
    <definedName name="_xlnm.Print_Area" localSheetId="3">'24000-3'!$A$3:$K$36</definedName>
    <definedName name="_xlnm.Print_Area" localSheetId="4">'24000-4'!$A$3:$K$38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8" i="4" l="1"/>
  <c r="E2" i="4"/>
  <c r="A37" i="4"/>
  <c r="A36" i="4"/>
  <c r="A6" i="5"/>
  <c r="A5" i="5"/>
  <c r="A6" i="4"/>
  <c r="A5" i="4"/>
  <c r="A6" i="3"/>
  <c r="A5" i="3"/>
  <c r="A6" i="2"/>
  <c r="A5" i="2"/>
  <c r="A6" i="1"/>
  <c r="A5" i="1"/>
</calcChain>
</file>

<file path=xl/sharedStrings.xml><?xml version="1.0" encoding="utf-8"?>
<sst xmlns="http://schemas.openxmlformats.org/spreadsheetml/2006/main" count="254" uniqueCount="130">
  <si>
    <t>科目別</t>
    <phoneticPr fontId="2" type="noConversion"/>
  </si>
  <si>
    <t>合計</t>
    <phoneticPr fontId="2" type="noConversion"/>
  </si>
  <si>
    <t>累計</t>
    <phoneticPr fontId="2" type="noConversion"/>
  </si>
  <si>
    <t>小計(不含特別預算)</t>
    <phoneticPr fontId="2" type="noConversion"/>
  </si>
  <si>
    <t>本年度收入</t>
    <phoneticPr fontId="2" type="noConversion"/>
  </si>
  <si>
    <t>以前年度收入</t>
    <phoneticPr fontId="2" type="noConversion"/>
  </si>
  <si>
    <t>特別預算收入</t>
    <phoneticPr fontId="2" type="noConversion"/>
  </si>
  <si>
    <t>本月</t>
    <phoneticPr fontId="2" type="noConversion"/>
  </si>
  <si>
    <t>累計</t>
    <phoneticPr fontId="2" type="noConversion"/>
  </si>
  <si>
    <t>本年度支出</t>
    <phoneticPr fontId="2" type="noConversion"/>
  </si>
  <si>
    <t>以前年度支出</t>
    <phoneticPr fontId="2" type="noConversion"/>
  </si>
  <si>
    <t>特別預算支出</t>
    <phoneticPr fontId="2" type="noConversion"/>
  </si>
  <si>
    <t>特別預算支出</t>
    <phoneticPr fontId="2" type="noConversion"/>
  </si>
  <si>
    <t>澎湖縣政府財政處</t>
  </si>
  <si>
    <t>月　　　報</t>
  </si>
  <si>
    <t>次月二十日前編報，十二月份於次年一月底前編報</t>
  </si>
  <si>
    <t>澎湖縣公庫收支</t>
  </si>
  <si>
    <t>中華民國115年 1月</t>
  </si>
  <si>
    <t xml:space="preserve"> 經資門合計</t>
  </si>
  <si>
    <t>　經常門小計</t>
  </si>
  <si>
    <t>　　稅課收入</t>
  </si>
  <si>
    <t>　　　房屋稅</t>
  </si>
  <si>
    <t>　　　契　稅</t>
  </si>
  <si>
    <t>　　　使用牌照稅</t>
  </si>
  <si>
    <t>　　　印花稅</t>
  </si>
  <si>
    <t>　　　娛樂稅</t>
  </si>
  <si>
    <t>　　　遺產及贈與稅</t>
  </si>
  <si>
    <t>　　　土地稅</t>
  </si>
  <si>
    <t>　　　　田　賦</t>
  </si>
  <si>
    <t>　　　　地價稅</t>
  </si>
  <si>
    <t>　　　　土地增值稅</t>
  </si>
  <si>
    <t>　　　菸酒稅</t>
  </si>
  <si>
    <t>　　　教育捐</t>
  </si>
  <si>
    <t>　　　統籌分配稅</t>
  </si>
  <si>
    <t>　　　特別稅課</t>
  </si>
  <si>
    <t>　　　臨時稅課</t>
  </si>
  <si>
    <t>　　　附加稅課</t>
  </si>
  <si>
    <t>　　工程受益費收入</t>
  </si>
  <si>
    <t>　　罰款及賠償收入</t>
  </si>
  <si>
    <t>　　規費收入</t>
  </si>
  <si>
    <t>　　信託管理收入</t>
  </si>
  <si>
    <t>　　財產收入</t>
  </si>
  <si>
    <t>　　　財產孳息</t>
  </si>
  <si>
    <t>　　　廢舊物資售價</t>
  </si>
  <si>
    <t>　　營業盈餘及事業收入</t>
  </si>
  <si>
    <t>　　　營業基金盈餘繳庫</t>
  </si>
  <si>
    <t>20902-00-01-2</t>
  </si>
  <si>
    <t>公　開　類</t>
  </si>
  <si>
    <t>　　　投資收益</t>
  </si>
  <si>
    <t>　　補助及協助收入</t>
  </si>
  <si>
    <t>　　　上級政府補助收入</t>
  </si>
  <si>
    <t>　　　地方政府協助收入</t>
  </si>
  <si>
    <t>　　捐獻及贈與收入</t>
  </si>
  <si>
    <t>　　自治稅捐收入</t>
  </si>
  <si>
    <t>　　其他收入</t>
  </si>
  <si>
    <t>　資本門小計</t>
  </si>
  <si>
    <t>　　　財產售價</t>
  </si>
  <si>
    <t>　　　財產作價</t>
  </si>
  <si>
    <t>　　　投資收回</t>
  </si>
  <si>
    <t xml:space="preserve"> 融資性庫款收入</t>
  </si>
  <si>
    <t>　　賒借收入</t>
  </si>
  <si>
    <t xml:space="preserve"> 預算外庫款收入</t>
  </si>
  <si>
    <t>　　剔除經費</t>
  </si>
  <si>
    <t>　　暫收款(含暫收稅款)</t>
  </si>
  <si>
    <t>　　收回以前年度歲出款</t>
  </si>
  <si>
    <t>　　特種基金及保管款收入</t>
  </si>
  <si>
    <t>　　短期借款</t>
  </si>
  <si>
    <t>　　借入款或透支款</t>
  </si>
  <si>
    <t>　　收回以前年度經費賸餘</t>
  </si>
  <si>
    <t>　　預算外其他收入</t>
  </si>
  <si>
    <t>收入總計</t>
  </si>
  <si>
    <t>上期結存</t>
  </si>
  <si>
    <t>收入總計＋上期結存</t>
  </si>
  <si>
    <t>澎湖縣公庫收支(續1)</t>
  </si>
  <si>
    <t>　　　非營業特種基金賸餘繳庫</t>
  </si>
  <si>
    <t>澎湖縣公庫收支(續2)</t>
  </si>
  <si>
    <t>　　一般政務支出</t>
  </si>
  <si>
    <t>　　　立法支出</t>
  </si>
  <si>
    <t>　　　行政支出</t>
  </si>
  <si>
    <t>　　　民政支出</t>
  </si>
  <si>
    <t>　　　警政支出</t>
  </si>
  <si>
    <t>　　　財務支出</t>
  </si>
  <si>
    <t>　　教育科學文化支出</t>
  </si>
  <si>
    <t>　　　教育支出</t>
  </si>
  <si>
    <t>　　　科學支出</t>
  </si>
  <si>
    <t>　　　文化支出</t>
  </si>
  <si>
    <t>　　經濟發展支出</t>
  </si>
  <si>
    <t>　　　農業支出</t>
  </si>
  <si>
    <t>　　　工業支出</t>
  </si>
  <si>
    <t>　　　交通支出</t>
  </si>
  <si>
    <t>　　　其他經濟服務支出</t>
  </si>
  <si>
    <t>　　社會福利支出</t>
  </si>
  <si>
    <t>　　　社會保險支出</t>
  </si>
  <si>
    <t>　　　社會救助支出</t>
  </si>
  <si>
    <t>　　　福利服務支出</t>
  </si>
  <si>
    <t>　　　國民就業支出</t>
  </si>
  <si>
    <t>　　　醫療保健支出</t>
  </si>
  <si>
    <t>　　社區發展及環境保護支出</t>
  </si>
  <si>
    <t>　　　社區發展支出</t>
  </si>
  <si>
    <t>　　　環境保護支出</t>
  </si>
  <si>
    <t>　　退休撫卹支出</t>
  </si>
  <si>
    <t>　　　退休撫卹給付支出</t>
  </si>
  <si>
    <t>澎湖縣公庫收支(續3)</t>
  </si>
  <si>
    <t>　　　退休撫卹業務支出</t>
  </si>
  <si>
    <t>　　債務支出</t>
  </si>
  <si>
    <t>　　　債務付息支出</t>
  </si>
  <si>
    <t>　　　還本付息事務支出</t>
  </si>
  <si>
    <t>　　補助及協助支出</t>
  </si>
  <si>
    <t>　　　專案補助支出</t>
  </si>
  <si>
    <t>　　　平衡預算補助支出</t>
  </si>
  <si>
    <t>　　　協助支出</t>
  </si>
  <si>
    <t>　　其他支出</t>
  </si>
  <si>
    <t>根據本縣(市)公庫收入及支出資料編製。</t>
  </si>
  <si>
    <t>1.本表編製3份，1份送財政部統計處(網路傳送)，1份送本府主計處，1份自存。
2.本表科目別請列細項，並參考相關法規及財政部「公庫收支網際網路報送相關科目」填列。</t>
  </si>
  <si>
    <t>因四捨五入關係，各表細項加總或與總數未盡相同。</t>
  </si>
  <si>
    <t xml:space="preserve"> 融資性庫款支出</t>
  </si>
  <si>
    <t>　　債務還本支出</t>
  </si>
  <si>
    <t xml:space="preserve"> 預算外庫款支出</t>
  </si>
  <si>
    <t>　　預撥經費</t>
  </si>
  <si>
    <t>　　退還以前年度歲入款</t>
  </si>
  <si>
    <t>　　墊付款、預付款項</t>
  </si>
  <si>
    <t>　　特種基金及保管款支出</t>
  </si>
  <si>
    <t>　　預算外其他支出</t>
  </si>
  <si>
    <t>支出總計</t>
  </si>
  <si>
    <t>本期結存</t>
  </si>
  <si>
    <t>支出總計＋本期結存</t>
  </si>
  <si>
    <t>加：未兌付支票款</t>
  </si>
  <si>
    <t>本期公庫實際結存</t>
  </si>
  <si>
    <t>澎湖縣公庫收支(續4完)</t>
  </si>
  <si>
    <t>民國115年 2月 9日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</si>
</sst>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9" formatCode="#,##0.0000;\-#,##0.0000;&quot;－&quot;"/>
    <numFmt numFmtId="180" formatCode="###,###,##0"/>
    <numFmt numFmtId="181" formatCode="###,###,##0;\-###,###,##0;&quot;         －&quot;"/>
  </numFmts>
  <fonts count="15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sz val="12"/>
      <name val="標楷體"/>
      <family val="4"/>
      <charset val="136"/>
    </font>
    <font>
      <sz val="24"/>
      <name val="標楷體"/>
      <family val="4"/>
      <charset val="136"/>
    </font>
    <font>
      <sz val="10.5"/>
      <name val="標楷體"/>
      <family val="4"/>
      <charset val="136"/>
    </font>
    <font>
      <b/>
      <sz val="10.5"/>
      <name val="標楷體"/>
      <family val="4"/>
      <charset val="136"/>
    </font>
    <font>
      <b/>
      <sz val="10"/>
      <name val="新細明體"/>
      <family val="1"/>
      <charset val="136"/>
    </font>
    <font>
      <sz val="11"/>
      <name val="新細明體"/>
      <family val="1"/>
      <charset val="136"/>
    </font>
    <font>
      <sz val="11"/>
      <name val="標楷體"/>
      <family val="4"/>
      <charset val="136"/>
    </font>
    <font>
      <sz val="1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1">
    <xf numFmtId="0" fontId="0" fillId="0" borderId="0" xfId="0"/>
    <xf numFmtId="0" fontId="3" fillId="0" borderId="0" xfId="0" applyFont="1"/>
    <xf numFmtId="0" fontId="6" fillId="0" borderId="0" xfId="1" applyFont="1" applyBorder="1" applyAlignment="1">
      <alignment horizontal="justify" wrapText="1"/>
    </xf>
    <xf numFmtId="0" fontId="5" fillId="0" borderId="0" xfId="1" applyBorder="1"/>
    <xf numFmtId="0" fontId="6" fillId="0" borderId="0" xfId="1" applyFont="1"/>
    <xf numFmtId="0" fontId="6" fillId="0" borderId="0" xfId="1" applyFont="1" applyBorder="1"/>
    <xf numFmtId="0" fontId="4" fillId="0" borderId="0" xfId="1" applyFont="1" applyBorder="1"/>
    <xf numFmtId="179" fontId="4" fillId="0" borderId="1" xfId="1" applyNumberFormat="1" applyFont="1" applyBorder="1" applyAlignment="1">
      <alignment horizontal="right" vertical="center"/>
    </xf>
    <xf numFmtId="179" fontId="4" fillId="0" borderId="0" xfId="1" applyNumberFormat="1" applyFont="1" applyBorder="1" applyAlignment="1">
      <alignment horizontal="right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0" xfId="1" applyAlignment="1">
      <alignment horizontal="right" vertical="center"/>
    </xf>
    <xf numFmtId="0" fontId="6" fillId="0" borderId="0" xfId="1" applyFont="1" applyBorder="1" applyAlignment="1">
      <alignment horizontal="center" vertical="center" wrapText="1"/>
    </xf>
    <xf numFmtId="0" fontId="5" fillId="0" borderId="0" xfId="1" applyBorder="1" applyAlignment="1">
      <alignment horizontal="justify" wrapText="1"/>
    </xf>
    <xf numFmtId="0" fontId="0" fillId="0" borderId="3" xfId="0" applyBorder="1"/>
    <xf numFmtId="0" fontId="0" fillId="0" borderId="0" xfId="0" applyBorder="1"/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179" fontId="6" fillId="0" borderId="0" xfId="1" applyNumberFormat="1" applyFont="1" applyBorder="1" applyAlignment="1">
      <alignment horizontal="right" vertical="center" wrapText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left" vertical="top" wrapText="1"/>
    </xf>
    <xf numFmtId="0" fontId="6" fillId="0" borderId="3" xfId="1" applyNumberFormat="1" applyFont="1" applyBorder="1" applyAlignment="1">
      <alignment horizontal="center" wrapText="1"/>
    </xf>
    <xf numFmtId="49" fontId="7" fillId="0" borderId="0" xfId="1" applyNumberFormat="1" applyFont="1" applyAlignment="1">
      <alignment horizontal="center" vertical="center" wrapText="1"/>
    </xf>
    <xf numFmtId="0" fontId="7" fillId="0" borderId="0" xfId="1" applyNumberFormat="1" applyFont="1" applyAlignment="1">
      <alignment horizontal="center" vertical="center" wrapText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wrapText="1" justifyLastLine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0" xfId="0" applyFont="1"/>
    <xf numFmtId="0" fontId="6" fillId="0" borderId="0" xfId="1" applyFont="1" applyAlignment="1">
      <alignment horizontal="left" vertical="top" wrapText="1"/>
    </xf>
    <xf numFmtId="0" fontId="8" fillId="0" borderId="2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180" fontId="3" fillId="0" borderId="1" xfId="1" applyNumberFormat="1" applyFont="1" applyBorder="1" applyAlignment="1">
      <alignment horizontal="right" vertical="center" wrapText="1"/>
    </xf>
    <xf numFmtId="180" fontId="10" fillId="0" borderId="1" xfId="1" applyNumberFormat="1" applyFont="1" applyBorder="1" applyAlignment="1">
      <alignment horizontal="right" vertical="center" wrapText="1"/>
    </xf>
    <xf numFmtId="180" fontId="3" fillId="0" borderId="0" xfId="1" applyNumberFormat="1" applyFont="1" applyBorder="1" applyAlignment="1">
      <alignment horizontal="right" vertical="center" wrapText="1"/>
    </xf>
    <xf numFmtId="180" fontId="10" fillId="0" borderId="0" xfId="1" applyNumberFormat="1" applyFont="1" applyBorder="1" applyAlignment="1">
      <alignment horizontal="right" vertical="center" wrapText="1"/>
    </xf>
    <xf numFmtId="181" fontId="1" fillId="0" borderId="0" xfId="1" applyNumberFormat="1" applyFont="1" applyBorder="1" applyAlignment="1">
      <alignment horizontal="right" vertical="center" wrapText="1"/>
    </xf>
    <xf numFmtId="181" fontId="3" fillId="0" borderId="0" xfId="1" applyNumberFormat="1" applyFont="1" applyBorder="1" applyAlignment="1">
      <alignment horizontal="right" vertical="center" wrapText="1"/>
    </xf>
    <xf numFmtId="181" fontId="10" fillId="0" borderId="0" xfId="1" applyNumberFormat="1" applyFont="1" applyBorder="1" applyAlignment="1">
      <alignment horizontal="right" vertical="center" wrapText="1"/>
    </xf>
    <xf numFmtId="181" fontId="3" fillId="0" borderId="1" xfId="1" applyNumberFormat="1" applyFont="1" applyBorder="1" applyAlignment="1">
      <alignment horizontal="right" vertical="center" wrapText="1"/>
    </xf>
    <xf numFmtId="0" fontId="11" fillId="0" borderId="0" xfId="1" applyFont="1"/>
    <xf numFmtId="0" fontId="12" fillId="0" borderId="0" xfId="1" applyFont="1" applyBorder="1"/>
    <xf numFmtId="0" fontId="12" fillId="0" borderId="0" xfId="1" applyFont="1"/>
    <xf numFmtId="49" fontId="13" fillId="0" borderId="0" xfId="1" applyNumberFormat="1" applyFont="1"/>
    <xf numFmtId="181" fontId="1" fillId="0" borderId="1" xfId="1" applyNumberFormat="1" applyFont="1" applyBorder="1" applyAlignment="1">
      <alignment horizontal="right" vertical="center" wrapText="1"/>
    </xf>
    <xf numFmtId="181" fontId="10" fillId="0" borderId="1" xfId="1" applyNumberFormat="1" applyFont="1" applyBorder="1" applyAlignment="1">
      <alignment horizontal="right" vertical="center" wrapText="1"/>
    </xf>
    <xf numFmtId="0" fontId="14" fillId="0" borderId="0" xfId="1" applyFont="1" applyBorder="1"/>
    <xf numFmtId="0" fontId="14" fillId="0" borderId="0" xfId="1" applyFont="1" applyAlignment="1">
      <alignment wrapText="1"/>
    </xf>
    <xf numFmtId="0" fontId="14" fillId="0" borderId="0" xfId="1" applyFont="1"/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485775</xdr:colOff>
      <xdr:row>5</xdr:row>
      <xdr:rowOff>28575</xdr:rowOff>
    </xdr:from>
    <xdr:to>
      <xdr:col>10</xdr:col>
      <xdr:colOff>838200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FEACCA6C-4E47-488E-B656-5D9F2C8E3BEC}"/>
            </a:ext>
          </a:extLst>
        </xdr:cNvPr>
        <xdr:cNvSpPr>
          <a:spLocks noChangeArrowheads="1"/>
        </xdr:cNvSpPr>
      </xdr:nvSpPr>
      <xdr:spPr bwMode="auto">
        <a:xfrm>
          <a:off x="8982075" y="857250"/>
          <a:ext cx="2276475" cy="2000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12" name="報表類別">
          <a:extLst>
            <a:ext uri="{FF2B5EF4-FFF2-40B4-BE49-F238E27FC236}">
              <a16:creationId xmlns:a16="http://schemas.microsoft.com/office/drawing/2014/main" id="{6061DA89-63ED-49C3-A56D-1F3860AAFC5A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09FF3E96-B8F9-4CD0-8525-58834C14789D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absolute">
    <xdr:from>
      <xdr:col>0</xdr:col>
      <xdr:colOff>942975</xdr:colOff>
      <xdr:row>2</xdr:row>
      <xdr:rowOff>200025</xdr:rowOff>
    </xdr:from>
    <xdr:to>
      <xdr:col>4</xdr:col>
      <xdr:colOff>466725</xdr:colOff>
      <xdr:row>4</xdr:row>
      <xdr:rowOff>9525</xdr:rowOff>
    </xdr:to>
    <xdr:sp macro="" textlink="D1">
      <xdr:nvSpPr>
        <xdr:cNvPr id="13" name="報表類別">
          <a:extLst>
            <a:ext uri="{FF2B5EF4-FFF2-40B4-BE49-F238E27FC236}">
              <a16:creationId xmlns:a16="http://schemas.microsoft.com/office/drawing/2014/main" id="{87344D19-0407-4951-AAC5-DDD7BFDA31C2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CC2D3E13-62F0-4B74-8C41-64770D65DF7B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absolute">
    <xdr:from>
      <xdr:col>8</xdr:col>
      <xdr:colOff>161925</xdr:colOff>
      <xdr:row>0</xdr:row>
      <xdr:rowOff>0</xdr:rowOff>
    </xdr:from>
    <xdr:to>
      <xdr:col>8</xdr:col>
      <xdr:colOff>885825</xdr:colOff>
      <xdr:row>3</xdr:row>
      <xdr:rowOff>9525</xdr:rowOff>
    </xdr:to>
    <xdr:sp macro="" textlink="">
      <xdr:nvSpPr>
        <xdr:cNvPr id="14" name="編製機關">
          <a:extLst>
            <a:ext uri="{FF2B5EF4-FFF2-40B4-BE49-F238E27FC236}">
              <a16:creationId xmlns:a16="http://schemas.microsoft.com/office/drawing/2014/main" id="{929E977D-BCAA-4644-ACDD-65A285973660}"/>
            </a:ext>
          </a:extLst>
        </xdr:cNvPr>
        <xdr:cNvSpPr>
          <a:spLocks noChangeArrowheads="1"/>
        </xdr:cNvSpPr>
      </xdr:nvSpPr>
      <xdr:spPr bwMode="auto">
        <a:xfrm>
          <a:off x="942022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absolute">
    <xdr:from>
      <xdr:col>8</xdr:col>
      <xdr:colOff>161925</xdr:colOff>
      <xdr:row>3</xdr:row>
      <xdr:rowOff>9525</xdr:rowOff>
    </xdr:from>
    <xdr:to>
      <xdr:col>8</xdr:col>
      <xdr:colOff>885825</xdr:colOff>
      <xdr:row>4</xdr:row>
      <xdr:rowOff>28575</xdr:rowOff>
    </xdr:to>
    <xdr:sp macro="" textlink="">
      <xdr:nvSpPr>
        <xdr:cNvPr id="15" name="表號">
          <a:extLst>
            <a:ext uri="{FF2B5EF4-FFF2-40B4-BE49-F238E27FC236}">
              <a16:creationId xmlns:a16="http://schemas.microsoft.com/office/drawing/2014/main" id="{DA3A1E7E-F407-4FA0-9D09-0AF5840FAFC3}"/>
            </a:ext>
          </a:extLst>
        </xdr:cNvPr>
        <xdr:cNvSpPr>
          <a:spLocks noChangeArrowheads="1"/>
        </xdr:cNvSpPr>
      </xdr:nvSpPr>
      <xdr:spPr bwMode="auto">
        <a:xfrm>
          <a:off x="942022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absolute">
    <xdr:from>
      <xdr:col>0</xdr:col>
      <xdr:colOff>895350</xdr:colOff>
      <xdr:row>4</xdr:row>
      <xdr:rowOff>28575</xdr:rowOff>
    </xdr:from>
    <xdr:to>
      <xdr:col>8</xdr:col>
      <xdr:colOff>171450</xdr:colOff>
      <xdr:row>4</xdr:row>
      <xdr:rowOff>28575</xdr:rowOff>
    </xdr:to>
    <xdr:sp macro="" textlink="">
      <xdr:nvSpPr>
        <xdr:cNvPr id="7752" name="Line 37">
          <a:extLst>
            <a:ext uri="{FF2B5EF4-FFF2-40B4-BE49-F238E27FC236}">
              <a16:creationId xmlns:a16="http://schemas.microsoft.com/office/drawing/2014/main" id="{6E87A74C-742D-451A-B41F-6FEE30D9F1AB}"/>
            </a:ext>
          </a:extLst>
        </xdr:cNvPr>
        <xdr:cNvSpPr>
          <a:spLocks noChangeShapeType="1"/>
        </xdr:cNvSpPr>
      </xdr:nvSpPr>
      <xdr:spPr bwMode="auto">
        <a:xfrm>
          <a:off x="895350" y="447675"/>
          <a:ext cx="85344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8</xdr:col>
      <xdr:colOff>885825</xdr:colOff>
      <xdr:row>0</xdr:row>
      <xdr:rowOff>0</xdr:rowOff>
    </xdr:from>
    <xdr:to>
      <xdr:col>10</xdr:col>
      <xdr:colOff>895350</xdr:colOff>
      <xdr:row>3</xdr:row>
      <xdr:rowOff>9525</xdr:rowOff>
    </xdr:to>
    <xdr:sp macro="" textlink="B1">
      <xdr:nvSpPr>
        <xdr:cNvPr id="18" name="報表類別">
          <a:extLst>
            <a:ext uri="{FF2B5EF4-FFF2-40B4-BE49-F238E27FC236}">
              <a16:creationId xmlns:a16="http://schemas.microsoft.com/office/drawing/2014/main" id="{E26727B2-C2AA-45ED-88EE-0E636669DA75}"/>
            </a:ext>
          </a:extLst>
        </xdr:cNvPr>
        <xdr:cNvSpPr>
          <a:spLocks noChangeArrowheads="1"/>
        </xdr:cNvSpPr>
      </xdr:nvSpPr>
      <xdr:spPr bwMode="auto">
        <a:xfrm>
          <a:off x="1014412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F96EE028-CE1C-471D-A5B9-C60BCB77754C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absolute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20" name="報表類別">
          <a:extLst>
            <a:ext uri="{FF2B5EF4-FFF2-40B4-BE49-F238E27FC236}">
              <a16:creationId xmlns:a16="http://schemas.microsoft.com/office/drawing/2014/main" id="{DB954852-D84A-4A45-AE7F-EDA7B1B02CDD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BC79B6B6-7FE4-4760-B61A-D30B510B1DAA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absolute">
    <xdr:from>
      <xdr:col>8</xdr:col>
      <xdr:colOff>885825</xdr:colOff>
      <xdr:row>3</xdr:row>
      <xdr:rowOff>9525</xdr:rowOff>
    </xdr:from>
    <xdr:to>
      <xdr:col>10</xdr:col>
      <xdr:colOff>894975</xdr:colOff>
      <xdr:row>4</xdr:row>
      <xdr:rowOff>28575</xdr:rowOff>
    </xdr:to>
    <xdr:sp macro="" textlink="$H$1">
      <xdr:nvSpPr>
        <xdr:cNvPr id="16" name="表號">
          <a:extLst>
            <a:ext uri="{FF2B5EF4-FFF2-40B4-BE49-F238E27FC236}">
              <a16:creationId xmlns:a16="http://schemas.microsoft.com/office/drawing/2014/main" id="{C5096BF0-7AD0-4B1A-9186-E5A240686671}"/>
            </a:ext>
          </a:extLst>
        </xdr:cNvPr>
        <xdr:cNvSpPr>
          <a:spLocks noChangeArrowheads="1"/>
        </xdr:cNvSpPr>
      </xdr:nvSpPr>
      <xdr:spPr bwMode="auto">
        <a:xfrm>
          <a:off x="1014412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0BC3571F-167A-4019-9643-B5D1DF42F609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9525</xdr:rowOff>
    </xdr:from>
    <xdr:to>
      <xdr:col>0</xdr:col>
      <xdr:colOff>914400</xdr:colOff>
      <xdr:row>3</xdr:row>
      <xdr:rowOff>19050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30F30D29-2BFE-4418-9328-99193A5375E8}"/>
            </a:ext>
          </a:extLst>
        </xdr:cNvPr>
        <xdr:cNvSpPr>
          <a:spLocks noChangeArrowheads="1" noTextEdit="1"/>
        </xdr:cNvSpPr>
      </xdr:nvSpPr>
      <xdr:spPr bwMode="auto">
        <a:xfrm>
          <a:off x="19050" y="428625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9241474C-9569-4988-BD52-562AD3A50729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466725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FCD3BBE2-9DE5-4B16-9457-B42106478006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C4B955C4-DA48-4EBA-BA17-C038DC663427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190500</xdr:colOff>
      <xdr:row>2</xdr:row>
      <xdr:rowOff>9525</xdr:rowOff>
    </xdr:from>
    <xdr:to>
      <xdr:col>8</xdr:col>
      <xdr:colOff>914400</xdr:colOff>
      <xdr:row>3</xdr:row>
      <xdr:rowOff>19050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D5D4B6EF-D542-40E2-B70D-91070C1DFF7B}"/>
            </a:ext>
          </a:extLst>
        </xdr:cNvPr>
        <xdr:cNvSpPr>
          <a:spLocks noChangeArrowheads="1"/>
        </xdr:cNvSpPr>
      </xdr:nvSpPr>
      <xdr:spPr bwMode="auto">
        <a:xfrm>
          <a:off x="9448800" y="428625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190500</xdr:colOff>
      <xdr:row>3</xdr:row>
      <xdr:rowOff>9525</xdr:rowOff>
    </xdr:from>
    <xdr:to>
      <xdr:col>8</xdr:col>
      <xdr:colOff>914400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8C8DCE8A-A9B2-41FA-9432-876AEA5B68A3}"/>
            </a:ext>
          </a:extLst>
        </xdr:cNvPr>
        <xdr:cNvSpPr>
          <a:spLocks noChangeArrowheads="1"/>
        </xdr:cNvSpPr>
      </xdr:nvSpPr>
      <xdr:spPr bwMode="auto">
        <a:xfrm>
          <a:off x="8686800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923925</xdr:colOff>
      <xdr:row>4</xdr:row>
      <xdr:rowOff>28575</xdr:rowOff>
    </xdr:from>
    <xdr:to>
      <xdr:col>8</xdr:col>
      <xdr:colOff>200025</xdr:colOff>
      <xdr:row>4</xdr:row>
      <xdr:rowOff>28575</xdr:rowOff>
    </xdr:to>
    <xdr:sp macro="" textlink="">
      <xdr:nvSpPr>
        <xdr:cNvPr id="8589" name="Line 37">
          <a:extLst>
            <a:ext uri="{FF2B5EF4-FFF2-40B4-BE49-F238E27FC236}">
              <a16:creationId xmlns:a16="http://schemas.microsoft.com/office/drawing/2014/main" id="{52DBA70A-39D9-435F-84ED-A8494F70CA17}"/>
            </a:ext>
          </a:extLst>
        </xdr:cNvPr>
        <xdr:cNvSpPr>
          <a:spLocks noChangeShapeType="1"/>
        </xdr:cNvSpPr>
      </xdr:nvSpPr>
      <xdr:spPr bwMode="auto">
        <a:xfrm>
          <a:off x="923925" y="447675"/>
          <a:ext cx="85344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914400</xdr:colOff>
      <xdr:row>2</xdr:row>
      <xdr:rowOff>9525</xdr:rowOff>
    </xdr:from>
    <xdr:to>
      <xdr:col>10</xdr:col>
      <xdr:colOff>923925</xdr:colOff>
      <xdr:row>3</xdr:row>
      <xdr:rowOff>19050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BC29D689-B578-4E2E-9F37-068FAA4DCD2F}"/>
            </a:ext>
          </a:extLst>
        </xdr:cNvPr>
        <xdr:cNvSpPr>
          <a:spLocks noChangeArrowheads="1"/>
        </xdr:cNvSpPr>
      </xdr:nvSpPr>
      <xdr:spPr bwMode="auto">
        <a:xfrm>
          <a:off x="10172700" y="428625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44D61A64-4905-49DC-AC98-A2A80C26C8E5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DAC97450-1133-4732-821E-B8D23A4AD7D8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C27160C7-F724-4456-9172-10C3EE9CC2F8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482600</xdr:colOff>
      <xdr:row>5</xdr:row>
      <xdr:rowOff>28575</xdr:rowOff>
    </xdr:from>
    <xdr:to>
      <xdr:col>10</xdr:col>
      <xdr:colOff>835025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2ED57805-0B94-4045-BFCE-E845544FF240}"/>
            </a:ext>
          </a:extLst>
        </xdr:cNvPr>
        <xdr:cNvSpPr>
          <a:spLocks noChangeArrowheads="1"/>
        </xdr:cNvSpPr>
      </xdr:nvSpPr>
      <xdr:spPr bwMode="auto">
        <a:xfrm>
          <a:off x="9785350" y="854075"/>
          <a:ext cx="228917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8</xdr:col>
      <xdr:colOff>914400</xdr:colOff>
      <xdr:row>3</xdr:row>
      <xdr:rowOff>9525</xdr:rowOff>
    </xdr:from>
    <xdr:to>
      <xdr:col>10</xdr:col>
      <xdr:colOff>923550</xdr:colOff>
      <xdr:row>4</xdr:row>
      <xdr:rowOff>28575</xdr:rowOff>
    </xdr:to>
    <xdr:sp macro="" textlink="$H$1">
      <xdr:nvSpPr>
        <xdr:cNvPr id="13" name="表號">
          <a:extLst>
            <a:ext uri="{FF2B5EF4-FFF2-40B4-BE49-F238E27FC236}">
              <a16:creationId xmlns:a16="http://schemas.microsoft.com/office/drawing/2014/main" id="{79787597-3A3B-41F4-B6A3-32D724C198EC}"/>
            </a:ext>
          </a:extLst>
        </xdr:cNvPr>
        <xdr:cNvSpPr>
          <a:spLocks noChangeArrowheads="1"/>
        </xdr:cNvSpPr>
      </xdr:nvSpPr>
      <xdr:spPr bwMode="auto">
        <a:xfrm>
          <a:off x="10172700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05B7092D-33D8-40FB-A04A-BB00A92AC801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0D075AED-800F-4541-B245-A8E3845348EB}"/>
            </a:ext>
          </a:extLst>
        </xdr:cNvPr>
        <xdr:cNvSpPr>
          <a:spLocks noChangeArrowheads="1" noTextEdit="1"/>
        </xdr:cNvSpPr>
      </xdr:nvSpPr>
      <xdr:spPr bwMode="auto">
        <a:xfrm>
          <a:off x="19050" y="41910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027B7AFC-8D93-4C25-8495-635F4102C8B9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74FDDAD6-7690-4644-9006-473E3B0B5996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7E98C35B-277E-46A9-8A3B-CC52C3F42D34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161925</xdr:colOff>
      <xdr:row>2</xdr:row>
      <xdr:rowOff>0</xdr:rowOff>
    </xdr:from>
    <xdr:to>
      <xdr:col>8</xdr:col>
      <xdr:colOff>885825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674ABBA4-3985-43C3-B763-095290FA29B5}"/>
            </a:ext>
          </a:extLst>
        </xdr:cNvPr>
        <xdr:cNvSpPr>
          <a:spLocks noChangeArrowheads="1"/>
        </xdr:cNvSpPr>
      </xdr:nvSpPr>
      <xdr:spPr bwMode="auto">
        <a:xfrm>
          <a:off x="9382125" y="41910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161925</xdr:colOff>
      <xdr:row>3</xdr:row>
      <xdr:rowOff>9525</xdr:rowOff>
    </xdr:from>
    <xdr:to>
      <xdr:col>8</xdr:col>
      <xdr:colOff>885825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581B439B-F2FA-44F8-9ACF-A4C0FA91629C}"/>
            </a:ext>
          </a:extLst>
        </xdr:cNvPr>
        <xdr:cNvSpPr>
          <a:spLocks noChangeArrowheads="1"/>
        </xdr:cNvSpPr>
      </xdr:nvSpPr>
      <xdr:spPr bwMode="auto">
        <a:xfrm>
          <a:off x="938212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152400</xdr:colOff>
      <xdr:row>4</xdr:row>
      <xdr:rowOff>28575</xdr:rowOff>
    </xdr:to>
    <xdr:sp macro="" textlink="">
      <xdr:nvSpPr>
        <xdr:cNvPr id="9616" name="Line 37">
          <a:extLst>
            <a:ext uri="{FF2B5EF4-FFF2-40B4-BE49-F238E27FC236}">
              <a16:creationId xmlns:a16="http://schemas.microsoft.com/office/drawing/2014/main" id="{3ADEB91E-6041-4D04-8909-01652F437DF0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4963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885825</xdr:colOff>
      <xdr:row>2</xdr:row>
      <xdr:rowOff>0</xdr:rowOff>
    </xdr:from>
    <xdr:to>
      <xdr:col>10</xdr:col>
      <xdr:colOff>895350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6D10F12C-8156-44A7-BAB9-4069485E3C91}"/>
            </a:ext>
          </a:extLst>
        </xdr:cNvPr>
        <xdr:cNvSpPr>
          <a:spLocks noChangeArrowheads="1"/>
        </xdr:cNvSpPr>
      </xdr:nvSpPr>
      <xdr:spPr bwMode="auto">
        <a:xfrm>
          <a:off x="10106025" y="41910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1189F3A1-6578-4CC9-8B12-D46A82559296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346212A9-3E2F-45C2-BBD9-7DB3C1C9EF13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64B6858E-E3D2-47A0-855A-E26B69386F24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501650</xdr:colOff>
      <xdr:row>5</xdr:row>
      <xdr:rowOff>28575</xdr:rowOff>
    </xdr:from>
    <xdr:to>
      <xdr:col>10</xdr:col>
      <xdr:colOff>854075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D60BA9A1-6EEA-4DE5-8B98-05B5029E1844}"/>
            </a:ext>
          </a:extLst>
        </xdr:cNvPr>
        <xdr:cNvSpPr>
          <a:spLocks noChangeArrowheads="1"/>
        </xdr:cNvSpPr>
      </xdr:nvSpPr>
      <xdr:spPr bwMode="auto">
        <a:xfrm>
          <a:off x="9772650" y="854075"/>
          <a:ext cx="228917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8</xdr:col>
      <xdr:colOff>885825</xdr:colOff>
      <xdr:row>3</xdr:row>
      <xdr:rowOff>9525</xdr:rowOff>
    </xdr:from>
    <xdr:to>
      <xdr:col>10</xdr:col>
      <xdr:colOff>894975</xdr:colOff>
      <xdr:row>4</xdr:row>
      <xdr:rowOff>28575</xdr:rowOff>
    </xdr:to>
    <xdr:sp macro="" textlink="$H$1">
      <xdr:nvSpPr>
        <xdr:cNvPr id="12" name="表號">
          <a:extLst>
            <a:ext uri="{FF2B5EF4-FFF2-40B4-BE49-F238E27FC236}">
              <a16:creationId xmlns:a16="http://schemas.microsoft.com/office/drawing/2014/main" id="{10C54A3A-985E-4397-B462-969C75A41FFF}"/>
            </a:ext>
          </a:extLst>
        </xdr:cNvPr>
        <xdr:cNvSpPr>
          <a:spLocks noChangeArrowheads="1"/>
        </xdr:cNvSpPr>
      </xdr:nvSpPr>
      <xdr:spPr bwMode="auto">
        <a:xfrm>
          <a:off x="1010602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3B02DF1F-8591-4141-8B61-07D443A97459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AE9C24C3-F32D-452E-8F87-3654C01871EC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0A99C434-0D98-461D-ABD4-2FF4D46D1C58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3B643D4E-5D07-4067-AF82-606D76FA6B50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77E7D865-74A3-4B0F-83BC-1DE6F643E528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180975</xdr:colOff>
      <xdr:row>0</xdr:row>
      <xdr:rowOff>0</xdr:rowOff>
    </xdr:from>
    <xdr:to>
      <xdr:col>8</xdr:col>
      <xdr:colOff>904875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BF06654C-DF24-4D31-8F33-77372C7E7593}"/>
            </a:ext>
          </a:extLst>
        </xdr:cNvPr>
        <xdr:cNvSpPr>
          <a:spLocks noChangeArrowheads="1"/>
        </xdr:cNvSpPr>
      </xdr:nvSpPr>
      <xdr:spPr bwMode="auto">
        <a:xfrm>
          <a:off x="940117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180975</xdr:colOff>
      <xdr:row>3</xdr:row>
      <xdr:rowOff>9525</xdr:rowOff>
    </xdr:from>
    <xdr:to>
      <xdr:col>8</xdr:col>
      <xdr:colOff>904875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FAC8F8C7-564F-434C-B49C-4EA900F03FBD}"/>
            </a:ext>
          </a:extLst>
        </xdr:cNvPr>
        <xdr:cNvSpPr>
          <a:spLocks noChangeArrowheads="1"/>
        </xdr:cNvSpPr>
      </xdr:nvSpPr>
      <xdr:spPr bwMode="auto">
        <a:xfrm>
          <a:off x="940117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904875</xdr:colOff>
      <xdr:row>4</xdr:row>
      <xdr:rowOff>28575</xdr:rowOff>
    </xdr:from>
    <xdr:to>
      <xdr:col>8</xdr:col>
      <xdr:colOff>180975</xdr:colOff>
      <xdr:row>4</xdr:row>
      <xdr:rowOff>28575</xdr:rowOff>
    </xdr:to>
    <xdr:sp macro="" textlink="">
      <xdr:nvSpPr>
        <xdr:cNvPr id="11571" name="Line 37">
          <a:extLst>
            <a:ext uri="{FF2B5EF4-FFF2-40B4-BE49-F238E27FC236}">
              <a16:creationId xmlns:a16="http://schemas.microsoft.com/office/drawing/2014/main" id="{58E4FC6E-34EE-4329-AC0D-096C4FC467CA}"/>
            </a:ext>
          </a:extLst>
        </xdr:cNvPr>
        <xdr:cNvSpPr>
          <a:spLocks noChangeShapeType="1"/>
        </xdr:cNvSpPr>
      </xdr:nvSpPr>
      <xdr:spPr bwMode="auto">
        <a:xfrm>
          <a:off x="904875" y="447675"/>
          <a:ext cx="84963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904875</xdr:colOff>
      <xdr:row>0</xdr:row>
      <xdr:rowOff>0</xdr:rowOff>
    </xdr:from>
    <xdr:to>
      <xdr:col>10</xdr:col>
      <xdr:colOff>914400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C119C381-710D-4D7F-99B1-C39C32DAC24A}"/>
            </a:ext>
          </a:extLst>
        </xdr:cNvPr>
        <xdr:cNvSpPr>
          <a:spLocks noChangeArrowheads="1"/>
        </xdr:cNvSpPr>
      </xdr:nvSpPr>
      <xdr:spPr bwMode="auto">
        <a:xfrm>
          <a:off x="1012507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812840E4-8A5D-446E-A17B-52F16D0C410A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AD81A96C-B2D7-4C82-A9EF-3772D8D82413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365BE686-4193-4C0E-8AE1-166D78999E2A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8</xdr:col>
      <xdr:colOff>514350</xdr:colOff>
      <xdr:row>5</xdr:row>
      <xdr:rowOff>28575</xdr:rowOff>
    </xdr:from>
    <xdr:to>
      <xdr:col>10</xdr:col>
      <xdr:colOff>847725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3826B09A-F824-4F1E-96B5-6F4E9D54CAA8}"/>
            </a:ext>
          </a:extLst>
        </xdr:cNvPr>
        <xdr:cNvSpPr>
          <a:spLocks noChangeArrowheads="1"/>
        </xdr:cNvSpPr>
      </xdr:nvSpPr>
      <xdr:spPr bwMode="auto">
        <a:xfrm>
          <a:off x="9785350" y="854075"/>
          <a:ext cx="227012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8</xdr:col>
      <xdr:colOff>904875</xdr:colOff>
      <xdr:row>3</xdr:row>
      <xdr:rowOff>9525</xdr:rowOff>
    </xdr:from>
    <xdr:to>
      <xdr:col>10</xdr:col>
      <xdr:colOff>914025</xdr:colOff>
      <xdr:row>4</xdr:row>
      <xdr:rowOff>28575</xdr:rowOff>
    </xdr:to>
    <xdr:sp macro="" textlink="$H$1">
      <xdr:nvSpPr>
        <xdr:cNvPr id="13" name="表號">
          <a:extLst>
            <a:ext uri="{FF2B5EF4-FFF2-40B4-BE49-F238E27FC236}">
              <a16:creationId xmlns:a16="http://schemas.microsoft.com/office/drawing/2014/main" id="{D3B5D36F-4C16-43AA-8A46-48F3C997B960}"/>
            </a:ext>
          </a:extLst>
        </xdr:cNvPr>
        <xdr:cNvSpPr>
          <a:spLocks noChangeArrowheads="1"/>
        </xdr:cNvSpPr>
      </xdr:nvSpPr>
      <xdr:spPr bwMode="auto">
        <a:xfrm>
          <a:off x="1012507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94E7B962-D76E-418D-8F0A-EE38FD8AF9C3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517525</xdr:colOff>
      <xdr:row>36</xdr:row>
      <xdr:rowOff>200025</xdr:rowOff>
    </xdr:from>
    <xdr:to>
      <xdr:col>10</xdr:col>
      <xdr:colOff>850900</xdr:colOff>
      <xdr:row>37</xdr:row>
      <xdr:rowOff>190500</xdr:rowOff>
    </xdr:to>
    <xdr:sp macro="" textlink="E2">
      <xdr:nvSpPr>
        <xdr:cNvPr id="2" name="報表類別">
          <a:extLst>
            <a:ext uri="{FF2B5EF4-FFF2-40B4-BE49-F238E27FC236}">
              <a16:creationId xmlns:a16="http://schemas.microsoft.com/office/drawing/2014/main" id="{D9344041-B61A-491D-8965-3CE911C85178}"/>
            </a:ext>
          </a:extLst>
        </xdr:cNvPr>
        <xdr:cNvSpPr>
          <a:spLocks noChangeArrowheads="1"/>
        </xdr:cNvSpPr>
      </xdr:nvSpPr>
      <xdr:spPr bwMode="auto">
        <a:xfrm>
          <a:off x="8994775" y="7042150"/>
          <a:ext cx="2270125" cy="1968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fld id="{9656FD6F-04D7-45C6-9AF6-2886D8D08B02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Times New Roman"/>
            </a:rPr>
            <a:t>中華民國115年 2月 9日編製</a:t>
          </a:fld>
          <a:endParaRPr lang="en-US" altLang="en-US"/>
        </a:p>
      </xdr:txBody>
    </xdr:sp>
    <xdr:clientData/>
  </xdr:twoCellAnchor>
  <xdr:twoCellAnchor editAs="oneCell">
    <xdr:from>
      <xdr:col>0</xdr:col>
      <xdr:colOff>19050</xdr:colOff>
      <xdr:row>2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C1E25D29-A717-4B00-ADC9-E067C88C4A70}"/>
            </a:ext>
          </a:extLst>
        </xdr:cNvPr>
        <xdr:cNvSpPr>
          <a:spLocks noChangeArrowheads="1" noTextEdit="1"/>
        </xdr:cNvSpPr>
      </xdr:nvSpPr>
      <xdr:spPr bwMode="auto">
        <a:xfrm>
          <a:off x="19050" y="41910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F6684D07-7CBA-425C-B792-5B49AC4D0E54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06EC3AE0-CF27-4B79-B55E-D33ED39B4D3A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FA067977-51DC-4C12-BAC3-8E0C2BBE823E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180975</xdr:colOff>
      <xdr:row>2</xdr:row>
      <xdr:rowOff>0</xdr:rowOff>
    </xdr:from>
    <xdr:to>
      <xdr:col>8</xdr:col>
      <xdr:colOff>904875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03D5A879-8C98-49F9-A672-30FFEE51116E}"/>
            </a:ext>
          </a:extLst>
        </xdr:cNvPr>
        <xdr:cNvSpPr>
          <a:spLocks noChangeArrowheads="1"/>
        </xdr:cNvSpPr>
      </xdr:nvSpPr>
      <xdr:spPr bwMode="auto">
        <a:xfrm>
          <a:off x="9401175" y="41910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180975</xdr:colOff>
      <xdr:row>3</xdr:row>
      <xdr:rowOff>9525</xdr:rowOff>
    </xdr:from>
    <xdr:to>
      <xdr:col>8</xdr:col>
      <xdr:colOff>904875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3A70896C-499D-46C3-92F4-D1FB848BC8D4}"/>
            </a:ext>
          </a:extLst>
        </xdr:cNvPr>
        <xdr:cNvSpPr>
          <a:spLocks noChangeArrowheads="1"/>
        </xdr:cNvSpPr>
      </xdr:nvSpPr>
      <xdr:spPr bwMode="auto">
        <a:xfrm>
          <a:off x="940117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228600</xdr:colOff>
      <xdr:row>4</xdr:row>
      <xdr:rowOff>28575</xdr:rowOff>
    </xdr:to>
    <xdr:sp macro="" textlink="">
      <xdr:nvSpPr>
        <xdr:cNvPr id="10622" name="Line 37">
          <a:extLst>
            <a:ext uri="{FF2B5EF4-FFF2-40B4-BE49-F238E27FC236}">
              <a16:creationId xmlns:a16="http://schemas.microsoft.com/office/drawing/2014/main" id="{A5100608-5B3D-43BD-A008-8895DCBE8BF0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572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904875</xdr:colOff>
      <xdr:row>2</xdr:row>
      <xdr:rowOff>0</xdr:rowOff>
    </xdr:from>
    <xdr:to>
      <xdr:col>10</xdr:col>
      <xdr:colOff>914400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6FBFD5C5-85A7-40A1-9FC9-D633694AEAED}"/>
            </a:ext>
          </a:extLst>
        </xdr:cNvPr>
        <xdr:cNvSpPr>
          <a:spLocks noChangeArrowheads="1"/>
        </xdr:cNvSpPr>
      </xdr:nvSpPr>
      <xdr:spPr bwMode="auto">
        <a:xfrm>
          <a:off x="10125075" y="41910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B2009EF8-C79D-47A8-9100-8C1DD36CDCF0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177C9241-0B34-4073-82C8-1C3CAA132D1F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977EB62D-D351-4224-B05F-40BC052BA730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8</xdr:col>
      <xdr:colOff>482600</xdr:colOff>
      <xdr:row>5</xdr:row>
      <xdr:rowOff>28575</xdr:rowOff>
    </xdr:from>
    <xdr:to>
      <xdr:col>10</xdr:col>
      <xdr:colOff>815975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C2DC9AD7-D51F-4D07-9BBA-C70BEAF685EA}"/>
            </a:ext>
          </a:extLst>
        </xdr:cNvPr>
        <xdr:cNvSpPr>
          <a:spLocks noChangeArrowheads="1"/>
        </xdr:cNvSpPr>
      </xdr:nvSpPr>
      <xdr:spPr bwMode="auto">
        <a:xfrm>
          <a:off x="9753600" y="854075"/>
          <a:ext cx="227012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8</xdr:col>
      <xdr:colOff>904875</xdr:colOff>
      <xdr:row>3</xdr:row>
      <xdr:rowOff>9525</xdr:rowOff>
    </xdr:from>
    <xdr:to>
      <xdr:col>10</xdr:col>
      <xdr:colOff>914025</xdr:colOff>
      <xdr:row>4</xdr:row>
      <xdr:rowOff>28575</xdr:rowOff>
    </xdr:to>
    <xdr:sp macro="" textlink="$H$1">
      <xdr:nvSpPr>
        <xdr:cNvPr id="13" name="表號">
          <a:extLst>
            <a:ext uri="{FF2B5EF4-FFF2-40B4-BE49-F238E27FC236}">
              <a16:creationId xmlns:a16="http://schemas.microsoft.com/office/drawing/2014/main" id="{5D29B732-0AE4-4CFA-9EBD-3DDAA6FF047E}"/>
            </a:ext>
          </a:extLst>
        </xdr:cNvPr>
        <xdr:cNvSpPr>
          <a:spLocks noChangeArrowheads="1"/>
        </xdr:cNvSpPr>
      </xdr:nvSpPr>
      <xdr:spPr bwMode="auto">
        <a:xfrm>
          <a:off x="1012507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AFA5F7C3-8A82-45AB-850D-934220954D91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topLeftCell="A3" zoomScaleNormal="100" workbookViewId="0"/>
  </sheetViews>
  <sheetFormatPr defaultRowHeight="16.5"/>
  <cols>
    <col min="1" max="1" width="33.1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16</v>
      </c>
      <c r="F1" s="44" t="s">
        <v>17</v>
      </c>
      <c r="G1" s="4"/>
      <c r="H1" s="42" t="s">
        <v>46</v>
      </c>
      <c r="I1" s="4"/>
      <c r="J1" s="4"/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澎湖縣公庫收支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1月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4</v>
      </c>
      <c r="G7" s="28"/>
      <c r="H7" s="29" t="s">
        <v>5</v>
      </c>
      <c r="I7" s="28"/>
      <c r="J7" s="19" t="s">
        <v>6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8</v>
      </c>
      <c r="J8" s="16" t="s">
        <v>7</v>
      </c>
      <c r="K8" s="17" t="s">
        <v>2</v>
      </c>
    </row>
    <row r="9" spans="1:11" ht="16.5" customHeight="1">
      <c r="A9" s="33" t="s">
        <v>18</v>
      </c>
      <c r="B9" s="35">
        <v>389513</v>
      </c>
      <c r="C9" s="37">
        <v>389513</v>
      </c>
      <c r="D9" s="37">
        <v>389513</v>
      </c>
      <c r="E9" s="37">
        <v>389513</v>
      </c>
      <c r="F9" s="37">
        <v>389493</v>
      </c>
      <c r="G9" s="37">
        <v>389493</v>
      </c>
      <c r="H9" s="37">
        <v>20</v>
      </c>
      <c r="I9" s="37">
        <v>20</v>
      </c>
      <c r="J9" s="40">
        <v>0</v>
      </c>
      <c r="K9" s="40">
        <v>0</v>
      </c>
    </row>
    <row r="10" spans="1:11" ht="16.5" customHeight="1">
      <c r="A10" s="33" t="s">
        <v>19</v>
      </c>
      <c r="B10" s="35">
        <v>389499</v>
      </c>
      <c r="C10" s="37">
        <v>389499</v>
      </c>
      <c r="D10" s="37">
        <v>389499</v>
      </c>
      <c r="E10" s="37">
        <v>389499</v>
      </c>
      <c r="F10" s="37">
        <v>389479</v>
      </c>
      <c r="G10" s="37">
        <v>389479</v>
      </c>
      <c r="H10" s="37">
        <v>20</v>
      </c>
      <c r="I10" s="37">
        <v>20</v>
      </c>
      <c r="J10" s="40">
        <v>0</v>
      </c>
      <c r="K10" s="40">
        <v>0</v>
      </c>
    </row>
    <row r="11" spans="1:11" ht="16.5" customHeight="1">
      <c r="A11" s="32" t="s">
        <v>20</v>
      </c>
      <c r="B11" s="34">
        <v>17627</v>
      </c>
      <c r="C11" s="36">
        <v>17627</v>
      </c>
      <c r="D11" s="36">
        <v>17627</v>
      </c>
      <c r="E11" s="36">
        <v>17627</v>
      </c>
      <c r="F11" s="36">
        <v>17627</v>
      </c>
      <c r="G11" s="36">
        <v>17627</v>
      </c>
      <c r="H11" s="39">
        <v>0</v>
      </c>
      <c r="I11" s="39">
        <v>0</v>
      </c>
      <c r="J11" s="39">
        <v>0</v>
      </c>
      <c r="K11" s="39">
        <v>0</v>
      </c>
    </row>
    <row r="12" spans="1:11" ht="16.5" customHeight="1">
      <c r="A12" s="32" t="s">
        <v>21</v>
      </c>
      <c r="B12" s="34">
        <v>50</v>
      </c>
      <c r="C12" s="36">
        <v>50</v>
      </c>
      <c r="D12" s="36">
        <v>50</v>
      </c>
      <c r="E12" s="36">
        <v>50</v>
      </c>
      <c r="F12" s="36">
        <v>50</v>
      </c>
      <c r="G12" s="36">
        <v>50</v>
      </c>
      <c r="H12" s="39">
        <v>0</v>
      </c>
      <c r="I12" s="39">
        <v>0</v>
      </c>
      <c r="J12" s="39">
        <v>0</v>
      </c>
      <c r="K12" s="39">
        <v>0</v>
      </c>
    </row>
    <row r="13" spans="1:11" ht="16.5" customHeight="1">
      <c r="A13" s="32" t="s">
        <v>22</v>
      </c>
      <c r="B13" s="41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6.5" customHeight="1">
      <c r="A14" s="32" t="s">
        <v>23</v>
      </c>
      <c r="B14" s="34">
        <v>1948</v>
      </c>
      <c r="C14" s="36">
        <v>1948</v>
      </c>
      <c r="D14" s="36">
        <v>1948</v>
      </c>
      <c r="E14" s="36">
        <v>1948</v>
      </c>
      <c r="F14" s="36">
        <v>1948</v>
      </c>
      <c r="G14" s="36">
        <v>1948</v>
      </c>
      <c r="H14" s="39">
        <v>0</v>
      </c>
      <c r="I14" s="39">
        <v>0</v>
      </c>
      <c r="J14" s="39">
        <v>0</v>
      </c>
      <c r="K14" s="39">
        <v>0</v>
      </c>
    </row>
    <row r="15" spans="1:11" ht="16.5" customHeight="1">
      <c r="A15" s="32" t="s">
        <v>24</v>
      </c>
      <c r="B15" s="34">
        <v>2032</v>
      </c>
      <c r="C15" s="36">
        <v>2032</v>
      </c>
      <c r="D15" s="36">
        <v>2032</v>
      </c>
      <c r="E15" s="36">
        <v>2032</v>
      </c>
      <c r="F15" s="36">
        <v>2032</v>
      </c>
      <c r="G15" s="36">
        <v>2032</v>
      </c>
      <c r="H15" s="39">
        <v>0</v>
      </c>
      <c r="I15" s="39">
        <v>0</v>
      </c>
      <c r="J15" s="39">
        <v>0</v>
      </c>
      <c r="K15" s="39">
        <v>0</v>
      </c>
    </row>
    <row r="16" spans="1:11" ht="16.5" customHeight="1">
      <c r="A16" s="32" t="s">
        <v>25</v>
      </c>
      <c r="B16" s="41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</row>
    <row r="17" spans="1:11" ht="16.5" customHeight="1">
      <c r="A17" s="32" t="s">
        <v>26</v>
      </c>
      <c r="B17" s="41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</row>
    <row r="18" spans="1:11" ht="16.5" customHeight="1">
      <c r="A18" s="32" t="s">
        <v>27</v>
      </c>
      <c r="B18" s="34">
        <v>13597</v>
      </c>
      <c r="C18" s="36">
        <v>13597</v>
      </c>
      <c r="D18" s="36">
        <v>13597</v>
      </c>
      <c r="E18" s="36">
        <v>13597</v>
      </c>
      <c r="F18" s="36">
        <v>13597</v>
      </c>
      <c r="G18" s="36">
        <v>13597</v>
      </c>
      <c r="H18" s="39">
        <v>0</v>
      </c>
      <c r="I18" s="39">
        <v>0</v>
      </c>
      <c r="J18" s="39">
        <v>0</v>
      </c>
      <c r="K18" s="39">
        <v>0</v>
      </c>
    </row>
    <row r="19" spans="1:11" ht="16.5" customHeight="1">
      <c r="A19" s="32" t="s">
        <v>28</v>
      </c>
      <c r="B19" s="41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</row>
    <row r="20" spans="1:11" ht="16.5" customHeight="1">
      <c r="A20" s="32" t="s">
        <v>29</v>
      </c>
      <c r="B20" s="34">
        <v>186</v>
      </c>
      <c r="C20" s="36">
        <v>186</v>
      </c>
      <c r="D20" s="36">
        <v>186</v>
      </c>
      <c r="E20" s="36">
        <v>186</v>
      </c>
      <c r="F20" s="36">
        <v>186</v>
      </c>
      <c r="G20" s="36">
        <v>186</v>
      </c>
      <c r="H20" s="39">
        <v>0</v>
      </c>
      <c r="I20" s="39">
        <v>0</v>
      </c>
      <c r="J20" s="39">
        <v>0</v>
      </c>
      <c r="K20" s="39">
        <v>0</v>
      </c>
    </row>
    <row r="21" spans="1:11" ht="16.5" customHeight="1">
      <c r="A21" s="32" t="s">
        <v>30</v>
      </c>
      <c r="B21" s="34">
        <v>13411</v>
      </c>
      <c r="C21" s="36">
        <v>13411</v>
      </c>
      <c r="D21" s="36">
        <v>13411</v>
      </c>
      <c r="E21" s="36">
        <v>13411</v>
      </c>
      <c r="F21" s="36">
        <v>13411</v>
      </c>
      <c r="G21" s="36">
        <v>13411</v>
      </c>
      <c r="H21" s="39">
        <v>0</v>
      </c>
      <c r="I21" s="39">
        <v>0</v>
      </c>
      <c r="J21" s="39">
        <v>0</v>
      </c>
      <c r="K21" s="39">
        <v>0</v>
      </c>
    </row>
    <row r="22" spans="1:11" ht="16.5" customHeight="1">
      <c r="A22" s="32" t="s">
        <v>31</v>
      </c>
      <c r="B22" s="41">
        <v>0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</row>
    <row r="23" spans="1:11" ht="16.5" customHeight="1">
      <c r="A23" s="32" t="s">
        <v>32</v>
      </c>
      <c r="B23" s="41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</row>
    <row r="24" spans="1:11" ht="16.5" customHeight="1">
      <c r="A24" s="32" t="s">
        <v>33</v>
      </c>
      <c r="B24" s="41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</row>
    <row r="25" spans="1:11" ht="16.5" customHeight="1">
      <c r="A25" s="32" t="s">
        <v>34</v>
      </c>
      <c r="B25" s="41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</row>
    <row r="26" spans="1:11" ht="16.5" customHeight="1">
      <c r="A26" s="32" t="s">
        <v>35</v>
      </c>
      <c r="B26" s="41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</row>
    <row r="27" spans="1:11" ht="16.5" customHeight="1">
      <c r="A27" s="32" t="s">
        <v>36</v>
      </c>
      <c r="B27" s="41">
        <v>0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</row>
    <row r="28" spans="1:11" ht="16.5" customHeight="1">
      <c r="A28" s="32" t="s">
        <v>37</v>
      </c>
      <c r="B28" s="41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</row>
    <row r="29" spans="1:11" ht="16.5" customHeight="1">
      <c r="A29" s="32" t="s">
        <v>38</v>
      </c>
      <c r="B29" s="34">
        <v>569</v>
      </c>
      <c r="C29" s="36">
        <v>569</v>
      </c>
      <c r="D29" s="36">
        <v>569</v>
      </c>
      <c r="E29" s="36">
        <v>569</v>
      </c>
      <c r="F29" s="36">
        <v>549</v>
      </c>
      <c r="G29" s="36">
        <v>549</v>
      </c>
      <c r="H29" s="36">
        <v>20</v>
      </c>
      <c r="I29" s="36">
        <v>20</v>
      </c>
      <c r="J29" s="39">
        <v>0</v>
      </c>
      <c r="K29" s="39">
        <v>0</v>
      </c>
    </row>
    <row r="30" spans="1:11" ht="16.5" customHeight="1">
      <c r="A30" s="32" t="s">
        <v>39</v>
      </c>
      <c r="B30" s="34">
        <v>12037</v>
      </c>
      <c r="C30" s="36">
        <v>12037</v>
      </c>
      <c r="D30" s="36">
        <v>12037</v>
      </c>
      <c r="E30" s="36">
        <v>12037</v>
      </c>
      <c r="F30" s="36">
        <v>12037</v>
      </c>
      <c r="G30" s="36">
        <v>12037</v>
      </c>
      <c r="H30" s="39">
        <v>0</v>
      </c>
      <c r="I30" s="39">
        <v>0</v>
      </c>
      <c r="J30" s="39">
        <v>0</v>
      </c>
      <c r="K30" s="39">
        <v>0</v>
      </c>
    </row>
    <row r="31" spans="1:11" ht="16.5" customHeight="1">
      <c r="A31" s="32" t="s">
        <v>40</v>
      </c>
      <c r="B31" s="41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</row>
    <row r="32" spans="1:11" ht="16.5" customHeight="1">
      <c r="A32" s="32" t="s">
        <v>41</v>
      </c>
      <c r="B32" s="34">
        <v>9559</v>
      </c>
      <c r="C32" s="36">
        <v>9559</v>
      </c>
      <c r="D32" s="36">
        <v>9559</v>
      </c>
      <c r="E32" s="36">
        <v>9559</v>
      </c>
      <c r="F32" s="36">
        <v>9559</v>
      </c>
      <c r="G32" s="36">
        <v>9559</v>
      </c>
      <c r="H32" s="39">
        <v>0</v>
      </c>
      <c r="I32" s="39">
        <v>0</v>
      </c>
      <c r="J32" s="39">
        <v>0</v>
      </c>
      <c r="K32" s="39">
        <v>0</v>
      </c>
    </row>
    <row r="33" spans="1:11" ht="16.5" customHeight="1">
      <c r="A33" s="32" t="s">
        <v>42</v>
      </c>
      <c r="B33" s="34">
        <v>9545</v>
      </c>
      <c r="C33" s="36">
        <v>9545</v>
      </c>
      <c r="D33" s="36">
        <v>9545</v>
      </c>
      <c r="E33" s="36">
        <v>9545</v>
      </c>
      <c r="F33" s="36">
        <v>9545</v>
      </c>
      <c r="G33" s="36">
        <v>9545</v>
      </c>
      <c r="H33" s="39">
        <v>0</v>
      </c>
      <c r="I33" s="39">
        <v>0</v>
      </c>
      <c r="J33" s="39">
        <v>0</v>
      </c>
      <c r="K33" s="39">
        <v>0</v>
      </c>
    </row>
    <row r="34" spans="1:11" ht="16.5" customHeight="1">
      <c r="A34" s="32" t="s">
        <v>43</v>
      </c>
      <c r="B34" s="34">
        <v>14</v>
      </c>
      <c r="C34" s="36">
        <v>14</v>
      </c>
      <c r="D34" s="36">
        <v>14</v>
      </c>
      <c r="E34" s="36">
        <v>14</v>
      </c>
      <c r="F34" s="36">
        <v>14</v>
      </c>
      <c r="G34" s="36">
        <v>14</v>
      </c>
      <c r="H34" s="39">
        <v>0</v>
      </c>
      <c r="I34" s="39">
        <v>0</v>
      </c>
      <c r="J34" s="39">
        <v>0</v>
      </c>
      <c r="K34" s="39">
        <v>0</v>
      </c>
    </row>
    <row r="35" spans="1:11" ht="16.5" customHeight="1">
      <c r="A35" s="32" t="s">
        <v>44</v>
      </c>
      <c r="B35" s="41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</row>
    <row r="36" spans="1:11" ht="16.5" customHeight="1">
      <c r="A36" s="32" t="s">
        <v>45</v>
      </c>
      <c r="B36" s="41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</row>
    <row r="37" spans="1:11" ht="2.25" customHeight="1" thickBot="1">
      <c r="A37" s="9"/>
      <c r="B37" s="7"/>
      <c r="C37" s="8"/>
      <c r="D37" s="8"/>
      <c r="E37" s="10"/>
      <c r="F37" s="10"/>
      <c r="G37" s="10"/>
      <c r="H37" s="10"/>
      <c r="I37" s="10"/>
      <c r="J37" s="10"/>
      <c r="K37" s="13"/>
    </row>
    <row r="38" spans="1:11" ht="36.7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</row>
  </sheetData>
  <mergeCells count="9">
    <mergeCell ref="J7:K7"/>
    <mergeCell ref="A38:K38"/>
    <mergeCell ref="A6:K6"/>
    <mergeCell ref="A5:K5"/>
    <mergeCell ref="A7:A8"/>
    <mergeCell ref="B7:C7"/>
    <mergeCell ref="D7:E7"/>
    <mergeCell ref="F7:G7"/>
    <mergeCell ref="H7:I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3" zoomScaleNormal="100" workbookViewId="0"/>
  </sheetViews>
  <sheetFormatPr defaultRowHeight="16.5"/>
  <cols>
    <col min="1" max="1" width="33.1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73</v>
      </c>
      <c r="F1" s="44" t="s">
        <v>17</v>
      </c>
      <c r="G1" s="4"/>
      <c r="H1" s="42" t="s">
        <v>46</v>
      </c>
      <c r="I1" s="4"/>
      <c r="J1" s="4"/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澎湖縣公庫收支(續1)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1月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4</v>
      </c>
      <c r="G7" s="28"/>
      <c r="H7" s="29" t="s">
        <v>5</v>
      </c>
      <c r="I7" s="28"/>
      <c r="J7" s="19" t="s">
        <v>6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7.25" customHeight="1">
      <c r="A9" s="32" t="s">
        <v>74</v>
      </c>
      <c r="B9" s="41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</row>
    <row r="10" spans="1:11" ht="16.5" customHeight="1">
      <c r="A10" s="32" t="s">
        <v>48</v>
      </c>
      <c r="B10" s="41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</row>
    <row r="11" spans="1:11" ht="16.5" customHeight="1">
      <c r="A11" s="32" t="s">
        <v>49</v>
      </c>
      <c r="B11" s="34">
        <v>82978</v>
      </c>
      <c r="C11" s="36">
        <v>82978</v>
      </c>
      <c r="D11" s="36">
        <v>82978</v>
      </c>
      <c r="E11" s="36">
        <v>82978</v>
      </c>
      <c r="F11" s="36">
        <v>82978</v>
      </c>
      <c r="G11" s="36">
        <v>82978</v>
      </c>
      <c r="H11" s="39">
        <v>0</v>
      </c>
      <c r="I11" s="39">
        <v>0</v>
      </c>
      <c r="J11" s="39">
        <v>0</v>
      </c>
      <c r="K11" s="39">
        <v>0</v>
      </c>
    </row>
    <row r="12" spans="1:11" ht="16.5" customHeight="1">
      <c r="A12" s="32" t="s">
        <v>50</v>
      </c>
      <c r="B12" s="34">
        <v>82978</v>
      </c>
      <c r="C12" s="36">
        <v>82978</v>
      </c>
      <c r="D12" s="36">
        <v>82978</v>
      </c>
      <c r="E12" s="36">
        <v>82978</v>
      </c>
      <c r="F12" s="36">
        <v>82978</v>
      </c>
      <c r="G12" s="36">
        <v>82978</v>
      </c>
      <c r="H12" s="39">
        <v>0</v>
      </c>
      <c r="I12" s="39">
        <v>0</v>
      </c>
      <c r="J12" s="39">
        <v>0</v>
      </c>
      <c r="K12" s="39">
        <v>0</v>
      </c>
    </row>
    <row r="13" spans="1:11" ht="16.5" customHeight="1">
      <c r="A13" s="32" t="s">
        <v>51</v>
      </c>
      <c r="B13" s="41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6.5" customHeight="1">
      <c r="A14" s="32" t="s">
        <v>52</v>
      </c>
      <c r="B14" s="34">
        <v>400</v>
      </c>
      <c r="C14" s="36">
        <v>400</v>
      </c>
      <c r="D14" s="36">
        <v>400</v>
      </c>
      <c r="E14" s="36">
        <v>400</v>
      </c>
      <c r="F14" s="36">
        <v>400</v>
      </c>
      <c r="G14" s="36">
        <v>400</v>
      </c>
      <c r="H14" s="39">
        <v>0</v>
      </c>
      <c r="I14" s="39">
        <v>0</v>
      </c>
      <c r="J14" s="39">
        <v>0</v>
      </c>
      <c r="K14" s="39">
        <v>0</v>
      </c>
    </row>
    <row r="15" spans="1:11" ht="16.5" customHeight="1">
      <c r="A15" s="32" t="s">
        <v>53</v>
      </c>
      <c r="B15" s="41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</row>
    <row r="16" spans="1:11" ht="16.5" customHeight="1">
      <c r="A16" s="32" t="s">
        <v>54</v>
      </c>
      <c r="B16" s="34">
        <v>266329</v>
      </c>
      <c r="C16" s="36">
        <v>266329</v>
      </c>
      <c r="D16" s="36">
        <v>266329</v>
      </c>
      <c r="E16" s="36">
        <v>266329</v>
      </c>
      <c r="F16" s="36">
        <v>266329</v>
      </c>
      <c r="G16" s="36">
        <v>266329</v>
      </c>
      <c r="H16" s="39">
        <v>0</v>
      </c>
      <c r="I16" s="39">
        <v>0</v>
      </c>
      <c r="J16" s="39">
        <v>0</v>
      </c>
      <c r="K16" s="39">
        <v>0</v>
      </c>
    </row>
    <row r="17" spans="1:11" ht="16.5" customHeight="1">
      <c r="A17" s="33" t="s">
        <v>55</v>
      </c>
      <c r="B17" s="35">
        <v>14</v>
      </c>
      <c r="C17" s="37">
        <v>14</v>
      </c>
      <c r="D17" s="37">
        <v>14</v>
      </c>
      <c r="E17" s="37">
        <v>14</v>
      </c>
      <c r="F17" s="37">
        <v>14</v>
      </c>
      <c r="G17" s="37">
        <v>14</v>
      </c>
      <c r="H17" s="40">
        <v>0</v>
      </c>
      <c r="I17" s="40">
        <v>0</v>
      </c>
      <c r="J17" s="40">
        <v>0</v>
      </c>
      <c r="K17" s="40">
        <v>0</v>
      </c>
    </row>
    <row r="18" spans="1:11" ht="16.5" customHeight="1">
      <c r="A18" s="32" t="s">
        <v>41</v>
      </c>
      <c r="B18" s="34">
        <v>14</v>
      </c>
      <c r="C18" s="36">
        <v>14</v>
      </c>
      <c r="D18" s="36">
        <v>14</v>
      </c>
      <c r="E18" s="36">
        <v>14</v>
      </c>
      <c r="F18" s="36">
        <v>14</v>
      </c>
      <c r="G18" s="36">
        <v>14</v>
      </c>
      <c r="H18" s="39">
        <v>0</v>
      </c>
      <c r="I18" s="39">
        <v>0</v>
      </c>
      <c r="J18" s="39">
        <v>0</v>
      </c>
      <c r="K18" s="39">
        <v>0</v>
      </c>
    </row>
    <row r="19" spans="1:11" ht="16.5" customHeight="1">
      <c r="A19" s="32" t="s">
        <v>56</v>
      </c>
      <c r="B19" s="34">
        <v>14</v>
      </c>
      <c r="C19" s="36">
        <v>14</v>
      </c>
      <c r="D19" s="36">
        <v>14</v>
      </c>
      <c r="E19" s="36">
        <v>14</v>
      </c>
      <c r="F19" s="36">
        <v>14</v>
      </c>
      <c r="G19" s="36">
        <v>14</v>
      </c>
      <c r="H19" s="39">
        <v>0</v>
      </c>
      <c r="I19" s="39">
        <v>0</v>
      </c>
      <c r="J19" s="39">
        <v>0</v>
      </c>
      <c r="K19" s="39">
        <v>0</v>
      </c>
    </row>
    <row r="20" spans="1:11" ht="16.5" customHeight="1">
      <c r="A20" s="32" t="s">
        <v>57</v>
      </c>
      <c r="B20" s="41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</row>
    <row r="21" spans="1:11" ht="16.5" customHeight="1">
      <c r="A21" s="32" t="s">
        <v>58</v>
      </c>
      <c r="B21" s="41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</row>
    <row r="22" spans="1:11" ht="16.5" customHeight="1">
      <c r="A22" s="33" t="s">
        <v>59</v>
      </c>
      <c r="B22" s="47">
        <v>0</v>
      </c>
      <c r="C22" s="40">
        <v>0</v>
      </c>
      <c r="D22" s="40">
        <v>0</v>
      </c>
      <c r="E22" s="40">
        <v>0</v>
      </c>
      <c r="F22" s="18"/>
      <c r="G22" s="18"/>
      <c r="H22" s="18"/>
      <c r="I22" s="18"/>
      <c r="J22" s="40">
        <v>0</v>
      </c>
      <c r="K22" s="40">
        <v>0</v>
      </c>
    </row>
    <row r="23" spans="1:11" ht="16.5" customHeight="1">
      <c r="A23" s="32" t="s">
        <v>60</v>
      </c>
      <c r="B23" s="41">
        <v>0</v>
      </c>
      <c r="C23" s="39">
        <v>0</v>
      </c>
      <c r="D23" s="39">
        <v>0</v>
      </c>
      <c r="E23" s="39">
        <v>0</v>
      </c>
      <c r="F23" s="18"/>
      <c r="G23" s="18"/>
      <c r="H23" s="18"/>
      <c r="I23" s="18"/>
      <c r="J23" s="39">
        <v>0</v>
      </c>
      <c r="K23" s="39">
        <v>0</v>
      </c>
    </row>
    <row r="24" spans="1:11" ht="16.5" customHeight="1">
      <c r="A24" s="33" t="s">
        <v>61</v>
      </c>
      <c r="B24" s="35">
        <v>976228</v>
      </c>
      <c r="C24" s="37">
        <v>976228</v>
      </c>
      <c r="D24" s="37">
        <v>976228</v>
      </c>
      <c r="E24" s="37">
        <v>976228</v>
      </c>
      <c r="F24" s="18"/>
      <c r="G24" s="18"/>
      <c r="H24" s="18"/>
      <c r="I24" s="18"/>
      <c r="J24" s="40">
        <v>0</v>
      </c>
      <c r="K24" s="40">
        <v>0</v>
      </c>
    </row>
    <row r="25" spans="1:11" ht="16.5" customHeight="1">
      <c r="A25" s="32" t="s">
        <v>62</v>
      </c>
      <c r="B25" s="41">
        <v>0</v>
      </c>
      <c r="C25" s="39">
        <v>0</v>
      </c>
      <c r="D25" s="39">
        <v>0</v>
      </c>
      <c r="E25" s="39">
        <v>0</v>
      </c>
      <c r="F25" s="18"/>
      <c r="G25" s="18"/>
      <c r="H25" s="18"/>
      <c r="I25" s="18"/>
      <c r="J25" s="39">
        <v>0</v>
      </c>
      <c r="K25" s="39">
        <v>0</v>
      </c>
    </row>
    <row r="26" spans="1:11" ht="16.5" customHeight="1">
      <c r="A26" s="32" t="s">
        <v>63</v>
      </c>
      <c r="B26" s="34">
        <v>916090</v>
      </c>
      <c r="C26" s="36">
        <v>916090</v>
      </c>
      <c r="D26" s="36">
        <v>916090</v>
      </c>
      <c r="E26" s="36">
        <v>916090</v>
      </c>
      <c r="F26" s="18"/>
      <c r="G26" s="18"/>
      <c r="H26" s="18"/>
      <c r="I26" s="18"/>
      <c r="J26" s="39">
        <v>0</v>
      </c>
      <c r="K26" s="39">
        <v>0</v>
      </c>
    </row>
    <row r="27" spans="1:11" ht="16.5" customHeight="1">
      <c r="A27" s="32" t="s">
        <v>64</v>
      </c>
      <c r="B27" s="41">
        <v>0</v>
      </c>
      <c r="C27" s="39">
        <v>0</v>
      </c>
      <c r="D27" s="39">
        <v>0</v>
      </c>
      <c r="E27" s="39">
        <v>0</v>
      </c>
      <c r="F27" s="18"/>
      <c r="G27" s="18"/>
      <c r="H27" s="18"/>
      <c r="I27" s="18"/>
      <c r="J27" s="39">
        <v>0</v>
      </c>
      <c r="K27" s="39">
        <v>0</v>
      </c>
    </row>
    <row r="28" spans="1:11" ht="16.5" customHeight="1">
      <c r="A28" s="32" t="s">
        <v>65</v>
      </c>
      <c r="B28" s="34">
        <v>60138</v>
      </c>
      <c r="C28" s="36">
        <v>60138</v>
      </c>
      <c r="D28" s="36">
        <v>60138</v>
      </c>
      <c r="E28" s="36">
        <v>60138</v>
      </c>
      <c r="F28" s="18"/>
      <c r="G28" s="18"/>
      <c r="H28" s="18"/>
      <c r="I28" s="18"/>
      <c r="J28" s="39">
        <v>0</v>
      </c>
      <c r="K28" s="39">
        <v>0</v>
      </c>
    </row>
    <row r="29" spans="1:11" ht="16.5" customHeight="1">
      <c r="A29" s="32" t="s">
        <v>66</v>
      </c>
      <c r="B29" s="41">
        <v>0</v>
      </c>
      <c r="C29" s="39">
        <v>0</v>
      </c>
      <c r="D29" s="39">
        <v>0</v>
      </c>
      <c r="E29" s="39">
        <v>0</v>
      </c>
      <c r="F29" s="18"/>
      <c r="G29" s="18"/>
      <c r="H29" s="18"/>
      <c r="I29" s="18"/>
      <c r="J29" s="39">
        <v>0</v>
      </c>
      <c r="K29" s="39">
        <v>0</v>
      </c>
    </row>
    <row r="30" spans="1:11" ht="16.5" customHeight="1">
      <c r="A30" s="32" t="s">
        <v>67</v>
      </c>
      <c r="B30" s="41">
        <v>0</v>
      </c>
      <c r="C30" s="39">
        <v>0</v>
      </c>
      <c r="D30" s="39">
        <v>0</v>
      </c>
      <c r="E30" s="39">
        <v>0</v>
      </c>
      <c r="F30" s="18"/>
      <c r="G30" s="18"/>
      <c r="H30" s="18"/>
      <c r="I30" s="18"/>
      <c r="J30" s="39">
        <v>0</v>
      </c>
      <c r="K30" s="39">
        <v>0</v>
      </c>
    </row>
    <row r="31" spans="1:11" ht="16.5" customHeight="1">
      <c r="A31" s="32" t="s">
        <v>68</v>
      </c>
      <c r="B31" s="41">
        <v>0</v>
      </c>
      <c r="C31" s="39">
        <v>0</v>
      </c>
      <c r="D31" s="39">
        <v>0</v>
      </c>
      <c r="E31" s="39">
        <v>0</v>
      </c>
      <c r="F31" s="18"/>
      <c r="G31" s="18"/>
      <c r="H31" s="18"/>
      <c r="I31" s="18"/>
      <c r="J31" s="39">
        <v>0</v>
      </c>
      <c r="K31" s="39">
        <v>0</v>
      </c>
    </row>
    <row r="32" spans="1:11" ht="16.5" customHeight="1">
      <c r="A32" s="32" t="s">
        <v>69</v>
      </c>
      <c r="B32" s="41">
        <v>0</v>
      </c>
      <c r="C32" s="39">
        <v>0</v>
      </c>
      <c r="D32" s="39">
        <v>0</v>
      </c>
      <c r="E32" s="39">
        <v>0</v>
      </c>
      <c r="F32" s="18"/>
      <c r="G32" s="18"/>
      <c r="H32" s="18"/>
      <c r="I32" s="18"/>
      <c r="J32" s="39">
        <v>0</v>
      </c>
      <c r="K32" s="39">
        <v>0</v>
      </c>
    </row>
    <row r="33" spans="1:11" ht="16.5" customHeight="1">
      <c r="A33" s="33" t="s">
        <v>70</v>
      </c>
      <c r="B33" s="35">
        <v>1365741</v>
      </c>
      <c r="C33" s="37">
        <v>1365741</v>
      </c>
      <c r="D33" s="37">
        <v>1365741</v>
      </c>
      <c r="E33" s="37">
        <v>1365741</v>
      </c>
      <c r="F33" s="18"/>
      <c r="G33" s="18"/>
      <c r="H33" s="18"/>
      <c r="I33" s="18"/>
      <c r="J33" s="40">
        <v>0</v>
      </c>
      <c r="K33" s="40">
        <v>0</v>
      </c>
    </row>
    <row r="34" spans="1:11" ht="16.5" customHeight="1">
      <c r="A34" s="33" t="s">
        <v>71</v>
      </c>
      <c r="B34" s="47">
        <v>0</v>
      </c>
      <c r="C34" s="40">
        <v>0</v>
      </c>
      <c r="D34" s="40">
        <v>0</v>
      </c>
      <c r="E34" s="40">
        <v>0</v>
      </c>
      <c r="F34" s="18"/>
      <c r="G34" s="18"/>
      <c r="H34" s="18"/>
      <c r="I34" s="18"/>
      <c r="J34" s="40">
        <v>0</v>
      </c>
      <c r="K34" s="40">
        <v>0</v>
      </c>
    </row>
    <row r="35" spans="1:11" ht="16.5" customHeight="1">
      <c r="A35" s="33" t="s">
        <v>72</v>
      </c>
      <c r="B35" s="47">
        <v>1365741</v>
      </c>
      <c r="C35" s="40">
        <v>1365741</v>
      </c>
      <c r="D35" s="40">
        <v>1365741</v>
      </c>
      <c r="E35" s="40">
        <v>1365741</v>
      </c>
      <c r="F35" s="18"/>
      <c r="G35" s="18"/>
      <c r="H35" s="18"/>
      <c r="I35" s="18"/>
      <c r="J35" s="40">
        <v>0</v>
      </c>
      <c r="K35" s="40">
        <v>0</v>
      </c>
    </row>
    <row r="36" spans="1:11" ht="1.5" customHeight="1" thickBot="1">
      <c r="A36" s="9"/>
      <c r="B36" s="7"/>
      <c r="C36" s="8"/>
      <c r="D36" s="8"/>
      <c r="E36" s="10"/>
      <c r="F36" s="10"/>
      <c r="G36" s="10"/>
      <c r="H36" s="10"/>
      <c r="I36" s="10"/>
      <c r="J36" s="10"/>
      <c r="K36" s="13"/>
    </row>
    <row r="37" spans="1:11" ht="20.2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</row>
  </sheetData>
  <mergeCells count="9">
    <mergeCell ref="A37:K37"/>
    <mergeCell ref="A5:K5"/>
    <mergeCell ref="A6:K6"/>
    <mergeCell ref="A7:A8"/>
    <mergeCell ref="B7:C7"/>
    <mergeCell ref="D7:E7"/>
    <mergeCell ref="F7:G7"/>
    <mergeCell ref="H7:I7"/>
    <mergeCell ref="J7:K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2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  <col min="14" max="14" width="9" style="1"/>
    <col min="21" max="21" width="9" style="1"/>
  </cols>
  <sheetData>
    <row r="1" spans="1:12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75</v>
      </c>
      <c r="F1" s="44" t="s">
        <v>17</v>
      </c>
      <c r="G1" s="4"/>
      <c r="H1" s="42" t="s">
        <v>46</v>
      </c>
      <c r="I1" s="4"/>
      <c r="J1" s="4"/>
    </row>
    <row r="2" spans="1:12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2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2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2" ht="32.25" customHeight="1">
      <c r="A5" s="23" t="str">
        <f>E1</f>
        <v>澎湖縣公庫收支(續2)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2" ht="17.25" thickBot="1">
      <c r="A6" s="22" t="str">
        <f>F1</f>
        <v>中華民國115年 1月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2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12</v>
      </c>
      <c r="K7" s="20"/>
      <c r="L7" s="14"/>
    </row>
    <row r="8" spans="1:12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  <c r="L8" s="14"/>
    </row>
    <row r="9" spans="1:12" ht="16.5" customHeight="1">
      <c r="A9" s="33" t="s">
        <v>18</v>
      </c>
      <c r="B9" s="35">
        <v>1084827</v>
      </c>
      <c r="C9" s="37">
        <v>1084827</v>
      </c>
      <c r="D9" s="37">
        <v>1084827</v>
      </c>
      <c r="E9" s="37">
        <v>1084827</v>
      </c>
      <c r="F9" s="37">
        <v>1084040</v>
      </c>
      <c r="G9" s="37">
        <v>1084040</v>
      </c>
      <c r="H9" s="37">
        <v>788</v>
      </c>
      <c r="I9" s="37">
        <v>788</v>
      </c>
      <c r="J9" s="40">
        <v>0</v>
      </c>
      <c r="K9" s="40">
        <v>0</v>
      </c>
      <c r="L9" s="14"/>
    </row>
    <row r="10" spans="1:12" ht="16.5" customHeight="1">
      <c r="A10" s="33" t="s">
        <v>19</v>
      </c>
      <c r="B10" s="35">
        <v>1060391</v>
      </c>
      <c r="C10" s="37">
        <v>1060391</v>
      </c>
      <c r="D10" s="37">
        <v>1060391</v>
      </c>
      <c r="E10" s="37">
        <v>1060391</v>
      </c>
      <c r="F10" s="37">
        <v>1059618</v>
      </c>
      <c r="G10" s="37">
        <v>1059618</v>
      </c>
      <c r="H10" s="37">
        <v>774</v>
      </c>
      <c r="I10" s="37">
        <v>774</v>
      </c>
      <c r="J10" s="40">
        <v>0</v>
      </c>
      <c r="K10" s="40">
        <v>0</v>
      </c>
      <c r="L10" s="14"/>
    </row>
    <row r="11" spans="1:12" ht="16.5" customHeight="1">
      <c r="A11" s="32" t="s">
        <v>76</v>
      </c>
      <c r="B11" s="34">
        <v>250854</v>
      </c>
      <c r="C11" s="36">
        <v>250854</v>
      </c>
      <c r="D11" s="36">
        <v>250854</v>
      </c>
      <c r="E11" s="36">
        <v>250854</v>
      </c>
      <c r="F11" s="36">
        <v>250854</v>
      </c>
      <c r="G11" s="36">
        <v>250854</v>
      </c>
      <c r="H11" s="39">
        <v>0</v>
      </c>
      <c r="I11" s="39">
        <v>0</v>
      </c>
      <c r="J11" s="39">
        <v>0</v>
      </c>
      <c r="K11" s="39">
        <v>0</v>
      </c>
      <c r="L11" s="14"/>
    </row>
    <row r="12" spans="1:12" ht="16.5" customHeight="1">
      <c r="A12" s="32" t="s">
        <v>77</v>
      </c>
      <c r="B12" s="34">
        <v>17719</v>
      </c>
      <c r="C12" s="36">
        <v>17719</v>
      </c>
      <c r="D12" s="36">
        <v>17719</v>
      </c>
      <c r="E12" s="36">
        <v>17719</v>
      </c>
      <c r="F12" s="36">
        <v>17719</v>
      </c>
      <c r="G12" s="36">
        <v>17719</v>
      </c>
      <c r="H12" s="39">
        <v>0</v>
      </c>
      <c r="I12" s="39">
        <v>0</v>
      </c>
      <c r="J12" s="39">
        <v>0</v>
      </c>
      <c r="K12" s="39">
        <v>0</v>
      </c>
      <c r="L12" s="14"/>
    </row>
    <row r="13" spans="1:12" ht="16.5" customHeight="1">
      <c r="A13" s="32" t="s">
        <v>78</v>
      </c>
      <c r="B13" s="34">
        <v>21148</v>
      </c>
      <c r="C13" s="36">
        <v>21148</v>
      </c>
      <c r="D13" s="36">
        <v>21148</v>
      </c>
      <c r="E13" s="36">
        <v>21148</v>
      </c>
      <c r="F13" s="36">
        <v>21148</v>
      </c>
      <c r="G13" s="36">
        <v>21148</v>
      </c>
      <c r="H13" s="39">
        <v>0</v>
      </c>
      <c r="I13" s="39">
        <v>0</v>
      </c>
      <c r="J13" s="39">
        <v>0</v>
      </c>
      <c r="K13" s="39">
        <v>0</v>
      </c>
      <c r="L13" s="14"/>
    </row>
    <row r="14" spans="1:12" ht="16.5" customHeight="1">
      <c r="A14" s="32" t="s">
        <v>79</v>
      </c>
      <c r="B14" s="34">
        <v>60349</v>
      </c>
      <c r="C14" s="36">
        <v>60349</v>
      </c>
      <c r="D14" s="36">
        <v>60349</v>
      </c>
      <c r="E14" s="36">
        <v>60349</v>
      </c>
      <c r="F14" s="36">
        <v>60349</v>
      </c>
      <c r="G14" s="36">
        <v>60349</v>
      </c>
      <c r="H14" s="39">
        <v>0</v>
      </c>
      <c r="I14" s="39">
        <v>0</v>
      </c>
      <c r="J14" s="39">
        <v>0</v>
      </c>
      <c r="K14" s="39">
        <v>0</v>
      </c>
      <c r="L14" s="14"/>
    </row>
    <row r="15" spans="1:12" ht="16.5" customHeight="1">
      <c r="A15" s="32" t="s">
        <v>80</v>
      </c>
      <c r="B15" s="34">
        <v>138718</v>
      </c>
      <c r="C15" s="36">
        <v>138718</v>
      </c>
      <c r="D15" s="36">
        <v>138718</v>
      </c>
      <c r="E15" s="36">
        <v>138718</v>
      </c>
      <c r="F15" s="36">
        <v>138718</v>
      </c>
      <c r="G15" s="36">
        <v>138718</v>
      </c>
      <c r="H15" s="39">
        <v>0</v>
      </c>
      <c r="I15" s="39">
        <v>0</v>
      </c>
      <c r="J15" s="39">
        <v>0</v>
      </c>
      <c r="K15" s="39">
        <v>0</v>
      </c>
      <c r="L15" s="14"/>
    </row>
    <row r="16" spans="1:12" ht="16.5" customHeight="1">
      <c r="A16" s="32" t="s">
        <v>81</v>
      </c>
      <c r="B16" s="34">
        <v>12920</v>
      </c>
      <c r="C16" s="36">
        <v>12920</v>
      </c>
      <c r="D16" s="36">
        <v>12920</v>
      </c>
      <c r="E16" s="36">
        <v>12920</v>
      </c>
      <c r="F16" s="36">
        <v>12920</v>
      </c>
      <c r="G16" s="36">
        <v>12920</v>
      </c>
      <c r="H16" s="39">
        <v>0</v>
      </c>
      <c r="I16" s="39">
        <v>0</v>
      </c>
      <c r="J16" s="39">
        <v>0</v>
      </c>
      <c r="K16" s="39">
        <v>0</v>
      </c>
      <c r="L16" s="14"/>
    </row>
    <row r="17" spans="1:12" ht="16.5" customHeight="1">
      <c r="A17" s="32" t="s">
        <v>82</v>
      </c>
      <c r="B17" s="34">
        <v>170533</v>
      </c>
      <c r="C17" s="36">
        <v>170533</v>
      </c>
      <c r="D17" s="36">
        <v>170533</v>
      </c>
      <c r="E17" s="36">
        <v>170533</v>
      </c>
      <c r="F17" s="36">
        <v>170533</v>
      </c>
      <c r="G17" s="36">
        <v>170533</v>
      </c>
      <c r="H17" s="39">
        <v>0</v>
      </c>
      <c r="I17" s="39">
        <v>0</v>
      </c>
      <c r="J17" s="39">
        <v>0</v>
      </c>
      <c r="K17" s="39">
        <v>0</v>
      </c>
      <c r="L17" s="14"/>
    </row>
    <row r="18" spans="1:12" ht="16.5" customHeight="1">
      <c r="A18" s="32" t="s">
        <v>83</v>
      </c>
      <c r="B18" s="34">
        <v>156310</v>
      </c>
      <c r="C18" s="36">
        <v>156310</v>
      </c>
      <c r="D18" s="36">
        <v>156310</v>
      </c>
      <c r="E18" s="36">
        <v>156310</v>
      </c>
      <c r="F18" s="36">
        <v>156310</v>
      </c>
      <c r="G18" s="36">
        <v>156310</v>
      </c>
      <c r="H18" s="39">
        <v>0</v>
      </c>
      <c r="I18" s="39">
        <v>0</v>
      </c>
      <c r="J18" s="39">
        <v>0</v>
      </c>
      <c r="K18" s="39">
        <v>0</v>
      </c>
      <c r="L18" s="14"/>
    </row>
    <row r="19" spans="1:12" ht="16.5" customHeight="1">
      <c r="A19" s="32" t="s">
        <v>84</v>
      </c>
      <c r="B19" s="34">
        <v>2461</v>
      </c>
      <c r="C19" s="36">
        <v>2461</v>
      </c>
      <c r="D19" s="36">
        <v>2461</v>
      </c>
      <c r="E19" s="36">
        <v>2461</v>
      </c>
      <c r="F19" s="36">
        <v>2461</v>
      </c>
      <c r="G19" s="36">
        <v>2461</v>
      </c>
      <c r="H19" s="39">
        <v>0</v>
      </c>
      <c r="I19" s="39">
        <v>0</v>
      </c>
      <c r="J19" s="39">
        <v>0</v>
      </c>
      <c r="K19" s="39">
        <v>0</v>
      </c>
      <c r="L19" s="14"/>
    </row>
    <row r="20" spans="1:12" ht="16.5" customHeight="1">
      <c r="A20" s="32" t="s">
        <v>85</v>
      </c>
      <c r="B20" s="34">
        <v>11762</v>
      </c>
      <c r="C20" s="36">
        <v>11762</v>
      </c>
      <c r="D20" s="36">
        <v>11762</v>
      </c>
      <c r="E20" s="36">
        <v>11762</v>
      </c>
      <c r="F20" s="36">
        <v>11762</v>
      </c>
      <c r="G20" s="36">
        <v>11762</v>
      </c>
      <c r="H20" s="39">
        <v>0</v>
      </c>
      <c r="I20" s="39">
        <v>0</v>
      </c>
      <c r="J20" s="39">
        <v>0</v>
      </c>
      <c r="K20" s="39">
        <v>0</v>
      </c>
      <c r="L20" s="14"/>
    </row>
    <row r="21" spans="1:12" ht="16.5" customHeight="1">
      <c r="A21" s="32" t="s">
        <v>86</v>
      </c>
      <c r="B21" s="34">
        <v>35163</v>
      </c>
      <c r="C21" s="36">
        <v>35163</v>
      </c>
      <c r="D21" s="36">
        <v>35163</v>
      </c>
      <c r="E21" s="36">
        <v>35163</v>
      </c>
      <c r="F21" s="36">
        <v>35163</v>
      </c>
      <c r="G21" s="36">
        <v>35163</v>
      </c>
      <c r="H21" s="39">
        <v>0</v>
      </c>
      <c r="I21" s="39">
        <v>0</v>
      </c>
      <c r="J21" s="39">
        <v>0</v>
      </c>
      <c r="K21" s="39">
        <v>0</v>
      </c>
      <c r="L21" s="14"/>
    </row>
    <row r="22" spans="1:12" ht="16.5" customHeight="1">
      <c r="A22" s="32" t="s">
        <v>87</v>
      </c>
      <c r="B22" s="34">
        <v>16688</v>
      </c>
      <c r="C22" s="36">
        <v>16688</v>
      </c>
      <c r="D22" s="36">
        <v>16688</v>
      </c>
      <c r="E22" s="36">
        <v>16688</v>
      </c>
      <c r="F22" s="36">
        <v>16688</v>
      </c>
      <c r="G22" s="36">
        <v>16688</v>
      </c>
      <c r="H22" s="39">
        <v>0</v>
      </c>
      <c r="I22" s="39">
        <v>0</v>
      </c>
      <c r="J22" s="39">
        <v>0</v>
      </c>
      <c r="K22" s="39">
        <v>0</v>
      </c>
      <c r="L22" s="14"/>
    </row>
    <row r="23" spans="1:12" ht="16.5" customHeight="1">
      <c r="A23" s="32" t="s">
        <v>88</v>
      </c>
      <c r="B23" s="34">
        <v>7532</v>
      </c>
      <c r="C23" s="36">
        <v>7532</v>
      </c>
      <c r="D23" s="36">
        <v>7532</v>
      </c>
      <c r="E23" s="36">
        <v>7532</v>
      </c>
      <c r="F23" s="36">
        <v>7532</v>
      </c>
      <c r="G23" s="36">
        <v>7532</v>
      </c>
      <c r="H23" s="39">
        <v>0</v>
      </c>
      <c r="I23" s="39">
        <v>0</v>
      </c>
      <c r="J23" s="39">
        <v>0</v>
      </c>
      <c r="K23" s="39">
        <v>0</v>
      </c>
      <c r="L23" s="14"/>
    </row>
    <row r="24" spans="1:12" ht="16.5" customHeight="1">
      <c r="A24" s="32" t="s">
        <v>89</v>
      </c>
      <c r="B24" s="41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14"/>
    </row>
    <row r="25" spans="1:12" ht="16.5" customHeight="1">
      <c r="A25" s="32" t="s">
        <v>90</v>
      </c>
      <c r="B25" s="34">
        <v>10944</v>
      </c>
      <c r="C25" s="36">
        <v>10944</v>
      </c>
      <c r="D25" s="36">
        <v>10944</v>
      </c>
      <c r="E25" s="36">
        <v>10944</v>
      </c>
      <c r="F25" s="36">
        <v>10944</v>
      </c>
      <c r="G25" s="36">
        <v>10944</v>
      </c>
      <c r="H25" s="39">
        <v>0</v>
      </c>
      <c r="I25" s="39">
        <v>0</v>
      </c>
      <c r="J25" s="39">
        <v>0</v>
      </c>
      <c r="K25" s="39">
        <v>0</v>
      </c>
      <c r="L25" s="14"/>
    </row>
    <row r="26" spans="1:12" ht="16.5" customHeight="1">
      <c r="A26" s="32" t="s">
        <v>91</v>
      </c>
      <c r="B26" s="34">
        <v>87734</v>
      </c>
      <c r="C26" s="36">
        <v>87734</v>
      </c>
      <c r="D26" s="36">
        <v>87734</v>
      </c>
      <c r="E26" s="36">
        <v>87734</v>
      </c>
      <c r="F26" s="36">
        <v>87734</v>
      </c>
      <c r="G26" s="36">
        <v>87734</v>
      </c>
      <c r="H26" s="39">
        <v>0</v>
      </c>
      <c r="I26" s="39">
        <v>0</v>
      </c>
      <c r="J26" s="39">
        <v>0</v>
      </c>
      <c r="K26" s="39">
        <v>0</v>
      </c>
      <c r="L26" s="14"/>
    </row>
    <row r="27" spans="1:12" ht="16.5" customHeight="1">
      <c r="A27" s="32" t="s">
        <v>92</v>
      </c>
      <c r="B27" s="34">
        <v>91</v>
      </c>
      <c r="C27" s="36">
        <v>91</v>
      </c>
      <c r="D27" s="36">
        <v>91</v>
      </c>
      <c r="E27" s="36">
        <v>91</v>
      </c>
      <c r="F27" s="36">
        <v>91</v>
      </c>
      <c r="G27" s="36">
        <v>91</v>
      </c>
      <c r="H27" s="39">
        <v>0</v>
      </c>
      <c r="I27" s="39">
        <v>0</v>
      </c>
      <c r="J27" s="39">
        <v>0</v>
      </c>
      <c r="K27" s="39">
        <v>0</v>
      </c>
      <c r="L27" s="14"/>
    </row>
    <row r="28" spans="1:12" ht="16.5" customHeight="1">
      <c r="A28" s="32" t="s">
        <v>93</v>
      </c>
      <c r="B28" s="34">
        <v>6013</v>
      </c>
      <c r="C28" s="36">
        <v>6013</v>
      </c>
      <c r="D28" s="36">
        <v>6013</v>
      </c>
      <c r="E28" s="36">
        <v>6013</v>
      </c>
      <c r="F28" s="36">
        <v>6013</v>
      </c>
      <c r="G28" s="36">
        <v>6013</v>
      </c>
      <c r="H28" s="39">
        <v>0</v>
      </c>
      <c r="I28" s="39">
        <v>0</v>
      </c>
      <c r="J28" s="39">
        <v>0</v>
      </c>
      <c r="K28" s="39">
        <v>0</v>
      </c>
      <c r="L28" s="14"/>
    </row>
    <row r="29" spans="1:12" ht="16.5" customHeight="1">
      <c r="A29" s="32" t="s">
        <v>94</v>
      </c>
      <c r="B29" s="34">
        <v>38970</v>
      </c>
      <c r="C29" s="36">
        <v>38970</v>
      </c>
      <c r="D29" s="36">
        <v>38970</v>
      </c>
      <c r="E29" s="36">
        <v>38970</v>
      </c>
      <c r="F29" s="36">
        <v>38970</v>
      </c>
      <c r="G29" s="36">
        <v>38970</v>
      </c>
      <c r="H29" s="39">
        <v>0</v>
      </c>
      <c r="I29" s="39">
        <v>0</v>
      </c>
      <c r="J29" s="39">
        <v>0</v>
      </c>
      <c r="K29" s="39">
        <v>0</v>
      </c>
      <c r="L29" s="14"/>
    </row>
    <row r="30" spans="1:12" ht="16.5" customHeight="1">
      <c r="A30" s="32" t="s">
        <v>95</v>
      </c>
      <c r="B30" s="34">
        <v>523</v>
      </c>
      <c r="C30" s="36">
        <v>523</v>
      </c>
      <c r="D30" s="36">
        <v>523</v>
      </c>
      <c r="E30" s="36">
        <v>523</v>
      </c>
      <c r="F30" s="36">
        <v>523</v>
      </c>
      <c r="G30" s="36">
        <v>523</v>
      </c>
      <c r="H30" s="39">
        <v>0</v>
      </c>
      <c r="I30" s="39">
        <v>0</v>
      </c>
      <c r="J30" s="39">
        <v>0</v>
      </c>
      <c r="K30" s="39">
        <v>0</v>
      </c>
      <c r="L30" s="14"/>
    </row>
    <row r="31" spans="1:12" ht="16.5" customHeight="1">
      <c r="A31" s="32" t="s">
        <v>96</v>
      </c>
      <c r="B31" s="34">
        <v>42137</v>
      </c>
      <c r="C31" s="36">
        <v>42137</v>
      </c>
      <c r="D31" s="36">
        <v>42137</v>
      </c>
      <c r="E31" s="36">
        <v>42137</v>
      </c>
      <c r="F31" s="36">
        <v>42137</v>
      </c>
      <c r="G31" s="36">
        <v>42137</v>
      </c>
      <c r="H31" s="39">
        <v>0</v>
      </c>
      <c r="I31" s="39">
        <v>0</v>
      </c>
      <c r="J31" s="39">
        <v>0</v>
      </c>
      <c r="K31" s="39">
        <v>0</v>
      </c>
      <c r="L31" s="14"/>
    </row>
    <row r="32" spans="1:12" ht="16.5" customHeight="1">
      <c r="A32" s="32" t="s">
        <v>97</v>
      </c>
      <c r="B32" s="34">
        <v>12473</v>
      </c>
      <c r="C32" s="36">
        <v>12473</v>
      </c>
      <c r="D32" s="36">
        <v>12473</v>
      </c>
      <c r="E32" s="36">
        <v>12473</v>
      </c>
      <c r="F32" s="36">
        <v>11699</v>
      </c>
      <c r="G32" s="36">
        <v>11699</v>
      </c>
      <c r="H32" s="36">
        <v>774</v>
      </c>
      <c r="I32" s="36">
        <v>774</v>
      </c>
      <c r="J32" s="39">
        <v>0</v>
      </c>
      <c r="K32" s="39">
        <v>0</v>
      </c>
      <c r="L32" s="14"/>
    </row>
    <row r="33" spans="1:12" ht="16.5" customHeight="1">
      <c r="A33" s="32" t="s">
        <v>98</v>
      </c>
      <c r="B33" s="34">
        <v>318</v>
      </c>
      <c r="C33" s="36">
        <v>318</v>
      </c>
      <c r="D33" s="36">
        <v>318</v>
      </c>
      <c r="E33" s="36">
        <v>318</v>
      </c>
      <c r="F33" s="36">
        <v>318</v>
      </c>
      <c r="G33" s="36">
        <v>318</v>
      </c>
      <c r="H33" s="39">
        <v>0</v>
      </c>
      <c r="I33" s="39">
        <v>0</v>
      </c>
      <c r="J33" s="39">
        <v>0</v>
      </c>
      <c r="K33" s="39">
        <v>0</v>
      </c>
      <c r="L33" s="14"/>
    </row>
    <row r="34" spans="1:12" ht="16.5" customHeight="1">
      <c r="A34" s="32" t="s">
        <v>99</v>
      </c>
      <c r="B34" s="34">
        <v>12155</v>
      </c>
      <c r="C34" s="36">
        <v>12155</v>
      </c>
      <c r="D34" s="36">
        <v>12155</v>
      </c>
      <c r="E34" s="36">
        <v>12155</v>
      </c>
      <c r="F34" s="36">
        <v>11381</v>
      </c>
      <c r="G34" s="36">
        <v>11381</v>
      </c>
      <c r="H34" s="36">
        <v>774</v>
      </c>
      <c r="I34" s="36">
        <v>774</v>
      </c>
      <c r="J34" s="39">
        <v>0</v>
      </c>
      <c r="K34" s="39">
        <v>0</v>
      </c>
      <c r="L34" s="14"/>
    </row>
    <row r="35" spans="1:12" ht="16.5" customHeight="1">
      <c r="A35" s="32" t="s">
        <v>100</v>
      </c>
      <c r="B35" s="34">
        <v>502408</v>
      </c>
      <c r="C35" s="36">
        <v>502408</v>
      </c>
      <c r="D35" s="36">
        <v>502408</v>
      </c>
      <c r="E35" s="36">
        <v>502408</v>
      </c>
      <c r="F35" s="36">
        <v>502408</v>
      </c>
      <c r="G35" s="36">
        <v>502408</v>
      </c>
      <c r="H35" s="39">
        <v>0</v>
      </c>
      <c r="I35" s="39">
        <v>0</v>
      </c>
      <c r="J35" s="39">
        <v>0</v>
      </c>
      <c r="K35" s="39">
        <v>0</v>
      </c>
      <c r="L35" s="14"/>
    </row>
    <row r="36" spans="1:12" ht="16.5" customHeight="1">
      <c r="A36" s="32" t="s">
        <v>101</v>
      </c>
      <c r="B36" s="34">
        <v>502408</v>
      </c>
      <c r="C36" s="36">
        <v>502408</v>
      </c>
      <c r="D36" s="36">
        <v>502408</v>
      </c>
      <c r="E36" s="36">
        <v>502408</v>
      </c>
      <c r="F36" s="36">
        <v>502408</v>
      </c>
      <c r="G36" s="36">
        <v>502408</v>
      </c>
      <c r="H36" s="39">
        <v>0</v>
      </c>
      <c r="I36" s="39">
        <v>0</v>
      </c>
      <c r="J36" s="39">
        <v>0</v>
      </c>
      <c r="K36" s="39">
        <v>0</v>
      </c>
      <c r="L36" s="14"/>
    </row>
    <row r="37" spans="1:12" ht="0.75" customHeight="1" thickBot="1">
      <c r="A37" s="9"/>
      <c r="B37" s="7"/>
      <c r="C37" s="8"/>
      <c r="D37" s="8"/>
      <c r="E37" s="10"/>
      <c r="F37" s="10"/>
      <c r="G37" s="10"/>
      <c r="H37" s="10"/>
      <c r="I37" s="10"/>
      <c r="J37" s="10"/>
      <c r="K37" s="13"/>
    </row>
    <row r="38" spans="1:12" ht="18.7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</row>
  </sheetData>
  <mergeCells count="9">
    <mergeCell ref="J7:K7"/>
    <mergeCell ref="A38:K38"/>
    <mergeCell ref="A5:K5"/>
    <mergeCell ref="A6:K6"/>
    <mergeCell ref="A7:A8"/>
    <mergeCell ref="B7:C7"/>
    <mergeCell ref="D7:E7"/>
    <mergeCell ref="F7:G7"/>
    <mergeCell ref="H7:I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3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102</v>
      </c>
      <c r="F1" s="44" t="s">
        <v>17</v>
      </c>
      <c r="G1" s="4"/>
      <c r="H1" s="42" t="s">
        <v>46</v>
      </c>
      <c r="I1" s="4"/>
      <c r="J1" s="4"/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澎湖縣公庫收支(續3)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1月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11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8" customHeight="1">
      <c r="A9" s="32" t="s">
        <v>103</v>
      </c>
      <c r="B9" s="41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</row>
    <row r="10" spans="1:11" ht="18" customHeight="1">
      <c r="A10" s="32" t="s">
        <v>104</v>
      </c>
      <c r="B10" s="41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</row>
    <row r="11" spans="1:11" ht="18" customHeight="1">
      <c r="A11" s="32" t="s">
        <v>105</v>
      </c>
      <c r="B11" s="41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</row>
    <row r="12" spans="1:11" ht="18" customHeight="1">
      <c r="A12" s="32" t="s">
        <v>106</v>
      </c>
      <c r="B12" s="41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</row>
    <row r="13" spans="1:11" ht="18" customHeight="1">
      <c r="A13" s="32" t="s">
        <v>107</v>
      </c>
      <c r="B13" s="41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8" customHeight="1">
      <c r="A14" s="32" t="s">
        <v>108</v>
      </c>
      <c r="B14" s="41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</row>
    <row r="15" spans="1:11" ht="18" customHeight="1">
      <c r="A15" s="32" t="s">
        <v>109</v>
      </c>
      <c r="B15" s="41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</row>
    <row r="16" spans="1:11" ht="18" customHeight="1">
      <c r="A16" s="32" t="s">
        <v>110</v>
      </c>
      <c r="B16" s="41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</row>
    <row r="17" spans="1:11" ht="18" customHeight="1">
      <c r="A17" s="32" t="s">
        <v>111</v>
      </c>
      <c r="B17" s="34">
        <v>1226</v>
      </c>
      <c r="C17" s="36">
        <v>1226</v>
      </c>
      <c r="D17" s="36">
        <v>1226</v>
      </c>
      <c r="E17" s="36">
        <v>1226</v>
      </c>
      <c r="F17" s="36">
        <v>1226</v>
      </c>
      <c r="G17" s="36">
        <v>1226</v>
      </c>
      <c r="H17" s="39">
        <v>0</v>
      </c>
      <c r="I17" s="39">
        <v>0</v>
      </c>
      <c r="J17" s="39">
        <v>0</v>
      </c>
      <c r="K17" s="39">
        <v>0</v>
      </c>
    </row>
    <row r="18" spans="1:11" ht="18" customHeight="1">
      <c r="A18" s="33" t="s">
        <v>55</v>
      </c>
      <c r="B18" s="35">
        <v>24436</v>
      </c>
      <c r="C18" s="37">
        <v>24436</v>
      </c>
      <c r="D18" s="37">
        <v>24436</v>
      </c>
      <c r="E18" s="37">
        <v>24436</v>
      </c>
      <c r="F18" s="37">
        <v>24422</v>
      </c>
      <c r="G18" s="37">
        <v>24422</v>
      </c>
      <c r="H18" s="37">
        <v>14</v>
      </c>
      <c r="I18" s="37">
        <v>14</v>
      </c>
      <c r="J18" s="40">
        <v>0</v>
      </c>
      <c r="K18" s="40">
        <v>0</v>
      </c>
    </row>
    <row r="19" spans="1:11" ht="18" customHeight="1">
      <c r="A19" s="32" t="s">
        <v>76</v>
      </c>
      <c r="B19" s="34">
        <v>223</v>
      </c>
      <c r="C19" s="36">
        <v>223</v>
      </c>
      <c r="D19" s="36">
        <v>223</v>
      </c>
      <c r="E19" s="36">
        <v>223</v>
      </c>
      <c r="F19" s="36">
        <v>209</v>
      </c>
      <c r="G19" s="36">
        <v>209</v>
      </c>
      <c r="H19" s="36">
        <v>14</v>
      </c>
      <c r="I19" s="36">
        <v>14</v>
      </c>
      <c r="J19" s="39">
        <v>0</v>
      </c>
      <c r="K19" s="39">
        <v>0</v>
      </c>
    </row>
    <row r="20" spans="1:11" ht="18" customHeight="1">
      <c r="A20" s="32" t="s">
        <v>77</v>
      </c>
      <c r="B20" s="34">
        <v>17</v>
      </c>
      <c r="C20" s="36">
        <v>17</v>
      </c>
      <c r="D20" s="36">
        <v>17</v>
      </c>
      <c r="E20" s="36">
        <v>17</v>
      </c>
      <c r="F20" s="36">
        <v>17</v>
      </c>
      <c r="G20" s="36">
        <v>17</v>
      </c>
      <c r="H20" s="39">
        <v>0</v>
      </c>
      <c r="I20" s="39">
        <v>0</v>
      </c>
      <c r="J20" s="39">
        <v>0</v>
      </c>
      <c r="K20" s="39">
        <v>0</v>
      </c>
    </row>
    <row r="21" spans="1:11" ht="18" customHeight="1">
      <c r="A21" s="32" t="s">
        <v>78</v>
      </c>
      <c r="B21" s="41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</row>
    <row r="22" spans="1:11" ht="18" customHeight="1">
      <c r="A22" s="32" t="s">
        <v>79</v>
      </c>
      <c r="B22" s="34">
        <v>86</v>
      </c>
      <c r="C22" s="36">
        <v>86</v>
      </c>
      <c r="D22" s="36">
        <v>86</v>
      </c>
      <c r="E22" s="36">
        <v>86</v>
      </c>
      <c r="F22" s="36">
        <v>86</v>
      </c>
      <c r="G22" s="36">
        <v>86</v>
      </c>
      <c r="H22" s="39">
        <v>0</v>
      </c>
      <c r="I22" s="39">
        <v>0</v>
      </c>
      <c r="J22" s="39">
        <v>0</v>
      </c>
      <c r="K22" s="39">
        <v>0</v>
      </c>
    </row>
    <row r="23" spans="1:11" ht="18" customHeight="1">
      <c r="A23" s="32" t="s">
        <v>80</v>
      </c>
      <c r="B23" s="34">
        <v>121</v>
      </c>
      <c r="C23" s="36">
        <v>121</v>
      </c>
      <c r="D23" s="36">
        <v>121</v>
      </c>
      <c r="E23" s="36">
        <v>121</v>
      </c>
      <c r="F23" s="36">
        <v>107</v>
      </c>
      <c r="G23" s="36">
        <v>107</v>
      </c>
      <c r="H23" s="36">
        <v>14</v>
      </c>
      <c r="I23" s="36">
        <v>14</v>
      </c>
      <c r="J23" s="39">
        <v>0</v>
      </c>
      <c r="K23" s="39">
        <v>0</v>
      </c>
    </row>
    <row r="24" spans="1:11" ht="18" customHeight="1">
      <c r="A24" s="32" t="s">
        <v>81</v>
      </c>
      <c r="B24" s="41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</row>
    <row r="25" spans="1:11" ht="18" customHeight="1">
      <c r="A25" s="32" t="s">
        <v>82</v>
      </c>
      <c r="B25" s="41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</row>
    <row r="26" spans="1:11" ht="18" customHeight="1">
      <c r="A26" s="32" t="s">
        <v>83</v>
      </c>
      <c r="B26" s="41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</row>
    <row r="27" spans="1:11" ht="18" customHeight="1">
      <c r="A27" s="32" t="s">
        <v>84</v>
      </c>
      <c r="B27" s="41">
        <v>0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</row>
    <row r="28" spans="1:11" ht="18" customHeight="1">
      <c r="A28" s="32" t="s">
        <v>85</v>
      </c>
      <c r="B28" s="41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</row>
    <row r="29" spans="1:11" ht="18" customHeight="1">
      <c r="A29" s="32" t="s">
        <v>86</v>
      </c>
      <c r="B29" s="34">
        <v>17899</v>
      </c>
      <c r="C29" s="36">
        <v>17899</v>
      </c>
      <c r="D29" s="36">
        <v>17899</v>
      </c>
      <c r="E29" s="36">
        <v>17899</v>
      </c>
      <c r="F29" s="36">
        <v>17899</v>
      </c>
      <c r="G29" s="36">
        <v>17899</v>
      </c>
      <c r="H29" s="39">
        <v>0</v>
      </c>
      <c r="I29" s="39">
        <v>0</v>
      </c>
      <c r="J29" s="39">
        <v>0</v>
      </c>
      <c r="K29" s="39">
        <v>0</v>
      </c>
    </row>
    <row r="30" spans="1:11" ht="18" customHeight="1">
      <c r="A30" s="32" t="s">
        <v>87</v>
      </c>
      <c r="B30" s="34">
        <v>5317</v>
      </c>
      <c r="C30" s="36">
        <v>5317</v>
      </c>
      <c r="D30" s="36">
        <v>5317</v>
      </c>
      <c r="E30" s="36">
        <v>5317</v>
      </c>
      <c r="F30" s="36">
        <v>5317</v>
      </c>
      <c r="G30" s="36">
        <v>5317</v>
      </c>
      <c r="H30" s="39">
        <v>0</v>
      </c>
      <c r="I30" s="39">
        <v>0</v>
      </c>
      <c r="J30" s="39">
        <v>0</v>
      </c>
      <c r="K30" s="39">
        <v>0</v>
      </c>
    </row>
    <row r="31" spans="1:11" ht="18" customHeight="1">
      <c r="A31" s="32" t="s">
        <v>88</v>
      </c>
      <c r="B31" s="34">
        <v>993</v>
      </c>
      <c r="C31" s="36">
        <v>993</v>
      </c>
      <c r="D31" s="36">
        <v>993</v>
      </c>
      <c r="E31" s="36">
        <v>993</v>
      </c>
      <c r="F31" s="36">
        <v>993</v>
      </c>
      <c r="G31" s="36">
        <v>993</v>
      </c>
      <c r="H31" s="39">
        <v>0</v>
      </c>
      <c r="I31" s="39">
        <v>0</v>
      </c>
      <c r="J31" s="39">
        <v>0</v>
      </c>
      <c r="K31" s="39">
        <v>0</v>
      </c>
    </row>
    <row r="32" spans="1:11" ht="18" customHeight="1">
      <c r="A32" s="32" t="s">
        <v>89</v>
      </c>
      <c r="B32" s="34">
        <v>11588</v>
      </c>
      <c r="C32" s="36">
        <v>11588</v>
      </c>
      <c r="D32" s="36">
        <v>11588</v>
      </c>
      <c r="E32" s="36">
        <v>11588</v>
      </c>
      <c r="F32" s="36">
        <v>11588</v>
      </c>
      <c r="G32" s="36">
        <v>11588</v>
      </c>
      <c r="H32" s="39">
        <v>0</v>
      </c>
      <c r="I32" s="39">
        <v>0</v>
      </c>
      <c r="J32" s="39">
        <v>0</v>
      </c>
      <c r="K32" s="39">
        <v>0</v>
      </c>
    </row>
    <row r="33" spans="1:11" ht="18" customHeight="1">
      <c r="A33" s="32" t="s">
        <v>90</v>
      </c>
      <c r="B33" s="41">
        <v>0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</row>
    <row r="34" spans="1:11" ht="18" customHeight="1">
      <c r="A34" s="32" t="s">
        <v>91</v>
      </c>
      <c r="B34" s="34">
        <v>1764</v>
      </c>
      <c r="C34" s="36">
        <v>1764</v>
      </c>
      <c r="D34" s="36">
        <v>1764</v>
      </c>
      <c r="E34" s="36">
        <v>1764</v>
      </c>
      <c r="F34" s="36">
        <v>1764</v>
      </c>
      <c r="G34" s="36">
        <v>1764</v>
      </c>
      <c r="H34" s="39">
        <v>0</v>
      </c>
      <c r="I34" s="39">
        <v>0</v>
      </c>
      <c r="J34" s="39">
        <v>0</v>
      </c>
      <c r="K34" s="39">
        <v>0</v>
      </c>
    </row>
    <row r="35" spans="1:11" ht="0.75" customHeight="1" thickBot="1">
      <c r="A35" s="9"/>
      <c r="B35" s="7"/>
      <c r="C35" s="8"/>
      <c r="D35" s="8"/>
      <c r="E35" s="10"/>
      <c r="F35" s="10"/>
      <c r="G35" s="10"/>
      <c r="H35" s="10"/>
      <c r="I35" s="10"/>
      <c r="J35" s="10"/>
      <c r="K35" s="13"/>
    </row>
    <row r="36" spans="1:11" ht="20.2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</row>
  </sheetData>
  <mergeCells count="9">
    <mergeCell ref="F7:G7"/>
    <mergeCell ref="H7:I7"/>
    <mergeCell ref="J7:K7"/>
    <mergeCell ref="A36:K36"/>
    <mergeCell ref="A5:K5"/>
    <mergeCell ref="A6:K6"/>
    <mergeCell ref="A7:A8"/>
    <mergeCell ref="B7:C7"/>
    <mergeCell ref="D7:E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4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  <col min="13" max="13" width="9" style="1"/>
    <col min="20" max="20" width="9" style="1"/>
  </cols>
  <sheetData>
    <row r="1" spans="1:11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128</v>
      </c>
      <c r="F1" s="44" t="s">
        <v>17</v>
      </c>
      <c r="G1" s="4"/>
      <c r="H1" s="42" t="s">
        <v>46</v>
      </c>
      <c r="I1" s="4"/>
      <c r="J1" s="4"/>
    </row>
    <row r="2" spans="1:11" ht="185.25" hidden="1">
      <c r="A2" s="43" t="s">
        <v>129</v>
      </c>
      <c r="B2" s="48" t="s">
        <v>112</v>
      </c>
      <c r="C2" s="49" t="s">
        <v>113</v>
      </c>
      <c r="D2" s="50" t="s">
        <v>114</v>
      </c>
      <c r="E2" s="4" t="str">
        <f>IF(LEN(A2)&gt;0,"中華"&amp;A2&amp;"編製","")</f>
        <v>中華民國115年 2月 9日編製</v>
      </c>
      <c r="F2" s="4"/>
      <c r="G2" s="5"/>
      <c r="H2" s="4"/>
      <c r="I2" s="4"/>
      <c r="J2" s="4"/>
    </row>
    <row r="3" spans="1:11">
      <c r="A3" s="11"/>
      <c r="B3" s="11"/>
      <c r="C3" s="2"/>
      <c r="D3" s="2"/>
      <c r="E3" s="3"/>
      <c r="F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澎湖縣公庫收支(續4完)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1月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11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5.95" customHeight="1">
      <c r="A9" s="32" t="s">
        <v>92</v>
      </c>
      <c r="B9" s="41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</row>
    <row r="10" spans="1:11" ht="15.95" customHeight="1">
      <c r="A10" s="32" t="s">
        <v>93</v>
      </c>
      <c r="B10" s="41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</row>
    <row r="11" spans="1:11" ht="15.95" customHeight="1">
      <c r="A11" s="32" t="s">
        <v>94</v>
      </c>
      <c r="B11" s="34">
        <v>43</v>
      </c>
      <c r="C11" s="36">
        <v>43</v>
      </c>
      <c r="D11" s="36">
        <v>43</v>
      </c>
      <c r="E11" s="36">
        <v>43</v>
      </c>
      <c r="F11" s="36">
        <v>43</v>
      </c>
      <c r="G11" s="36">
        <v>43</v>
      </c>
      <c r="H11" s="39">
        <v>0</v>
      </c>
      <c r="I11" s="39">
        <v>0</v>
      </c>
      <c r="J11" s="39">
        <v>0</v>
      </c>
      <c r="K11" s="39">
        <v>0</v>
      </c>
    </row>
    <row r="12" spans="1:11" ht="15.95" customHeight="1">
      <c r="A12" s="32" t="s">
        <v>95</v>
      </c>
      <c r="B12" s="41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</row>
    <row r="13" spans="1:11" ht="15.95" customHeight="1">
      <c r="A13" s="32" t="s">
        <v>96</v>
      </c>
      <c r="B13" s="34">
        <v>1720</v>
      </c>
      <c r="C13" s="36">
        <v>1720</v>
      </c>
      <c r="D13" s="36">
        <v>1720</v>
      </c>
      <c r="E13" s="36">
        <v>1720</v>
      </c>
      <c r="F13" s="36">
        <v>1720</v>
      </c>
      <c r="G13" s="36">
        <v>1720</v>
      </c>
      <c r="H13" s="39">
        <v>0</v>
      </c>
      <c r="I13" s="39">
        <v>0</v>
      </c>
      <c r="J13" s="39">
        <v>0</v>
      </c>
      <c r="K13" s="39">
        <v>0</v>
      </c>
    </row>
    <row r="14" spans="1:11" ht="15.95" customHeight="1">
      <c r="A14" s="32" t="s">
        <v>97</v>
      </c>
      <c r="B14" s="34">
        <v>4550</v>
      </c>
      <c r="C14" s="36">
        <v>4550</v>
      </c>
      <c r="D14" s="36">
        <v>4550</v>
      </c>
      <c r="E14" s="36">
        <v>4550</v>
      </c>
      <c r="F14" s="36">
        <v>4550</v>
      </c>
      <c r="G14" s="36">
        <v>4550</v>
      </c>
      <c r="H14" s="39">
        <v>0</v>
      </c>
      <c r="I14" s="39">
        <v>0</v>
      </c>
      <c r="J14" s="39">
        <v>0</v>
      </c>
      <c r="K14" s="39">
        <v>0</v>
      </c>
    </row>
    <row r="15" spans="1:11" ht="15.95" customHeight="1">
      <c r="A15" s="32" t="s">
        <v>98</v>
      </c>
      <c r="B15" s="41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</row>
    <row r="16" spans="1:11" ht="15.95" customHeight="1">
      <c r="A16" s="32" t="s">
        <v>99</v>
      </c>
      <c r="B16" s="34">
        <v>4550</v>
      </c>
      <c r="C16" s="36">
        <v>4550</v>
      </c>
      <c r="D16" s="36">
        <v>4550</v>
      </c>
      <c r="E16" s="36">
        <v>4550</v>
      </c>
      <c r="F16" s="36">
        <v>4550</v>
      </c>
      <c r="G16" s="36">
        <v>4550</v>
      </c>
      <c r="H16" s="39">
        <v>0</v>
      </c>
      <c r="I16" s="39">
        <v>0</v>
      </c>
      <c r="J16" s="39">
        <v>0</v>
      </c>
      <c r="K16" s="39">
        <v>0</v>
      </c>
    </row>
    <row r="17" spans="1:11" ht="15.95" customHeight="1">
      <c r="A17" s="32" t="s">
        <v>107</v>
      </c>
      <c r="B17" s="41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</row>
    <row r="18" spans="1:11" ht="15.95" customHeight="1">
      <c r="A18" s="32" t="s">
        <v>108</v>
      </c>
      <c r="B18" s="41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</row>
    <row r="19" spans="1:11" ht="15.95" customHeight="1">
      <c r="A19" s="32" t="s">
        <v>109</v>
      </c>
      <c r="B19" s="41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</row>
    <row r="20" spans="1:11" ht="15.95" customHeight="1">
      <c r="A20" s="32" t="s">
        <v>110</v>
      </c>
      <c r="B20" s="41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</row>
    <row r="21" spans="1:11" ht="15.95" customHeight="1">
      <c r="A21" s="32" t="s">
        <v>111</v>
      </c>
      <c r="B21" s="41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</row>
    <row r="22" spans="1:11" ht="15.95" customHeight="1">
      <c r="A22" s="33" t="s">
        <v>115</v>
      </c>
      <c r="B22" s="47">
        <v>0</v>
      </c>
      <c r="C22" s="40">
        <v>0</v>
      </c>
      <c r="D22" s="40">
        <v>0</v>
      </c>
      <c r="E22" s="40">
        <v>0</v>
      </c>
      <c r="F22" s="18"/>
      <c r="G22" s="18"/>
      <c r="H22" s="18"/>
      <c r="I22" s="18"/>
      <c r="J22" s="40">
        <v>0</v>
      </c>
      <c r="K22" s="40">
        <v>0</v>
      </c>
    </row>
    <row r="23" spans="1:11" ht="15.95" customHeight="1">
      <c r="A23" s="32" t="s">
        <v>116</v>
      </c>
      <c r="B23" s="41">
        <v>0</v>
      </c>
      <c r="C23" s="39">
        <v>0</v>
      </c>
      <c r="D23" s="39">
        <v>0</v>
      </c>
      <c r="E23" s="39">
        <v>0</v>
      </c>
      <c r="F23" s="18"/>
      <c r="G23" s="18"/>
      <c r="H23" s="18"/>
      <c r="I23" s="18"/>
      <c r="J23" s="39">
        <v>0</v>
      </c>
      <c r="K23" s="39">
        <v>0</v>
      </c>
    </row>
    <row r="24" spans="1:11" ht="15.95" customHeight="1">
      <c r="A24" s="33" t="s">
        <v>117</v>
      </c>
      <c r="B24" s="35">
        <v>280914</v>
      </c>
      <c r="C24" s="37">
        <v>280914</v>
      </c>
      <c r="D24" s="37">
        <v>280914</v>
      </c>
      <c r="E24" s="37">
        <v>280914</v>
      </c>
      <c r="F24" s="18"/>
      <c r="G24" s="18"/>
      <c r="H24" s="18"/>
      <c r="I24" s="18"/>
      <c r="J24" s="40">
        <v>0</v>
      </c>
      <c r="K24" s="40">
        <v>0</v>
      </c>
    </row>
    <row r="25" spans="1:11" ht="15.95" customHeight="1">
      <c r="A25" s="32" t="s">
        <v>118</v>
      </c>
      <c r="B25" s="41">
        <v>0</v>
      </c>
      <c r="C25" s="39">
        <v>0</v>
      </c>
      <c r="D25" s="39">
        <v>0</v>
      </c>
      <c r="E25" s="39">
        <v>0</v>
      </c>
      <c r="F25" s="18"/>
      <c r="G25" s="18"/>
      <c r="H25" s="18"/>
      <c r="I25" s="18"/>
      <c r="J25" s="39">
        <v>0</v>
      </c>
      <c r="K25" s="39">
        <v>0</v>
      </c>
    </row>
    <row r="26" spans="1:11" ht="15.95" customHeight="1">
      <c r="A26" s="32" t="s">
        <v>119</v>
      </c>
      <c r="B26" s="41">
        <v>0</v>
      </c>
      <c r="C26" s="39">
        <v>0</v>
      </c>
      <c r="D26" s="39">
        <v>0</v>
      </c>
      <c r="E26" s="39">
        <v>0</v>
      </c>
      <c r="F26" s="18"/>
      <c r="G26" s="18"/>
      <c r="H26" s="18"/>
      <c r="I26" s="18"/>
      <c r="J26" s="39">
        <v>0</v>
      </c>
      <c r="K26" s="39">
        <v>0</v>
      </c>
    </row>
    <row r="27" spans="1:11" ht="15.95" customHeight="1">
      <c r="A27" s="32" t="s">
        <v>120</v>
      </c>
      <c r="B27" s="41">
        <v>0</v>
      </c>
      <c r="C27" s="39">
        <v>0</v>
      </c>
      <c r="D27" s="39">
        <v>0</v>
      </c>
      <c r="E27" s="39">
        <v>0</v>
      </c>
      <c r="F27" s="18"/>
      <c r="G27" s="18"/>
      <c r="H27" s="18"/>
      <c r="I27" s="18"/>
      <c r="J27" s="39">
        <v>0</v>
      </c>
      <c r="K27" s="39">
        <v>0</v>
      </c>
    </row>
    <row r="28" spans="1:11" ht="15.95" customHeight="1">
      <c r="A28" s="32" t="s">
        <v>121</v>
      </c>
      <c r="B28" s="34">
        <v>280914</v>
      </c>
      <c r="C28" s="36">
        <v>280914</v>
      </c>
      <c r="D28" s="36">
        <v>280914</v>
      </c>
      <c r="E28" s="36">
        <v>280914</v>
      </c>
      <c r="F28" s="18"/>
      <c r="G28" s="18"/>
      <c r="H28" s="18"/>
      <c r="I28" s="18"/>
      <c r="J28" s="39">
        <v>0</v>
      </c>
      <c r="K28" s="39">
        <v>0</v>
      </c>
    </row>
    <row r="29" spans="1:11" ht="15.95" customHeight="1">
      <c r="A29" s="32" t="s">
        <v>122</v>
      </c>
      <c r="B29" s="41">
        <v>0</v>
      </c>
      <c r="C29" s="39">
        <v>0</v>
      </c>
      <c r="D29" s="39">
        <v>0</v>
      </c>
      <c r="E29" s="39">
        <v>0</v>
      </c>
      <c r="F29" s="18"/>
      <c r="G29" s="18"/>
      <c r="H29" s="18"/>
      <c r="I29" s="18"/>
      <c r="J29" s="39">
        <v>0</v>
      </c>
      <c r="K29" s="39">
        <v>0</v>
      </c>
    </row>
    <row r="30" spans="1:11" ht="15.95" customHeight="1">
      <c r="A30" s="33" t="s">
        <v>123</v>
      </c>
      <c r="B30" s="35">
        <v>1365741</v>
      </c>
      <c r="C30" s="37">
        <v>1365741</v>
      </c>
      <c r="D30" s="37">
        <v>1365741</v>
      </c>
      <c r="E30" s="37">
        <v>1365741</v>
      </c>
      <c r="F30" s="18"/>
      <c r="G30" s="18"/>
      <c r="H30" s="18"/>
      <c r="I30" s="18"/>
      <c r="J30" s="40">
        <v>0</v>
      </c>
      <c r="K30" s="40">
        <v>0</v>
      </c>
    </row>
    <row r="31" spans="1:11" ht="15.95" customHeight="1">
      <c r="A31" s="33" t="s">
        <v>124</v>
      </c>
      <c r="B31" s="47">
        <v>0</v>
      </c>
      <c r="C31" s="40">
        <v>0</v>
      </c>
      <c r="D31" s="40">
        <v>0</v>
      </c>
      <c r="E31" s="40">
        <v>0</v>
      </c>
      <c r="F31" s="18"/>
      <c r="G31" s="18"/>
      <c r="H31" s="18"/>
      <c r="I31" s="18"/>
      <c r="J31" s="40">
        <v>0</v>
      </c>
      <c r="K31" s="40">
        <v>0</v>
      </c>
    </row>
    <row r="32" spans="1:11" ht="15.95" customHeight="1">
      <c r="A32" s="33" t="s">
        <v>125</v>
      </c>
      <c r="B32" s="47">
        <v>1365741</v>
      </c>
      <c r="C32" s="40">
        <v>1365741</v>
      </c>
      <c r="D32" s="40">
        <v>1365741</v>
      </c>
      <c r="E32" s="40">
        <v>1365741</v>
      </c>
      <c r="F32" s="18"/>
      <c r="G32" s="18"/>
      <c r="H32" s="18"/>
      <c r="I32" s="18"/>
      <c r="J32" s="40">
        <v>0</v>
      </c>
      <c r="K32" s="40">
        <v>0</v>
      </c>
    </row>
    <row r="33" spans="1:11" ht="15.95" customHeight="1">
      <c r="A33" s="33" t="s">
        <v>126</v>
      </c>
      <c r="B33" s="46"/>
      <c r="C33" s="40">
        <v>1003</v>
      </c>
      <c r="D33" s="38"/>
      <c r="E33" s="40">
        <v>1003</v>
      </c>
      <c r="F33" s="18"/>
      <c r="G33" s="18"/>
      <c r="H33" s="18"/>
      <c r="I33" s="18"/>
      <c r="J33" s="18"/>
      <c r="K33" s="40">
        <v>0</v>
      </c>
    </row>
    <row r="34" spans="1:11" ht="15.95" customHeight="1">
      <c r="A34" s="33" t="s">
        <v>127</v>
      </c>
      <c r="B34" s="46"/>
      <c r="C34" s="40">
        <v>1003</v>
      </c>
      <c r="D34" s="38"/>
      <c r="E34" s="40">
        <v>1003</v>
      </c>
      <c r="F34" s="18"/>
      <c r="G34" s="18"/>
      <c r="H34" s="18"/>
      <c r="I34" s="18"/>
      <c r="J34" s="18"/>
      <c r="K34" s="40">
        <v>0</v>
      </c>
    </row>
    <row r="35" spans="1:11" ht="0.75" customHeight="1" thickBot="1">
      <c r="A35" s="9"/>
      <c r="B35" s="7"/>
      <c r="C35" s="8"/>
      <c r="D35" s="8"/>
      <c r="E35" s="10"/>
      <c r="F35" s="10"/>
      <c r="G35" s="10"/>
      <c r="H35" s="10"/>
      <c r="I35" s="10"/>
      <c r="J35" s="10"/>
      <c r="K35" s="13"/>
    </row>
    <row r="36" spans="1:11" ht="36.75" customHeight="1">
      <c r="A36" s="21" t="str">
        <f>IF(LEN(A2)&gt;0,"填表　　　　　　　　　　　　　審核　　　　　　　　　　　　　業務主管人員　　　　　　　　　　　　　機關首長
　　　　　　　　　　　　　　　　　　　　　　　　　　　　　　主辦統計人員","")</f>
        <v>填表　　　　　　　　　　　　　審核　　　　　　　　　　　　　業務主管人員　　　　　　　　　　　　　機關首長
　　　　　　　　　　　　　　　　　　　　　　　　　　　　　　主辦統計人員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</row>
    <row r="37" spans="1:11" ht="18.75" customHeight="1">
      <c r="A37" s="31" t="str">
        <f>IF(LEN(A2)&gt;0,"資料來源："&amp;B2,"")</f>
        <v>資料來源：根據本縣(市)公庫收入及支出資料編製。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spans="1:11" ht="54.95" customHeight="1">
      <c r="A38" s="31" t="str">
        <f>SUBSTITUTE(IF(LEN(A2)&gt;0,"填表說明："&amp;C2,""),CHAR(10),CHAR(10)&amp;"　　　　　")&amp;CHAR(10)&amp;IF(LEN(D2)&gt;0,"備註："&amp;D2,"")</f>
        <v>填表說明：1.本表編製3份，1份送財政部統計處(網路傳送)，1份送本府主計處，1份自存。
　　　　　2.本表科目別請列細項，並參考相關法規及財政部「公庫收支網際網路報送相關科目」填列。
備註：因四捨五入關係，各表細項加總或與總數未盡相同。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</row>
    <row r="39" spans="1:11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</row>
  </sheetData>
  <mergeCells count="12">
    <mergeCell ref="A5:K5"/>
    <mergeCell ref="A6:K6"/>
    <mergeCell ref="A7:A8"/>
    <mergeCell ref="B7:C7"/>
    <mergeCell ref="D7:E7"/>
    <mergeCell ref="A39:K39"/>
    <mergeCell ref="F7:G7"/>
    <mergeCell ref="H7:I7"/>
    <mergeCell ref="J7:K7"/>
    <mergeCell ref="A36:K36"/>
    <mergeCell ref="A37:K37"/>
    <mergeCell ref="A38:K38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5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5</vt:i4>
      </vt:variant>
    </vt:vector>
  </HeadingPairs>
  <TitlesOfParts>
    <vt:vector size="10" baseType="lpstr">
      <vt:lpstr>24000</vt:lpstr>
      <vt:lpstr>24000-1</vt:lpstr>
      <vt:lpstr>24000-2</vt:lpstr>
      <vt:lpstr>24000-3</vt:lpstr>
      <vt:lpstr>24000-4</vt:lpstr>
      <vt:lpstr>'24000'!Print_Area</vt:lpstr>
      <vt:lpstr>'24000-1'!Print_Area</vt:lpstr>
      <vt:lpstr>'24000-2'!Print_Area</vt:lpstr>
      <vt:lpstr>'24000-3'!Print_Area</vt:lpstr>
      <vt:lpstr>'24000-4'!Print_Area</vt:lpstr>
    </vt:vector>
  </TitlesOfParts>
  <Company>GOTAC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郭庭君</cp:lastModifiedBy>
  <cp:lastPrinted>2019-01-30T07:31:03Z</cp:lastPrinted>
  <dcterms:created xsi:type="dcterms:W3CDTF">2001-11-06T09:07:39Z</dcterms:created>
  <dcterms:modified xsi:type="dcterms:W3CDTF">2026-02-09T06:42:13Z</dcterms:modified>
</cp:coreProperties>
</file>