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5-托嬰中心經費相關\114-實施計畫-公告\1131231修正-依據衛授家字第1130961289號函\"/>
    </mc:Choice>
  </mc:AlternateContent>
  <xr:revisionPtr revIDLastSave="0" documentId="13_ncr:1_{0F08ADBB-CAFA-492E-82DE-3948C1298BCD}" xr6:coauthVersionLast="36" xr6:coauthVersionMax="36" xr10:uidLastSave="{00000000-0000-0000-0000-000000000000}"/>
  <bookViews>
    <workbookView xWindow="0" yWindow="0" windowWidth="28800" windowHeight="12180" activeTab="1" xr2:uid="{E6827102-06BC-4206-8A1D-0E1E63B1F8B3}"/>
  </bookViews>
  <sheets>
    <sheet name="經費支出明細表 " sheetId="4" r:id="rId1"/>
    <sheet name="人事費" sheetId="1" r:id="rId2"/>
    <sheet name="人事費-年終獎金" sheetId="3" r:id="rId3"/>
    <sheet name="勞健保差額補助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4" l="1"/>
  <c r="I18" i="4" s="1"/>
  <c r="H13" i="4"/>
  <c r="H14" i="4"/>
  <c r="H15" i="4"/>
  <c r="I15" i="4" s="1"/>
  <c r="H12" i="4"/>
  <c r="I12" i="4" s="1"/>
  <c r="I5" i="4"/>
  <c r="I6" i="4"/>
  <c r="I7" i="4"/>
  <c r="I8" i="4"/>
  <c r="I9" i="4"/>
  <c r="H5" i="4"/>
  <c r="H6" i="4"/>
  <c r="H7" i="4"/>
  <c r="H8" i="4"/>
  <c r="H9" i="4"/>
  <c r="H4" i="4"/>
  <c r="I4" i="4" s="1"/>
  <c r="B10" i="4"/>
  <c r="B20" i="4" s="1"/>
  <c r="C10" i="4"/>
  <c r="D10" i="4"/>
  <c r="D20" i="4" s="1"/>
  <c r="E10" i="4"/>
  <c r="F10" i="4"/>
  <c r="G10" i="4"/>
  <c r="I13" i="4"/>
  <c r="B16" i="4"/>
  <c r="D16" i="4"/>
  <c r="B19" i="4"/>
  <c r="I19" i="4" s="1"/>
  <c r="D19" i="4"/>
  <c r="H19" i="4"/>
  <c r="C20" i="4"/>
  <c r="E20" i="4"/>
  <c r="F20" i="4"/>
  <c r="G20" i="4"/>
  <c r="H16" i="4" l="1"/>
  <c r="I14" i="4"/>
  <c r="I16" i="4" s="1"/>
  <c r="H10" i="4"/>
  <c r="M15" i="1"/>
  <c r="M13" i="3"/>
  <c r="N7" i="3"/>
  <c r="N8" i="3"/>
  <c r="N9" i="3"/>
  <c r="N10" i="3"/>
  <c r="N11" i="3"/>
  <c r="N12" i="3"/>
  <c r="N6" i="3"/>
  <c r="I7" i="3"/>
  <c r="I8" i="3"/>
  <c r="I9" i="3"/>
  <c r="I10" i="3"/>
  <c r="I11" i="3"/>
  <c r="I12" i="3"/>
  <c r="I6" i="3"/>
  <c r="N5" i="3"/>
  <c r="I5" i="3"/>
  <c r="N7" i="1"/>
  <c r="N8" i="1"/>
  <c r="N9" i="1"/>
  <c r="N10" i="1"/>
  <c r="N11" i="1"/>
  <c r="N12" i="1"/>
  <c r="N13" i="1"/>
  <c r="N14" i="1"/>
  <c r="N6" i="1"/>
  <c r="I7" i="1"/>
  <c r="I8" i="1"/>
  <c r="I9" i="1"/>
  <c r="I10" i="1"/>
  <c r="I11" i="1"/>
  <c r="I12" i="1"/>
  <c r="I13" i="1"/>
  <c r="I14" i="1"/>
  <c r="I6" i="1"/>
  <c r="I5" i="1"/>
  <c r="H20" i="4" l="1"/>
  <c r="I20" i="4" s="1"/>
  <c r="I10" i="4"/>
  <c r="N13" i="3"/>
  <c r="K7" i="2"/>
  <c r="K8" i="2"/>
  <c r="K9" i="2"/>
  <c r="K10" i="2"/>
  <c r="L13" i="3"/>
  <c r="K13" i="3"/>
  <c r="J12" i="2"/>
  <c r="I12" i="2"/>
  <c r="H12" i="2"/>
  <c r="K11" i="2"/>
  <c r="K6" i="2"/>
  <c r="K5" i="2"/>
  <c r="N5" i="1"/>
  <c r="L15" i="1"/>
  <c r="K15" i="1"/>
  <c r="N15" i="1" l="1"/>
  <c r="K12" i="2"/>
</calcChain>
</file>

<file path=xl/sharedStrings.xml><?xml version="1.0" encoding="utf-8"?>
<sst xmlns="http://schemas.openxmlformats.org/spreadsheetml/2006/main" count="102" uniqueCount="56">
  <si>
    <t>員工姓名</t>
    <phoneticPr fontId="1" type="noConversion"/>
  </si>
  <si>
    <t>職稱</t>
    <phoneticPr fontId="1" type="noConversion"/>
  </si>
  <si>
    <t>身分證號</t>
    <phoneticPr fontId="1" type="noConversion"/>
  </si>
  <si>
    <t>聘用日期</t>
    <phoneticPr fontId="1" type="noConversion"/>
  </si>
  <si>
    <t>投保級距</t>
    <phoneticPr fontId="1" type="noConversion"/>
  </si>
  <si>
    <t>核定薪資</t>
    <phoneticPr fontId="1" type="noConversion"/>
  </si>
  <si>
    <t>請領年/月</t>
    <phoneticPr fontId="1" type="noConversion"/>
  </si>
  <si>
    <t>應發薪資</t>
    <phoneticPr fontId="1" type="noConversion"/>
  </si>
  <si>
    <t>健保費</t>
    <phoneticPr fontId="1" type="noConversion"/>
  </si>
  <si>
    <t>勞保費</t>
    <phoneticPr fontId="1" type="noConversion"/>
  </si>
  <si>
    <t>勞退儲金</t>
    <phoneticPr fontId="1" type="noConversion"/>
  </si>
  <si>
    <t>托育人員雇主應提撥之
社會保險差額補助</t>
    <phoneticPr fontId="1" type="noConversion"/>
  </si>
  <si>
    <t>合計</t>
    <phoneticPr fontId="1" type="noConversion"/>
  </si>
  <si>
    <t>簽章</t>
    <phoneticPr fontId="1" type="noConversion"/>
  </si>
  <si>
    <t>備註</t>
    <phoneticPr fontId="1" type="noConversion"/>
  </si>
  <si>
    <t>編號</t>
    <phoneticPr fontId="1" type="noConversion"/>
  </si>
  <si>
    <r>
      <t>114年</t>
    </r>
    <r>
      <rPr>
        <u/>
        <sz val="18"/>
        <color theme="1"/>
        <rFont val="新細明體"/>
        <family val="1"/>
        <charset val="136"/>
        <scheme val="minor"/>
      </rPr>
      <t xml:space="preserve">       月</t>
    </r>
    <phoneticPr fontId="1" type="noConversion"/>
  </si>
  <si>
    <t>範例</t>
    <phoneticPr fontId="1" type="noConversion"/>
  </si>
  <si>
    <t>托育人員</t>
    <phoneticPr fontId="1" type="noConversion"/>
  </si>
  <si>
    <t>王OO</t>
    <phoneticPr fontId="1" type="noConversion"/>
  </si>
  <si>
    <t>X220123456</t>
    <phoneticPr fontId="1" type="noConversion"/>
  </si>
  <si>
    <t>110.3.9</t>
    <phoneticPr fontId="1" type="noConversion"/>
  </si>
  <si>
    <r>
      <t xml:space="preserve">                                      (單位名稱)</t>
    </r>
    <r>
      <rPr>
        <sz val="20"/>
        <color theme="1"/>
        <rFont val="新細明體"/>
        <family val="1"/>
        <charset val="136"/>
        <scheme val="minor"/>
      </rPr>
      <t>申請澎湖縣政府114年度辦理托育服務方案補助實施計畫
托育人員雇主應提撥之社會保險差額補助</t>
    </r>
    <phoneticPr fontId="1" type="noConversion"/>
  </si>
  <si>
    <r>
      <t xml:space="preserve">                                      (單位名稱)</t>
    </r>
    <r>
      <rPr>
        <sz val="20"/>
        <color theme="1"/>
        <rFont val="新細明體"/>
        <family val="1"/>
        <charset val="136"/>
        <scheme val="minor"/>
      </rPr>
      <t>申請澎湖縣政府114年度辦理托育服務方案補助實施計畫
人事費用(年終獎金)簽收領據</t>
    </r>
    <phoneticPr fontId="1" type="noConversion"/>
  </si>
  <si>
    <t>應發年終獎金</t>
    <phoneticPr fontId="1" type="noConversion"/>
  </si>
  <si>
    <t>請領年份</t>
    <phoneticPr fontId="1" type="noConversion"/>
  </si>
  <si>
    <r>
      <rPr>
        <u/>
        <sz val="18"/>
        <color theme="1"/>
        <rFont val="新細明體"/>
        <family val="1"/>
        <charset val="136"/>
        <scheme val="minor"/>
      </rPr>
      <t>114年</t>
    </r>
    <r>
      <rPr>
        <sz val="18"/>
        <color theme="1"/>
        <rFont val="新細明體"/>
        <family val="1"/>
        <charset val="136"/>
        <scheme val="minor"/>
      </rPr>
      <t>終獎金</t>
    </r>
    <phoneticPr fontId="1" type="noConversion"/>
  </si>
  <si>
    <r>
      <t xml:space="preserve">                                      (單位名稱)</t>
    </r>
    <r>
      <rPr>
        <sz val="22"/>
        <color theme="1"/>
        <rFont val="新細明體"/>
        <family val="1"/>
        <charset val="136"/>
        <scheme val="minor"/>
      </rPr>
      <t>申請澎湖縣政府114年度辦理托育服務方案補助實施計畫
人事費用簽收領據</t>
    </r>
    <phoneticPr fontId="1" type="noConversion"/>
  </si>
  <si>
    <t>單位自籌</t>
    <phoneticPr fontId="1" type="noConversion"/>
  </si>
  <si>
    <t>月薪
(縣府補助)</t>
    <phoneticPr fontId="1" type="noConversion"/>
  </si>
  <si>
    <t>薪資差額
(中央補助)</t>
    <phoneticPr fontId="1" type="noConversion"/>
  </si>
  <si>
    <t>年終獎金
(縣府補助)</t>
    <phoneticPr fontId="1" type="noConversion"/>
  </si>
  <si>
    <t>年終獎金
差額
(中央補助)</t>
    <phoneticPr fontId="1" type="noConversion"/>
  </si>
  <si>
    <t>合計</t>
    <phoneticPr fontId="12" type="noConversion"/>
  </si>
  <si>
    <t>小計</t>
    <phoneticPr fontId="12" type="noConversion"/>
  </si>
  <si>
    <t>設施設備費</t>
    <phoneticPr fontId="12" type="noConversion"/>
  </si>
  <si>
    <t xml:space="preserve">資  本  門  </t>
    <phoneticPr fontId="12" type="noConversion"/>
  </si>
  <si>
    <t>(不足部份請自行增列表格)</t>
    <phoneticPr fontId="12" type="noConversion"/>
  </si>
  <si>
    <t xml:space="preserve">經常門(不含人事費) </t>
    <phoneticPr fontId="12" type="noConversion"/>
  </si>
  <si>
    <t>廚工薪資</t>
    <phoneticPr fontId="12" type="noConversion"/>
  </si>
  <si>
    <t>行政人員薪資</t>
    <phoneticPr fontId="12" type="noConversion"/>
  </si>
  <si>
    <t>托育人員社會保險差額補助</t>
    <phoneticPr fontId="12" type="noConversion"/>
  </si>
  <si>
    <t>托育人員薪資</t>
    <phoneticPr fontId="12" type="noConversion"/>
  </si>
  <si>
    <t>主任薪資</t>
    <phoneticPr fontId="12" type="noConversion"/>
  </si>
  <si>
    <t>人事費</t>
    <phoneticPr fontId="12" type="noConversion"/>
  </si>
  <si>
    <t>備註</t>
    <phoneticPr fontId="0" type="noConversion"/>
  </si>
  <si>
    <t>核銷餘額</t>
    <phoneticPr fontId="0" type="noConversion"/>
  </si>
  <si>
    <t>累計核銷數</t>
    <phoneticPr fontId="0" type="noConversion"/>
  </si>
  <si>
    <t>第四次核銷</t>
    <phoneticPr fontId="12" type="noConversion"/>
  </si>
  <si>
    <t>第三次核銷</t>
    <phoneticPr fontId="12" type="noConversion"/>
  </si>
  <si>
    <t>第二次核銷</t>
    <phoneticPr fontId="12" type="noConversion"/>
  </si>
  <si>
    <t>第一次核銷</t>
    <phoneticPr fontId="12" type="noConversion"/>
  </si>
  <si>
    <t>核定經費</t>
    <phoneticPr fontId="12" type="noConversion"/>
  </si>
  <si>
    <t>核定項目</t>
    <phoneticPr fontId="12" type="noConversion"/>
  </si>
  <si>
    <r>
      <rPr>
        <b/>
        <u/>
        <sz val="16"/>
        <rFont val="標楷體"/>
        <family val="4"/>
        <charset val="136"/>
      </rPr>
      <t xml:space="preserve">                         (單位名稱)</t>
    </r>
    <r>
      <rPr>
        <b/>
        <sz val="16"/>
        <rFont val="標楷體"/>
        <family val="4"/>
        <charset val="136"/>
      </rPr>
      <t>申請
澎湖縣政府114年度辦理托育服務方案補助實施計畫支出明細表</t>
    </r>
    <phoneticPr fontId="12" type="noConversion"/>
  </si>
  <si>
    <t>1.請於核銷時檢附本表(單次核定並多次核銷)
2.核定項目及核定金額欄位，請依核定表填寫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</si>
</sst>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76" formatCode="#,##0;[Red]#,##0"/>
    <numFmt numFmtId="177" formatCode="_-* #,##0_-;\-* #,##0_-;_-* &quot;-&quot;??_-;_-@_-"/>
    <numFmt numFmtId="178" formatCode="0000000000000."/>
    <numFmt numFmtId="179" formatCode="0000000000000"/>
    <numFmt numFmtId="180" formatCode="yy&quot;年&quot;m&quot;月&quot;d&quot;日&quot;"/>
    <numFmt numFmtId="181" formatCode="#,##0_);[Red]\(#,##0\)"/>
    <numFmt numFmtId="182" formatCode="[$-404]e&quot;/&quot;m&quot;/&quot;d"/>
  </numFmts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u/>
      <sz val="18"/>
      <color theme="1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u/>
      <sz val="20"/>
      <color theme="1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inor"/>
    </font>
    <font>
      <sz val="24"/>
      <color theme="1"/>
      <name val="新細明體"/>
      <family val="1"/>
      <charset val="136"/>
      <scheme val="minor"/>
    </font>
    <font>
      <u/>
      <sz val="2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4"/>
      <color rgb="FF000000"/>
      <name val="DFKai-SB"/>
      <family val="4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76" fontId="0" fillId="4" borderId="1" xfId="0" applyNumberFormat="1" applyFill="1" applyBorder="1">
      <alignment vertical="center"/>
    </xf>
    <xf numFmtId="0" fontId="2" fillId="5" borderId="1" xfId="0" applyFont="1" applyFill="1" applyBorder="1" applyAlignment="1">
      <alignment horizontal="center" vertical="center"/>
    </xf>
    <xf numFmtId="176" fontId="0" fillId="5" borderId="1" xfId="0" applyNumberFormat="1" applyFill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13" fillId="0" borderId="0" xfId="1" applyNumberFormat="1" applyFont="1" applyBorder="1" applyAlignment="1">
      <alignment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177" fontId="14" fillId="0" borderId="7" xfId="1" applyNumberFormat="1" applyFont="1" applyBorder="1" applyAlignment="1">
      <alignment vertical="center" wrapText="1"/>
    </xf>
    <xf numFmtId="3" fontId="14" fillId="0" borderId="7" xfId="0" applyNumberFormat="1" applyFont="1" applyBorder="1" applyAlignment="1">
      <alignment horizontal="center" vertical="center" wrapText="1"/>
    </xf>
    <xf numFmtId="177" fontId="14" fillId="0" borderId="7" xfId="1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78" fontId="14" fillId="0" borderId="7" xfId="0" applyNumberFormat="1" applyFont="1" applyBorder="1" applyAlignment="1">
      <alignment horizontal="center" vertical="center" wrapText="1"/>
    </xf>
    <xf numFmtId="179" fontId="14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177" fontId="14" fillId="6" borderId="8" xfId="1" applyNumberFormat="1" applyFont="1" applyFill="1" applyBorder="1" applyAlignment="1">
      <alignment vertical="center" wrapText="1"/>
    </xf>
    <xf numFmtId="180" fontId="15" fillId="6" borderId="10" xfId="0" applyNumberFormat="1" applyFont="1" applyFill="1" applyBorder="1" applyAlignment="1">
      <alignment horizontal="center" vertical="center" wrapText="1"/>
    </xf>
    <xf numFmtId="177" fontId="14" fillId="2" borderId="11" xfId="1" applyNumberFormat="1" applyFont="1" applyFill="1" applyBorder="1" applyAlignment="1">
      <alignment vertical="center" wrapText="1"/>
    </xf>
    <xf numFmtId="177" fontId="14" fillId="2" borderId="1" xfId="1" applyNumberFormat="1" applyFont="1" applyFill="1" applyBorder="1" applyAlignment="1">
      <alignment horizontal="right" vertical="center" wrapText="1"/>
    </xf>
    <xf numFmtId="177" fontId="14" fillId="2" borderId="1" xfId="1" applyNumberFormat="1" applyFont="1" applyFill="1" applyBorder="1" applyAlignment="1">
      <alignment vertical="center" wrapText="1"/>
    </xf>
    <xf numFmtId="178" fontId="14" fillId="2" borderId="1" xfId="0" applyNumberFormat="1" applyFont="1" applyFill="1" applyBorder="1" applyAlignment="1">
      <alignment horizontal="center" vertical="center" wrapText="1"/>
    </xf>
    <xf numFmtId="180" fontId="14" fillId="2" borderId="12" xfId="0" applyNumberFormat="1" applyFont="1" applyFill="1" applyBorder="1" applyAlignment="1">
      <alignment horizontal="left" vertical="center" wrapText="1"/>
    </xf>
    <xf numFmtId="177" fontId="14" fillId="0" borderId="11" xfId="1" applyNumberFormat="1" applyFont="1" applyBorder="1" applyAlignment="1">
      <alignment vertical="center" wrapText="1"/>
    </xf>
    <xf numFmtId="177" fontId="14" fillId="0" borderId="1" xfId="1" applyNumberFormat="1" applyFont="1" applyBorder="1" applyAlignment="1">
      <alignment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180" fontId="14" fillId="0" borderId="12" xfId="0" applyNumberFormat="1" applyFont="1" applyBorder="1" applyAlignment="1">
      <alignment horizontal="left" vertical="center" wrapText="1"/>
    </xf>
    <xf numFmtId="180" fontId="14" fillId="0" borderId="1" xfId="0" applyNumberFormat="1" applyFont="1" applyBorder="1" applyAlignment="1">
      <alignment horizontal="left" vertical="center" wrapText="1"/>
    </xf>
    <xf numFmtId="3" fontId="14" fillId="0" borderId="14" xfId="0" applyNumberFormat="1" applyFont="1" applyBorder="1" applyAlignment="1">
      <alignment horizontal="center" vertical="top" wrapText="1"/>
    </xf>
    <xf numFmtId="3" fontId="14" fillId="0" borderId="6" xfId="0" applyNumberFormat="1" applyFont="1" applyBorder="1" applyAlignment="1">
      <alignment horizontal="center" vertical="top" wrapText="1"/>
    </xf>
    <xf numFmtId="3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78" fontId="14" fillId="0" borderId="6" xfId="0" applyNumberFormat="1" applyFont="1" applyBorder="1" applyAlignment="1">
      <alignment horizontal="center" vertical="center" wrapText="1"/>
    </xf>
    <xf numFmtId="3" fontId="14" fillId="2" borderId="14" xfId="0" applyNumberFormat="1" applyFont="1" applyFill="1" applyBorder="1" applyAlignment="1">
      <alignment horizontal="center" vertical="top" wrapText="1"/>
    </xf>
    <xf numFmtId="3" fontId="14" fillId="2" borderId="6" xfId="0" applyNumberFormat="1" applyFont="1" applyFill="1" applyBorder="1" applyAlignment="1">
      <alignment horizontal="right" vertical="center" wrapText="1"/>
    </xf>
    <xf numFmtId="181" fontId="14" fillId="2" borderId="1" xfId="0" applyNumberFormat="1" applyFont="1" applyFill="1" applyBorder="1" applyAlignment="1">
      <alignment horizontal="right" vertical="center" wrapText="1"/>
    </xf>
    <xf numFmtId="3" fontId="13" fillId="0" borderId="17" xfId="0" applyNumberFormat="1" applyFont="1" applyBorder="1" applyAlignment="1">
      <alignment horizontal="center" vertical="center" wrapText="1"/>
    </xf>
    <xf numFmtId="3" fontId="13" fillId="0" borderId="18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178" fontId="14" fillId="0" borderId="18" xfId="0" applyNumberFormat="1" applyFont="1" applyBorder="1" applyAlignment="1">
      <alignment horizontal="center" vertical="center" wrapText="1"/>
    </xf>
    <xf numFmtId="180" fontId="18" fillId="0" borderId="18" xfId="0" applyNumberFormat="1" applyFont="1" applyBorder="1" applyAlignment="1">
      <alignment horizontal="center" vertical="center" wrapText="1"/>
    </xf>
    <xf numFmtId="180" fontId="18" fillId="0" borderId="19" xfId="0" applyNumberFormat="1" applyFont="1" applyBorder="1" applyAlignment="1">
      <alignment horizontal="center" vertical="center" wrapText="1"/>
    </xf>
    <xf numFmtId="182" fontId="19" fillId="0" borderId="0" xfId="0" applyNumberFormat="1" applyFont="1" applyBorder="1" applyAlignment="1">
      <alignment horizontal="center" vertical="center" wrapText="1"/>
    </xf>
    <xf numFmtId="180" fontId="17" fillId="0" borderId="13" xfId="0" applyNumberFormat="1" applyFont="1" applyBorder="1" applyAlignment="1">
      <alignment horizontal="center" vertical="center" wrapText="1"/>
    </xf>
    <xf numFmtId="180" fontId="17" fillId="0" borderId="3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right" vertical="center" wrapText="1"/>
    </xf>
    <xf numFmtId="176" fontId="14" fillId="0" borderId="1" xfId="1" applyNumberFormat="1" applyFont="1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right" vertical="center" wrapText="1"/>
    </xf>
    <xf numFmtId="176" fontId="14" fillId="0" borderId="6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6" fontId="14" fillId="2" borderId="1" xfId="1" applyNumberFormat="1" applyFont="1" applyFill="1" applyBorder="1" applyAlignment="1">
      <alignment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4" fillId="2" borderId="1" xfId="1" applyNumberFormat="1" applyFont="1" applyFill="1" applyBorder="1" applyAlignment="1">
      <alignment horizontal="right" vertical="center" wrapText="1"/>
    </xf>
    <xf numFmtId="176" fontId="14" fillId="6" borderId="9" xfId="1" applyNumberFormat="1" applyFont="1" applyFill="1" applyBorder="1" applyAlignment="1">
      <alignment vertical="center" wrapText="1"/>
    </xf>
    <xf numFmtId="176" fontId="14" fillId="6" borderId="9" xfId="1" applyNumberFormat="1" applyFont="1" applyFill="1" applyBorder="1" applyAlignment="1">
      <alignment horizontal="righ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097-9E51-4936-A886-FFAA64BC8B04}">
  <dimension ref="A1:J22"/>
  <sheetViews>
    <sheetView workbookViewId="0">
      <selection activeCell="I24" sqref="I24"/>
    </sheetView>
  </sheetViews>
  <sheetFormatPr defaultRowHeight="16.5"/>
  <cols>
    <col min="1" max="1" width="26.25" customWidth="1"/>
    <col min="2" max="2" width="13.625" customWidth="1"/>
    <col min="3" max="3" width="1.375" customWidth="1"/>
    <col min="4" max="8" width="14" customWidth="1"/>
    <col min="9" max="9" width="19" customWidth="1"/>
  </cols>
  <sheetData>
    <row r="1" spans="1:10" ht="66.75" customHeight="1" thickBot="1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9.5">
      <c r="A2" s="50" t="s">
        <v>53</v>
      </c>
      <c r="B2" s="49" t="s">
        <v>52</v>
      </c>
      <c r="C2" s="48"/>
      <c r="D2" s="47" t="s">
        <v>51</v>
      </c>
      <c r="E2" s="47" t="s">
        <v>50</v>
      </c>
      <c r="F2" s="47" t="s">
        <v>49</v>
      </c>
      <c r="G2" s="47" t="s">
        <v>48</v>
      </c>
      <c r="H2" s="46" t="s">
        <v>47</v>
      </c>
      <c r="I2" s="46" t="s">
        <v>46</v>
      </c>
      <c r="J2" s="45" t="s">
        <v>45</v>
      </c>
    </row>
    <row r="3" spans="1:10" ht="19.5">
      <c r="A3" s="52" t="s">
        <v>44</v>
      </c>
      <c r="B3" s="53"/>
      <c r="C3" s="41"/>
      <c r="D3" s="40"/>
      <c r="E3" s="40"/>
      <c r="F3" s="40"/>
      <c r="G3" s="40"/>
      <c r="H3" s="39"/>
      <c r="I3" s="38"/>
      <c r="J3" s="37"/>
    </row>
    <row r="4" spans="1:10" ht="35.25" customHeight="1">
      <c r="A4" s="36" t="s">
        <v>43</v>
      </c>
      <c r="B4" s="92"/>
      <c r="C4" s="93"/>
      <c r="D4" s="93"/>
      <c r="E4" s="93"/>
      <c r="F4" s="93"/>
      <c r="G4" s="93"/>
      <c r="H4" s="94">
        <f>SUM(D4:G4)</f>
        <v>0</v>
      </c>
      <c r="I4" s="95">
        <f>B4-H4</f>
        <v>0</v>
      </c>
      <c r="J4" s="37"/>
    </row>
    <row r="5" spans="1:10" ht="35.25" customHeight="1">
      <c r="A5" s="36" t="s">
        <v>42</v>
      </c>
      <c r="B5" s="92"/>
      <c r="C5" s="93"/>
      <c r="D5" s="93"/>
      <c r="E5" s="93"/>
      <c r="F5" s="93"/>
      <c r="G5" s="93"/>
      <c r="H5" s="94">
        <f t="shared" ref="H5:H9" si="0">SUM(D5:G5)</f>
        <v>0</v>
      </c>
      <c r="I5" s="95">
        <f t="shared" ref="I5:I9" si="1">B5-H5</f>
        <v>0</v>
      </c>
      <c r="J5" s="37"/>
    </row>
    <row r="6" spans="1:10" ht="35.25" customHeight="1">
      <c r="A6" s="36" t="s">
        <v>41</v>
      </c>
      <c r="B6" s="92"/>
      <c r="C6" s="93"/>
      <c r="D6" s="93"/>
      <c r="E6" s="93"/>
      <c r="F6" s="93"/>
      <c r="G6" s="93"/>
      <c r="H6" s="94">
        <f t="shared" si="0"/>
        <v>0</v>
      </c>
      <c r="I6" s="95">
        <f t="shared" si="1"/>
        <v>0</v>
      </c>
      <c r="J6" s="37"/>
    </row>
    <row r="7" spans="1:10" ht="35.25" customHeight="1">
      <c r="A7" s="36" t="s">
        <v>40</v>
      </c>
      <c r="B7" s="96"/>
      <c r="C7" s="93"/>
      <c r="D7" s="97"/>
      <c r="E7" s="93"/>
      <c r="F7" s="93"/>
      <c r="G7" s="93"/>
      <c r="H7" s="94">
        <f t="shared" si="0"/>
        <v>0</v>
      </c>
      <c r="I7" s="95">
        <f t="shared" si="1"/>
        <v>0</v>
      </c>
      <c r="J7" s="37"/>
    </row>
    <row r="8" spans="1:10" ht="35.25" customHeight="1">
      <c r="A8" s="36" t="s">
        <v>39</v>
      </c>
      <c r="B8" s="94"/>
      <c r="C8" s="93"/>
      <c r="D8" s="97"/>
      <c r="E8" s="93"/>
      <c r="F8" s="93"/>
      <c r="G8" s="93"/>
      <c r="H8" s="94">
        <f t="shared" si="0"/>
        <v>0</v>
      </c>
      <c r="I8" s="95">
        <f t="shared" si="1"/>
        <v>0</v>
      </c>
      <c r="J8" s="37"/>
    </row>
    <row r="9" spans="1:10" ht="35.25" customHeight="1">
      <c r="A9" s="36" t="s">
        <v>37</v>
      </c>
      <c r="B9" s="94"/>
      <c r="C9" s="93"/>
      <c r="D9" s="97"/>
      <c r="E9" s="93"/>
      <c r="F9" s="93"/>
      <c r="G9" s="93"/>
      <c r="H9" s="94">
        <f t="shared" si="0"/>
        <v>0</v>
      </c>
      <c r="I9" s="95">
        <f t="shared" si="1"/>
        <v>0</v>
      </c>
      <c r="J9" s="37"/>
    </row>
    <row r="10" spans="1:10">
      <c r="A10" s="31" t="s">
        <v>34</v>
      </c>
      <c r="B10" s="44">
        <f>B7+B8</f>
        <v>0</v>
      </c>
      <c r="C10" s="44">
        <f>C7+C8</f>
        <v>0</v>
      </c>
      <c r="D10" s="44">
        <f>SUM(D4:D9)</f>
        <v>0</v>
      </c>
      <c r="E10" s="44">
        <f>SUM(E4:E9)</f>
        <v>0</v>
      </c>
      <c r="F10" s="44">
        <f>SUM(F4:F9)</f>
        <v>0</v>
      </c>
      <c r="G10" s="44">
        <f>SUM(G4:G9)</f>
        <v>0</v>
      </c>
      <c r="H10" s="43">
        <f>SUM(D10:G10)</f>
        <v>0</v>
      </c>
      <c r="I10" s="43">
        <f>B10-H10</f>
        <v>0</v>
      </c>
      <c r="J10" s="42"/>
    </row>
    <row r="11" spans="1:10" ht="19.5">
      <c r="A11" s="54" t="s">
        <v>38</v>
      </c>
      <c r="B11" s="55"/>
      <c r="C11" s="41"/>
      <c r="D11" s="40"/>
      <c r="E11" s="40"/>
      <c r="F11" s="40"/>
      <c r="G11" s="40"/>
      <c r="H11" s="39"/>
      <c r="I11" s="38"/>
      <c r="J11" s="37"/>
    </row>
    <row r="12" spans="1:10" ht="29.25" customHeight="1">
      <c r="A12" s="35"/>
      <c r="B12" s="98"/>
      <c r="C12" s="98"/>
      <c r="D12" s="98"/>
      <c r="E12" s="98"/>
      <c r="F12" s="98"/>
      <c r="G12" s="98"/>
      <c r="H12" s="94">
        <f>SUM(D12:G12)</f>
        <v>0</v>
      </c>
      <c r="I12" s="95">
        <f>B12-H12</f>
        <v>0</v>
      </c>
      <c r="J12" s="32"/>
    </row>
    <row r="13" spans="1:10" ht="29.25" customHeight="1">
      <c r="A13" s="35"/>
      <c r="B13" s="98"/>
      <c r="C13" s="99"/>
      <c r="D13" s="98"/>
      <c r="E13" s="98"/>
      <c r="F13" s="98"/>
      <c r="G13" s="98"/>
      <c r="H13" s="94">
        <f t="shared" ref="H13:H15" si="2">SUM(D13:G13)</f>
        <v>0</v>
      </c>
      <c r="I13" s="95">
        <f>B13-H13</f>
        <v>0</v>
      </c>
      <c r="J13" s="32"/>
    </row>
    <row r="14" spans="1:10" ht="29.25" customHeight="1">
      <c r="A14" s="35"/>
      <c r="B14" s="98"/>
      <c r="C14" s="99"/>
      <c r="D14" s="98"/>
      <c r="E14" s="98"/>
      <c r="F14" s="98"/>
      <c r="G14" s="98"/>
      <c r="H14" s="94">
        <f t="shared" si="2"/>
        <v>0</v>
      </c>
      <c r="I14" s="95">
        <f>B14-H14</f>
        <v>0</v>
      </c>
      <c r="J14" s="32"/>
    </row>
    <row r="15" spans="1:10" ht="29.25" customHeight="1">
      <c r="A15" s="36" t="s">
        <v>37</v>
      </c>
      <c r="B15" s="98"/>
      <c r="C15" s="99"/>
      <c r="D15" s="98"/>
      <c r="E15" s="98"/>
      <c r="F15" s="98"/>
      <c r="G15" s="98"/>
      <c r="H15" s="94">
        <f t="shared" si="2"/>
        <v>0</v>
      </c>
      <c r="I15" s="95">
        <f>B15-H15</f>
        <v>0</v>
      </c>
      <c r="J15" s="32"/>
    </row>
    <row r="16" spans="1:10">
      <c r="A16" s="31" t="s">
        <v>34</v>
      </c>
      <c r="B16" s="29">
        <f>SUM(B12:B15)</f>
        <v>0</v>
      </c>
      <c r="C16" s="30"/>
      <c r="D16" s="29">
        <f>SUM(D12:D15)</f>
        <v>0</v>
      </c>
      <c r="E16" s="29"/>
      <c r="F16" s="29"/>
      <c r="G16" s="29"/>
      <c r="H16" s="28">
        <f>SUM(H12:H15)</f>
        <v>0</v>
      </c>
      <c r="I16" s="28">
        <f>SUM(I12:I15)</f>
        <v>0</v>
      </c>
      <c r="J16" s="27"/>
    </row>
    <row r="17" spans="1:10" ht="19.5">
      <c r="A17" s="56" t="s">
        <v>36</v>
      </c>
      <c r="B17" s="57"/>
      <c r="C17" s="34"/>
      <c r="D17" s="33"/>
      <c r="E17" s="33"/>
      <c r="F17" s="33"/>
      <c r="G17" s="33"/>
      <c r="H17" s="33"/>
      <c r="I17" s="33"/>
      <c r="J17" s="32"/>
    </row>
    <row r="18" spans="1:10" ht="39" customHeight="1">
      <c r="A18" s="35" t="s">
        <v>35</v>
      </c>
      <c r="B18" s="98"/>
      <c r="C18" s="99"/>
      <c r="D18" s="98"/>
      <c r="E18" s="98"/>
      <c r="F18" s="98"/>
      <c r="G18" s="98"/>
      <c r="H18" s="95">
        <f>SUM(D18:G18)</f>
        <v>0</v>
      </c>
      <c r="I18" s="95">
        <f>B18-H18</f>
        <v>0</v>
      </c>
      <c r="J18" s="32"/>
    </row>
    <row r="19" spans="1:10">
      <c r="A19" s="31" t="s">
        <v>34</v>
      </c>
      <c r="B19" s="100">
        <f>B18</f>
        <v>0</v>
      </c>
      <c r="C19" s="101"/>
      <c r="D19" s="100">
        <f>D18</f>
        <v>0</v>
      </c>
      <c r="E19" s="100"/>
      <c r="F19" s="100"/>
      <c r="G19" s="100"/>
      <c r="H19" s="102">
        <f>SUM(D19:G19)</f>
        <v>0</v>
      </c>
      <c r="I19" s="102">
        <f>B19-H19</f>
        <v>0</v>
      </c>
      <c r="J19" s="27"/>
    </row>
    <row r="20" spans="1:10" ht="21.75" thickBot="1">
      <c r="A20" s="26" t="s">
        <v>33</v>
      </c>
      <c r="B20" s="103">
        <f>B10+B16+B19</f>
        <v>0</v>
      </c>
      <c r="C20" s="103">
        <f>SUM(C12:C19)</f>
        <v>0</v>
      </c>
      <c r="D20" s="103">
        <f>D10+D16+D19</f>
        <v>0</v>
      </c>
      <c r="E20" s="103">
        <f>SUM(E12:E19)</f>
        <v>0</v>
      </c>
      <c r="F20" s="103">
        <f>SUM(F12:F19)</f>
        <v>0</v>
      </c>
      <c r="G20" s="103">
        <f>SUM(G12:G19)</f>
        <v>0</v>
      </c>
      <c r="H20" s="104">
        <f>H10+H16+H19</f>
        <v>0</v>
      </c>
      <c r="I20" s="104">
        <f>B20-H20</f>
        <v>0</v>
      </c>
      <c r="J20" s="25"/>
    </row>
    <row r="21" spans="1:10">
      <c r="A21" s="24"/>
      <c r="B21" s="23"/>
      <c r="C21" s="22"/>
      <c r="D21" s="21"/>
      <c r="E21" s="20"/>
      <c r="F21" s="19"/>
      <c r="G21" s="19"/>
      <c r="H21" s="19"/>
      <c r="I21" s="18"/>
      <c r="J21" s="18"/>
    </row>
    <row r="22" spans="1:10" ht="42.75" customHeight="1">
      <c r="A22" s="58" t="s">
        <v>55</v>
      </c>
      <c r="B22" s="58"/>
      <c r="C22" s="58"/>
      <c r="D22" s="58"/>
      <c r="E22" s="58"/>
      <c r="F22" s="17"/>
      <c r="G22" s="17"/>
      <c r="H22" s="17"/>
      <c r="I22" s="16"/>
      <c r="J22" s="16"/>
    </row>
  </sheetData>
  <mergeCells count="5">
    <mergeCell ref="A1:J1"/>
    <mergeCell ref="A3:B3"/>
    <mergeCell ref="A11:B11"/>
    <mergeCell ref="A17:B17"/>
    <mergeCell ref="A22:E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0BD0-3FC4-4088-AE12-3BB93FBB677B}">
  <sheetPr>
    <pageSetUpPr fitToPage="1"/>
  </sheetPr>
  <dimension ref="A1:P15"/>
  <sheetViews>
    <sheetView tabSelected="1" view="pageBreakPreview" topLeftCell="A3" zoomScaleNormal="100" zoomScaleSheetLayoutView="100" workbookViewId="0">
      <selection activeCell="H8" sqref="H8"/>
    </sheetView>
  </sheetViews>
  <sheetFormatPr defaultRowHeight="16.5"/>
  <cols>
    <col min="2" max="2" width="11" customWidth="1"/>
    <col min="3" max="3" width="12.125" customWidth="1"/>
    <col min="4" max="4" width="15.375" customWidth="1"/>
    <col min="5" max="5" width="12.25" customWidth="1"/>
    <col min="6" max="9" width="11.875" customWidth="1"/>
    <col min="10" max="10" width="10.875" customWidth="1"/>
    <col min="11" max="14" width="13" customWidth="1"/>
    <col min="15" max="15" width="11.125" customWidth="1"/>
    <col min="16" max="16" width="27.125" customWidth="1"/>
  </cols>
  <sheetData>
    <row r="1" spans="1:16" ht="76.5" customHeight="1">
      <c r="A1" s="64" t="s">
        <v>27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3" customHeight="1">
      <c r="A2" s="67" t="s">
        <v>6</v>
      </c>
      <c r="B2" s="67"/>
      <c r="C2" s="67"/>
      <c r="D2" s="68" t="s">
        <v>16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41.25" customHeight="1">
      <c r="A3" s="65" t="s">
        <v>15</v>
      </c>
      <c r="B3" s="75" t="s">
        <v>1</v>
      </c>
      <c r="C3" s="75" t="s">
        <v>0</v>
      </c>
      <c r="D3" s="75" t="s">
        <v>2</v>
      </c>
      <c r="E3" s="75" t="s">
        <v>3</v>
      </c>
      <c r="F3" s="69" t="s">
        <v>5</v>
      </c>
      <c r="G3" s="70"/>
      <c r="H3" s="70"/>
      <c r="I3" s="71"/>
      <c r="J3" s="75" t="s">
        <v>4</v>
      </c>
      <c r="K3" s="72" t="s">
        <v>7</v>
      </c>
      <c r="L3" s="73"/>
      <c r="M3" s="73"/>
      <c r="N3" s="74"/>
      <c r="O3" s="66" t="s">
        <v>13</v>
      </c>
      <c r="P3" s="66" t="s">
        <v>14</v>
      </c>
    </row>
    <row r="4" spans="1:16" ht="45" customHeight="1">
      <c r="A4" s="66"/>
      <c r="B4" s="75"/>
      <c r="C4" s="75"/>
      <c r="D4" s="75"/>
      <c r="E4" s="75"/>
      <c r="F4" s="3" t="s">
        <v>29</v>
      </c>
      <c r="G4" s="3" t="s">
        <v>30</v>
      </c>
      <c r="H4" s="3" t="s">
        <v>28</v>
      </c>
      <c r="I4" s="3" t="s">
        <v>12</v>
      </c>
      <c r="J4" s="75"/>
      <c r="K4" s="14" t="s">
        <v>29</v>
      </c>
      <c r="L4" s="14" t="s">
        <v>30</v>
      </c>
      <c r="M4" s="11" t="s">
        <v>28</v>
      </c>
      <c r="N4" s="11" t="s">
        <v>12</v>
      </c>
      <c r="O4" s="66"/>
      <c r="P4" s="66"/>
    </row>
    <row r="5" spans="1:16" ht="41.25" customHeight="1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29000</v>
      </c>
      <c r="G5" s="7">
        <v>10011</v>
      </c>
      <c r="H5" s="7">
        <v>0</v>
      </c>
      <c r="I5" s="7">
        <f>SUM(F5:H5)</f>
        <v>39011</v>
      </c>
      <c r="J5" s="7">
        <v>40100</v>
      </c>
      <c r="K5" s="8">
        <v>29000</v>
      </c>
      <c r="L5" s="8">
        <v>10011</v>
      </c>
      <c r="M5" s="8">
        <v>0</v>
      </c>
      <c r="N5" s="8">
        <f>SUM(K5:L5)</f>
        <v>39011</v>
      </c>
      <c r="O5" s="5"/>
      <c r="P5" s="5"/>
    </row>
    <row r="6" spans="1:16" ht="54.75" customHeight="1">
      <c r="A6" s="2">
        <v>1</v>
      </c>
      <c r="B6" s="2"/>
      <c r="C6" s="2"/>
      <c r="D6" s="2"/>
      <c r="E6" s="2"/>
      <c r="F6" s="4"/>
      <c r="G6" s="4"/>
      <c r="H6" s="4"/>
      <c r="I6" s="4">
        <f>SUM(F6:H6)</f>
        <v>0</v>
      </c>
      <c r="J6" s="4"/>
      <c r="K6" s="12"/>
      <c r="L6" s="12"/>
      <c r="M6" s="12"/>
      <c r="N6" s="12">
        <f>SUM(K6:M6)</f>
        <v>0</v>
      </c>
      <c r="O6" s="2"/>
      <c r="P6" s="2"/>
    </row>
    <row r="7" spans="1:16" ht="54.75" customHeight="1">
      <c r="A7" s="2">
        <v>2</v>
      </c>
      <c r="B7" s="2"/>
      <c r="C7" s="2"/>
      <c r="D7" s="2"/>
      <c r="E7" s="2"/>
      <c r="F7" s="4"/>
      <c r="G7" s="4"/>
      <c r="H7" s="4"/>
      <c r="I7" s="4">
        <f t="shared" ref="I7:I14" si="0">SUM(F7:H7)</f>
        <v>0</v>
      </c>
      <c r="J7" s="4"/>
      <c r="K7" s="12"/>
      <c r="L7" s="12"/>
      <c r="M7" s="12"/>
      <c r="N7" s="12">
        <f t="shared" ref="N7:N14" si="1">SUM(K7:M7)</f>
        <v>0</v>
      </c>
      <c r="O7" s="2"/>
      <c r="P7" s="2"/>
    </row>
    <row r="8" spans="1:16" ht="54.75" customHeight="1">
      <c r="A8" s="2">
        <v>3</v>
      </c>
      <c r="B8" s="2"/>
      <c r="C8" s="2"/>
      <c r="D8" s="2"/>
      <c r="E8" s="2"/>
      <c r="F8" s="4"/>
      <c r="G8" s="4"/>
      <c r="H8" s="4"/>
      <c r="I8" s="4">
        <f t="shared" si="0"/>
        <v>0</v>
      </c>
      <c r="J8" s="4"/>
      <c r="K8" s="12"/>
      <c r="L8" s="12"/>
      <c r="M8" s="12"/>
      <c r="N8" s="12">
        <f t="shared" si="1"/>
        <v>0</v>
      </c>
      <c r="O8" s="2"/>
      <c r="P8" s="2"/>
    </row>
    <row r="9" spans="1:16" ht="54.75" customHeight="1">
      <c r="A9" s="2">
        <v>4</v>
      </c>
      <c r="B9" s="2"/>
      <c r="C9" s="2"/>
      <c r="D9" s="2"/>
      <c r="E9" s="2"/>
      <c r="F9" s="4"/>
      <c r="G9" s="4"/>
      <c r="H9" s="4"/>
      <c r="I9" s="4">
        <f t="shared" si="0"/>
        <v>0</v>
      </c>
      <c r="J9" s="4"/>
      <c r="K9" s="12"/>
      <c r="L9" s="12"/>
      <c r="M9" s="12"/>
      <c r="N9" s="12">
        <f t="shared" si="1"/>
        <v>0</v>
      </c>
      <c r="O9" s="2"/>
      <c r="P9" s="2"/>
    </row>
    <row r="10" spans="1:16" ht="54.75" customHeight="1">
      <c r="A10" s="2">
        <v>5</v>
      </c>
      <c r="B10" s="2"/>
      <c r="C10" s="2"/>
      <c r="D10" s="2"/>
      <c r="E10" s="2"/>
      <c r="F10" s="4"/>
      <c r="G10" s="4"/>
      <c r="H10" s="4"/>
      <c r="I10" s="4">
        <f t="shared" si="0"/>
        <v>0</v>
      </c>
      <c r="J10" s="4"/>
      <c r="K10" s="12"/>
      <c r="L10" s="12"/>
      <c r="M10" s="12"/>
      <c r="N10" s="12">
        <f t="shared" si="1"/>
        <v>0</v>
      </c>
      <c r="O10" s="2"/>
      <c r="P10" s="2"/>
    </row>
    <row r="11" spans="1:16" ht="54.75" customHeight="1">
      <c r="A11" s="2">
        <v>6</v>
      </c>
      <c r="B11" s="2"/>
      <c r="C11" s="2"/>
      <c r="D11" s="2"/>
      <c r="E11" s="2"/>
      <c r="F11" s="4"/>
      <c r="G11" s="4"/>
      <c r="H11" s="4"/>
      <c r="I11" s="4">
        <f t="shared" si="0"/>
        <v>0</v>
      </c>
      <c r="J11" s="4"/>
      <c r="K11" s="12"/>
      <c r="L11" s="12"/>
      <c r="M11" s="12"/>
      <c r="N11" s="12">
        <f t="shared" si="1"/>
        <v>0</v>
      </c>
      <c r="O11" s="2"/>
      <c r="P11" s="2"/>
    </row>
    <row r="12" spans="1:16" ht="54.75" customHeight="1">
      <c r="A12" s="2">
        <v>7</v>
      </c>
      <c r="B12" s="2"/>
      <c r="C12" s="2"/>
      <c r="D12" s="2"/>
      <c r="E12" s="2"/>
      <c r="F12" s="4"/>
      <c r="G12" s="4"/>
      <c r="H12" s="4"/>
      <c r="I12" s="4">
        <f t="shared" si="0"/>
        <v>0</v>
      </c>
      <c r="J12" s="4"/>
      <c r="K12" s="12"/>
      <c r="L12" s="12"/>
      <c r="M12" s="12"/>
      <c r="N12" s="12">
        <f t="shared" si="1"/>
        <v>0</v>
      </c>
      <c r="O12" s="2"/>
      <c r="P12" s="2"/>
    </row>
    <row r="13" spans="1:16" ht="54.75" customHeight="1">
      <c r="A13" s="2">
        <v>8</v>
      </c>
      <c r="B13" s="2"/>
      <c r="C13" s="2"/>
      <c r="D13" s="2"/>
      <c r="E13" s="2"/>
      <c r="F13" s="4"/>
      <c r="G13" s="4"/>
      <c r="H13" s="4"/>
      <c r="I13" s="4">
        <f t="shared" si="0"/>
        <v>0</v>
      </c>
      <c r="J13" s="4"/>
      <c r="K13" s="12"/>
      <c r="L13" s="12"/>
      <c r="M13" s="12"/>
      <c r="N13" s="12">
        <f t="shared" si="1"/>
        <v>0</v>
      </c>
      <c r="O13" s="2"/>
      <c r="P13" s="2"/>
    </row>
    <row r="14" spans="1:16" ht="54.75" customHeight="1">
      <c r="A14" s="2">
        <v>9</v>
      </c>
      <c r="B14" s="2"/>
      <c r="C14" s="2"/>
      <c r="D14" s="2"/>
      <c r="E14" s="2"/>
      <c r="F14" s="4"/>
      <c r="G14" s="4"/>
      <c r="H14" s="4"/>
      <c r="I14" s="4">
        <f t="shared" si="0"/>
        <v>0</v>
      </c>
      <c r="J14" s="4"/>
      <c r="K14" s="12"/>
      <c r="L14" s="12"/>
      <c r="M14" s="12"/>
      <c r="N14" s="12">
        <f t="shared" si="1"/>
        <v>0</v>
      </c>
      <c r="O14" s="2"/>
      <c r="P14" s="2"/>
    </row>
    <row r="15" spans="1:16" ht="54.75" customHeight="1">
      <c r="A15" s="61" t="s">
        <v>12</v>
      </c>
      <c r="B15" s="62"/>
      <c r="C15" s="62"/>
      <c r="D15" s="62"/>
      <c r="E15" s="62"/>
      <c r="F15" s="62"/>
      <c r="G15" s="62"/>
      <c r="H15" s="62"/>
      <c r="I15" s="62"/>
      <c r="J15" s="63"/>
      <c r="K15" s="10">
        <f>SUM(K6:K14)</f>
        <v>0</v>
      </c>
      <c r="L15" s="10">
        <f>SUM(L6:L14)</f>
        <v>0</v>
      </c>
      <c r="M15" s="10">
        <f>SUM(M6:M14)</f>
        <v>0</v>
      </c>
      <c r="N15" s="10">
        <f>SUM(N6:N14)</f>
        <v>0</v>
      </c>
      <c r="O15" s="59"/>
      <c r="P15" s="60"/>
    </row>
  </sheetData>
  <mergeCells count="15">
    <mergeCell ref="O15:P15"/>
    <mergeCell ref="A15:J15"/>
    <mergeCell ref="A1:P1"/>
    <mergeCell ref="A3:A4"/>
    <mergeCell ref="A2:C2"/>
    <mergeCell ref="D2:P2"/>
    <mergeCell ref="F3:I3"/>
    <mergeCell ref="K3:N3"/>
    <mergeCell ref="O3:O4"/>
    <mergeCell ref="P3:P4"/>
    <mergeCell ref="B3:B4"/>
    <mergeCell ref="C3:C4"/>
    <mergeCell ref="D3:D4"/>
    <mergeCell ref="E3:E4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0E00-95FA-4FCA-8949-461A98E2A54C}">
  <sheetPr>
    <pageSetUpPr fitToPage="1"/>
  </sheetPr>
  <dimension ref="A1:P13"/>
  <sheetViews>
    <sheetView view="pageBreakPreview" zoomScaleNormal="100" zoomScaleSheetLayoutView="100" workbookViewId="0">
      <selection activeCell="M7" sqref="M7"/>
    </sheetView>
  </sheetViews>
  <sheetFormatPr defaultRowHeight="16.5"/>
  <cols>
    <col min="2" max="2" width="11" customWidth="1"/>
    <col min="3" max="3" width="12.125" customWidth="1"/>
    <col min="4" max="4" width="15.375" customWidth="1"/>
    <col min="5" max="6" width="12.25" customWidth="1"/>
    <col min="7" max="9" width="12.5" customWidth="1"/>
    <col min="10" max="10" width="10.875" customWidth="1"/>
    <col min="11" max="14" width="12.375" customWidth="1"/>
    <col min="15" max="15" width="11.125" customWidth="1"/>
    <col min="16" max="16" width="23.375" customWidth="1"/>
  </cols>
  <sheetData>
    <row r="1" spans="1:16" ht="76.5" customHeight="1">
      <c r="A1" s="76" t="s">
        <v>23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</row>
    <row r="2" spans="1:16" ht="33" customHeight="1">
      <c r="A2" s="79" t="s">
        <v>25</v>
      </c>
      <c r="B2" s="80"/>
      <c r="C2" s="81"/>
      <c r="D2" s="82" t="s">
        <v>26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/>
    </row>
    <row r="3" spans="1:16" ht="41.25" customHeight="1">
      <c r="A3" s="85" t="s">
        <v>15</v>
      </c>
      <c r="B3" s="87" t="s">
        <v>1</v>
      </c>
      <c r="C3" s="87" t="s">
        <v>0</v>
      </c>
      <c r="D3" s="87" t="s">
        <v>2</v>
      </c>
      <c r="E3" s="87" t="s">
        <v>3</v>
      </c>
      <c r="F3" s="75" t="s">
        <v>5</v>
      </c>
      <c r="G3" s="75"/>
      <c r="H3" s="75"/>
      <c r="I3" s="75"/>
      <c r="J3" s="87" t="s">
        <v>4</v>
      </c>
      <c r="K3" s="72" t="s">
        <v>24</v>
      </c>
      <c r="L3" s="73"/>
      <c r="M3" s="73"/>
      <c r="N3" s="74"/>
      <c r="O3" s="89" t="s">
        <v>13</v>
      </c>
      <c r="P3" s="89" t="s">
        <v>14</v>
      </c>
    </row>
    <row r="4" spans="1:16" ht="66" customHeight="1">
      <c r="A4" s="86"/>
      <c r="B4" s="88"/>
      <c r="C4" s="88"/>
      <c r="D4" s="88"/>
      <c r="E4" s="88"/>
      <c r="F4" s="15" t="s">
        <v>29</v>
      </c>
      <c r="G4" s="15" t="s">
        <v>30</v>
      </c>
      <c r="H4" s="13" t="s">
        <v>28</v>
      </c>
      <c r="I4" s="13" t="s">
        <v>12</v>
      </c>
      <c r="J4" s="88"/>
      <c r="K4" s="14" t="s">
        <v>31</v>
      </c>
      <c r="L4" s="14" t="s">
        <v>32</v>
      </c>
      <c r="M4" s="14" t="s">
        <v>28</v>
      </c>
      <c r="N4" s="11" t="s">
        <v>12</v>
      </c>
      <c r="O4" s="90"/>
      <c r="P4" s="90"/>
    </row>
    <row r="5" spans="1:16" ht="41.25" customHeight="1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29000</v>
      </c>
      <c r="G5" s="7">
        <v>10011</v>
      </c>
      <c r="H5" s="7">
        <v>0</v>
      </c>
      <c r="I5" s="7">
        <f>SUM(F5:H5)</f>
        <v>39011</v>
      </c>
      <c r="J5" s="7">
        <v>40100</v>
      </c>
      <c r="K5" s="8">
        <v>43500</v>
      </c>
      <c r="L5" s="8">
        <v>15017</v>
      </c>
      <c r="M5" s="8">
        <v>0</v>
      </c>
      <c r="N5" s="8">
        <f>SUM(K5:M5)</f>
        <v>58517</v>
      </c>
      <c r="O5" s="5"/>
      <c r="P5" s="5"/>
    </row>
    <row r="6" spans="1:16" ht="54.75" customHeight="1">
      <c r="A6" s="2">
        <v>1</v>
      </c>
      <c r="B6" s="2"/>
      <c r="C6" s="2"/>
      <c r="D6" s="2"/>
      <c r="E6" s="2"/>
      <c r="F6" s="4"/>
      <c r="G6" s="4"/>
      <c r="H6" s="4"/>
      <c r="I6" s="4">
        <f>SUM(F6:H6)</f>
        <v>0</v>
      </c>
      <c r="J6" s="4"/>
      <c r="K6" s="12"/>
      <c r="L6" s="12"/>
      <c r="M6" s="12"/>
      <c r="N6" s="12">
        <f>SUM(K6:M6)</f>
        <v>0</v>
      </c>
      <c r="O6" s="2"/>
      <c r="P6" s="2"/>
    </row>
    <row r="7" spans="1:16" ht="54.75" customHeight="1">
      <c r="A7" s="2">
        <v>2</v>
      </c>
      <c r="B7" s="2"/>
      <c r="C7" s="2"/>
      <c r="D7" s="2"/>
      <c r="E7" s="2"/>
      <c r="F7" s="4"/>
      <c r="G7" s="4"/>
      <c r="H7" s="4"/>
      <c r="I7" s="4">
        <f t="shared" ref="I7:I12" si="0">SUM(F7:H7)</f>
        <v>0</v>
      </c>
      <c r="J7" s="4"/>
      <c r="K7" s="12"/>
      <c r="L7" s="12"/>
      <c r="M7" s="12"/>
      <c r="N7" s="12">
        <f t="shared" ref="N7:N12" si="1">SUM(K7:M7)</f>
        <v>0</v>
      </c>
      <c r="O7" s="2"/>
      <c r="P7" s="2"/>
    </row>
    <row r="8" spans="1:16" ht="54.75" customHeight="1">
      <c r="A8" s="2">
        <v>3</v>
      </c>
      <c r="B8" s="2"/>
      <c r="C8" s="2"/>
      <c r="D8" s="2"/>
      <c r="E8" s="2"/>
      <c r="F8" s="4"/>
      <c r="G8" s="4"/>
      <c r="H8" s="4"/>
      <c r="I8" s="4">
        <f t="shared" si="0"/>
        <v>0</v>
      </c>
      <c r="J8" s="4"/>
      <c r="K8" s="12"/>
      <c r="L8" s="12"/>
      <c r="M8" s="12"/>
      <c r="N8" s="12">
        <f t="shared" si="1"/>
        <v>0</v>
      </c>
      <c r="O8" s="2"/>
      <c r="P8" s="2"/>
    </row>
    <row r="9" spans="1:16" ht="54.75" customHeight="1">
      <c r="A9" s="2">
        <v>4</v>
      </c>
      <c r="B9" s="2"/>
      <c r="C9" s="2"/>
      <c r="D9" s="2"/>
      <c r="E9" s="2"/>
      <c r="F9" s="4"/>
      <c r="G9" s="4"/>
      <c r="H9" s="4"/>
      <c r="I9" s="4">
        <f t="shared" si="0"/>
        <v>0</v>
      </c>
      <c r="J9" s="4"/>
      <c r="K9" s="12"/>
      <c r="L9" s="12"/>
      <c r="M9" s="12"/>
      <c r="N9" s="12">
        <f t="shared" si="1"/>
        <v>0</v>
      </c>
      <c r="O9" s="2"/>
      <c r="P9" s="2"/>
    </row>
    <row r="10" spans="1:16" ht="54.75" customHeight="1">
      <c r="A10" s="2">
        <v>5</v>
      </c>
      <c r="B10" s="2"/>
      <c r="C10" s="2"/>
      <c r="D10" s="2"/>
      <c r="E10" s="2"/>
      <c r="F10" s="4"/>
      <c r="G10" s="4"/>
      <c r="H10" s="4"/>
      <c r="I10" s="4">
        <f t="shared" si="0"/>
        <v>0</v>
      </c>
      <c r="J10" s="4"/>
      <c r="K10" s="12"/>
      <c r="L10" s="12"/>
      <c r="M10" s="12"/>
      <c r="N10" s="12">
        <f t="shared" si="1"/>
        <v>0</v>
      </c>
      <c r="O10" s="2"/>
      <c r="P10" s="2"/>
    </row>
    <row r="11" spans="1:16" ht="54.75" customHeight="1">
      <c r="A11" s="2">
        <v>6</v>
      </c>
      <c r="B11" s="2"/>
      <c r="C11" s="2"/>
      <c r="D11" s="2"/>
      <c r="E11" s="2"/>
      <c r="F11" s="4"/>
      <c r="G11" s="4"/>
      <c r="H11" s="4"/>
      <c r="I11" s="4">
        <f t="shared" si="0"/>
        <v>0</v>
      </c>
      <c r="J11" s="4"/>
      <c r="K11" s="12"/>
      <c r="L11" s="12"/>
      <c r="M11" s="12"/>
      <c r="N11" s="12">
        <f t="shared" si="1"/>
        <v>0</v>
      </c>
      <c r="O11" s="2"/>
      <c r="P11" s="2"/>
    </row>
    <row r="12" spans="1:16" ht="54.75" customHeight="1">
      <c r="A12" s="2">
        <v>7</v>
      </c>
      <c r="B12" s="2"/>
      <c r="C12" s="2"/>
      <c r="D12" s="2"/>
      <c r="E12" s="2"/>
      <c r="F12" s="4"/>
      <c r="G12" s="4"/>
      <c r="H12" s="4"/>
      <c r="I12" s="4">
        <f t="shared" si="0"/>
        <v>0</v>
      </c>
      <c r="J12" s="4"/>
      <c r="K12" s="12"/>
      <c r="L12" s="12"/>
      <c r="M12" s="12"/>
      <c r="N12" s="12">
        <f t="shared" si="1"/>
        <v>0</v>
      </c>
      <c r="O12" s="2"/>
      <c r="P12" s="2"/>
    </row>
    <row r="13" spans="1:16" ht="54.75" customHeight="1">
      <c r="A13" s="61" t="s">
        <v>12</v>
      </c>
      <c r="B13" s="62"/>
      <c r="C13" s="62"/>
      <c r="D13" s="62"/>
      <c r="E13" s="62"/>
      <c r="F13" s="62"/>
      <c r="G13" s="62"/>
      <c r="H13" s="62"/>
      <c r="I13" s="62"/>
      <c r="J13" s="63"/>
      <c r="K13" s="10">
        <f>SUM(K6:K12)</f>
        <v>0</v>
      </c>
      <c r="L13" s="10">
        <f t="shared" ref="L13:N13" si="2">SUM(L6:L12)</f>
        <v>0</v>
      </c>
      <c r="M13" s="10">
        <f t="shared" si="2"/>
        <v>0</v>
      </c>
      <c r="N13" s="10">
        <f t="shared" si="2"/>
        <v>0</v>
      </c>
      <c r="O13" s="59"/>
      <c r="P13" s="60"/>
    </row>
  </sheetData>
  <mergeCells count="15">
    <mergeCell ref="O13:P13"/>
    <mergeCell ref="A13:J13"/>
    <mergeCell ref="O3:O4"/>
    <mergeCell ref="P3:P4"/>
    <mergeCell ref="K3:N3"/>
    <mergeCell ref="F3:I3"/>
    <mergeCell ref="A1:P1"/>
    <mergeCell ref="A2:C2"/>
    <mergeCell ref="D2:P2"/>
    <mergeCell ref="A3:A4"/>
    <mergeCell ref="B3:B4"/>
    <mergeCell ref="C3:C4"/>
    <mergeCell ref="D3:D4"/>
    <mergeCell ref="E3:E4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0CA3-8886-467D-B532-265CDF9F4F58}">
  <sheetPr>
    <pageSetUpPr fitToPage="1"/>
  </sheetPr>
  <dimension ref="A1:L12"/>
  <sheetViews>
    <sheetView view="pageBreakPreview" topLeftCell="A4" zoomScale="110" zoomScaleNormal="100" zoomScaleSheetLayoutView="110" workbookViewId="0">
      <selection activeCell="H8" sqref="H8"/>
    </sheetView>
  </sheetViews>
  <sheetFormatPr defaultRowHeight="16.5"/>
  <cols>
    <col min="2" max="2" width="11" customWidth="1"/>
    <col min="3" max="3" width="12.125" customWidth="1"/>
    <col min="4" max="4" width="15.375" customWidth="1"/>
    <col min="5" max="5" width="12.25" customWidth="1"/>
    <col min="6" max="6" width="10.125" customWidth="1"/>
    <col min="7" max="7" width="10.875" customWidth="1"/>
    <col min="8" max="10" width="14.375" customWidth="1"/>
    <col min="11" max="11" width="13.5" customWidth="1"/>
    <col min="12" max="12" width="21.375" customWidth="1"/>
  </cols>
  <sheetData>
    <row r="1" spans="1:12" ht="76.5" customHeight="1">
      <c r="A1" s="91" t="s">
        <v>22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33" customHeight="1">
      <c r="A2" s="67" t="s">
        <v>6</v>
      </c>
      <c r="B2" s="67"/>
      <c r="C2" s="67"/>
      <c r="D2" s="68" t="s">
        <v>16</v>
      </c>
      <c r="E2" s="68"/>
      <c r="F2" s="68"/>
      <c r="G2" s="68"/>
      <c r="H2" s="68"/>
      <c r="I2" s="68"/>
      <c r="J2" s="68"/>
      <c r="K2" s="68"/>
      <c r="L2" s="68"/>
    </row>
    <row r="3" spans="1:12" ht="41.25" customHeight="1">
      <c r="A3" s="65" t="s">
        <v>15</v>
      </c>
      <c r="B3" s="75" t="s">
        <v>1</v>
      </c>
      <c r="C3" s="75" t="s">
        <v>0</v>
      </c>
      <c r="D3" s="75" t="s">
        <v>2</v>
      </c>
      <c r="E3" s="75" t="s">
        <v>3</v>
      </c>
      <c r="F3" s="75" t="s">
        <v>5</v>
      </c>
      <c r="G3" s="75" t="s">
        <v>4</v>
      </c>
      <c r="H3" s="75" t="s">
        <v>11</v>
      </c>
      <c r="I3" s="75"/>
      <c r="J3" s="75"/>
      <c r="K3" s="66" t="s">
        <v>12</v>
      </c>
      <c r="L3" s="66" t="s">
        <v>14</v>
      </c>
    </row>
    <row r="4" spans="1:12" ht="41.25" customHeight="1">
      <c r="A4" s="66"/>
      <c r="B4" s="75"/>
      <c r="C4" s="75"/>
      <c r="D4" s="75"/>
      <c r="E4" s="75"/>
      <c r="F4" s="75"/>
      <c r="G4" s="75"/>
      <c r="H4" s="1" t="s">
        <v>9</v>
      </c>
      <c r="I4" s="1" t="s">
        <v>8</v>
      </c>
      <c r="J4" s="1" t="s">
        <v>10</v>
      </c>
      <c r="K4" s="66"/>
      <c r="L4" s="66"/>
    </row>
    <row r="5" spans="1:12" ht="41.25" customHeight="1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39011</v>
      </c>
      <c r="G5" s="7">
        <v>40100</v>
      </c>
      <c r="H5" s="8">
        <v>738</v>
      </c>
      <c r="I5" s="8">
        <v>474</v>
      </c>
      <c r="J5" s="8">
        <v>588</v>
      </c>
      <c r="K5" s="8">
        <f>SUM(H5:J5)</f>
        <v>1800</v>
      </c>
      <c r="L5" s="5"/>
    </row>
    <row r="6" spans="1:12" ht="54.75" customHeight="1">
      <c r="A6" s="2">
        <v>1</v>
      </c>
      <c r="B6" s="2"/>
      <c r="C6" s="2"/>
      <c r="D6" s="2"/>
      <c r="E6" s="2"/>
      <c r="F6" s="4"/>
      <c r="G6" s="4"/>
      <c r="H6" s="4"/>
      <c r="I6" s="4"/>
      <c r="J6" s="4"/>
      <c r="K6" s="4">
        <f>SUM(H6:J6)</f>
        <v>0</v>
      </c>
      <c r="L6" s="2"/>
    </row>
    <row r="7" spans="1:12" ht="54.75" customHeight="1">
      <c r="A7" s="2">
        <v>2</v>
      </c>
      <c r="B7" s="2"/>
      <c r="C7" s="2"/>
      <c r="D7" s="2"/>
      <c r="E7" s="2"/>
      <c r="F7" s="4"/>
      <c r="G7" s="4"/>
      <c r="H7" s="4"/>
      <c r="I7" s="4"/>
      <c r="J7" s="4"/>
      <c r="K7" s="4">
        <f t="shared" ref="K7:K10" si="0">SUM(H7:J7)</f>
        <v>0</v>
      </c>
      <c r="L7" s="2"/>
    </row>
    <row r="8" spans="1:12" ht="54.75" customHeight="1">
      <c r="A8" s="2">
        <v>3</v>
      </c>
      <c r="B8" s="2"/>
      <c r="C8" s="2"/>
      <c r="D8" s="2"/>
      <c r="E8" s="2"/>
      <c r="F8" s="4"/>
      <c r="G8" s="4"/>
      <c r="H8" s="4"/>
      <c r="I8" s="4"/>
      <c r="J8" s="4"/>
      <c r="K8" s="4">
        <f t="shared" si="0"/>
        <v>0</v>
      </c>
      <c r="L8" s="2"/>
    </row>
    <row r="9" spans="1:12" ht="54.75" customHeight="1">
      <c r="A9" s="2">
        <v>4</v>
      </c>
      <c r="B9" s="2"/>
      <c r="C9" s="2"/>
      <c r="D9" s="2"/>
      <c r="E9" s="2"/>
      <c r="F9" s="4"/>
      <c r="G9" s="4"/>
      <c r="H9" s="4"/>
      <c r="I9" s="4"/>
      <c r="J9" s="4"/>
      <c r="K9" s="4">
        <f t="shared" si="0"/>
        <v>0</v>
      </c>
      <c r="L9" s="2"/>
    </row>
    <row r="10" spans="1:12" ht="54.75" customHeight="1">
      <c r="A10" s="2">
        <v>5</v>
      </c>
      <c r="B10" s="2"/>
      <c r="C10" s="2"/>
      <c r="D10" s="2"/>
      <c r="E10" s="2"/>
      <c r="F10" s="4"/>
      <c r="G10" s="4"/>
      <c r="H10" s="4"/>
      <c r="I10" s="4"/>
      <c r="J10" s="4"/>
      <c r="K10" s="4">
        <f t="shared" si="0"/>
        <v>0</v>
      </c>
      <c r="L10" s="2"/>
    </row>
    <row r="11" spans="1:12" ht="54.75" customHeight="1">
      <c r="A11" s="2">
        <v>6</v>
      </c>
      <c r="B11" s="2"/>
      <c r="C11" s="2"/>
      <c r="D11" s="2"/>
      <c r="E11" s="2"/>
      <c r="F11" s="4"/>
      <c r="G11" s="4"/>
      <c r="H11" s="4"/>
      <c r="I11" s="4"/>
      <c r="J11" s="4"/>
      <c r="K11" s="4">
        <f>SUM(H11:J11)</f>
        <v>0</v>
      </c>
      <c r="L11" s="2"/>
    </row>
    <row r="12" spans="1:12" ht="54.75" customHeight="1">
      <c r="A12" s="61" t="s">
        <v>12</v>
      </c>
      <c r="B12" s="62"/>
      <c r="C12" s="62"/>
      <c r="D12" s="62"/>
      <c r="E12" s="62"/>
      <c r="F12" s="62"/>
      <c r="G12" s="63"/>
      <c r="H12" s="10">
        <f>SUM(H6:H11)</f>
        <v>0</v>
      </c>
      <c r="I12" s="10">
        <f>SUM(I6:I11)</f>
        <v>0</v>
      </c>
      <c r="J12" s="10">
        <f>SUM(J6:J11)</f>
        <v>0</v>
      </c>
      <c r="K12" s="10">
        <f>SUM(K6:K11)</f>
        <v>0</v>
      </c>
      <c r="L12" s="9"/>
    </row>
  </sheetData>
  <mergeCells count="14">
    <mergeCell ref="H3:J3"/>
    <mergeCell ref="K3:K4"/>
    <mergeCell ref="L3:L4"/>
    <mergeCell ref="A12:G12"/>
    <mergeCell ref="A1:L1"/>
    <mergeCell ref="A2:C2"/>
    <mergeCell ref="D2:L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經費支出明細表 </vt:lpstr>
      <vt:lpstr>人事費</vt:lpstr>
      <vt:lpstr>人事費-年終獎金</vt:lpstr>
      <vt:lpstr>勞健保差額補助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呂宜珊</dc:creator>
  <cp:lastModifiedBy>呂宜珊</cp:lastModifiedBy>
  <cp:lastPrinted>2025-02-22T10:29:05Z</cp:lastPrinted>
  <dcterms:created xsi:type="dcterms:W3CDTF">2025-02-22T09:35:53Z</dcterms:created>
  <dcterms:modified xsi:type="dcterms:W3CDTF">2025-02-27T02:28:19Z</dcterms:modified>
</cp:coreProperties>
</file>