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87491\Desktop\"/>
    </mc:Choice>
  </mc:AlternateContent>
  <xr:revisionPtr revIDLastSave="0" documentId="13_ncr:1_{DDB754EE-9E13-4C4D-911F-F07E84D55AE0}" xr6:coauthVersionLast="47" xr6:coauthVersionMax="47" xr10:uidLastSave="{00000000-0000-0000-0000-000000000000}"/>
  <bookViews>
    <workbookView xWindow="-120" yWindow="-120" windowWidth="24240" windowHeight="13140" firstSheet="14" activeTab="25" xr2:uid="{00000000-000D-0000-FFFF-FFFF00000000}"/>
  </bookViews>
  <sheets>
    <sheet name="89年" sheetId="5" r:id="rId1"/>
    <sheet name="90年" sheetId="1" r:id="rId2"/>
    <sheet name="91年" sheetId="3" r:id="rId3"/>
    <sheet name="92年" sheetId="2" r:id="rId4"/>
    <sheet name="93年" sheetId="4" r:id="rId5"/>
    <sheet name="94年(1)" sheetId="6" r:id="rId6"/>
    <sheet name="94年(2)" sheetId="7" r:id="rId7"/>
    <sheet name="95年" sheetId="8" r:id="rId8"/>
    <sheet name="96年" sheetId="9" r:id="rId9"/>
    <sheet name="97年 " sheetId="10" r:id="rId10"/>
    <sheet name="98年" sheetId="11" r:id="rId11"/>
    <sheet name="99年" sheetId="15" r:id="rId12"/>
    <sheet name="100年 " sheetId="16" r:id="rId13"/>
    <sheet name="101年" sheetId="17" r:id="rId14"/>
    <sheet name="102年" sheetId="12" r:id="rId15"/>
    <sheet name="103年" sheetId="18" r:id="rId16"/>
    <sheet name="104年" sheetId="19" r:id="rId17"/>
    <sheet name="105年" sheetId="20" r:id="rId18"/>
    <sheet name="106年" sheetId="21" r:id="rId19"/>
    <sheet name="107年" sheetId="22" r:id="rId20"/>
    <sheet name="108年" sheetId="23" r:id="rId21"/>
    <sheet name="109年" sheetId="24" r:id="rId22"/>
    <sheet name="110年" sheetId="25" r:id="rId23"/>
    <sheet name="111年" sheetId="26" r:id="rId24"/>
    <sheet name="112年" sheetId="27" r:id="rId25"/>
    <sheet name="113年" sheetId="29" r:id="rId26"/>
  </sheets>
  <definedNames>
    <definedName name="_xlnm.Print_Area" localSheetId="7">'95年'!$A$1:$J$24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9" l="1"/>
  <c r="D19" i="29"/>
  <c r="C19" i="29"/>
  <c r="E13" i="29"/>
  <c r="D13" i="29"/>
  <c r="C13" i="29"/>
  <c r="D25" i="27" l="1"/>
  <c r="C25" i="27"/>
  <c r="E25" i="27"/>
  <c r="E30" i="27" l="1"/>
  <c r="D30" i="27"/>
  <c r="C30" i="27"/>
  <c r="E15" i="27"/>
  <c r="D15" i="27"/>
  <c r="C15" i="27"/>
  <c r="E22" i="26"/>
  <c r="D22" i="26"/>
  <c r="C22" i="26"/>
  <c r="E24" i="26" l="1"/>
  <c r="D24" i="26"/>
  <c r="C24" i="26"/>
  <c r="E14" i="26"/>
  <c r="D14" i="26"/>
  <c r="C14" i="26"/>
  <c r="E24" i="25" l="1"/>
  <c r="C24" i="25"/>
  <c r="D24" i="25"/>
  <c r="E14" i="25"/>
  <c r="C14" i="25"/>
  <c r="D14" i="25"/>
  <c r="E20" i="25"/>
  <c r="D20" i="25"/>
  <c r="C20" i="25"/>
  <c r="E18" i="24"/>
  <c r="D18" i="24"/>
  <c r="C18" i="24"/>
  <c r="E16" i="24"/>
  <c r="D16" i="24"/>
  <c r="C16" i="24"/>
  <c r="E10" i="24"/>
  <c r="D10" i="24"/>
  <c r="C10" i="24"/>
  <c r="E14" i="23"/>
  <c r="E24" i="23"/>
  <c r="D24" i="23"/>
  <c r="C24" i="23"/>
  <c r="E22" i="23"/>
  <c r="D22" i="23"/>
  <c r="C22" i="23"/>
  <c r="D14" i="23"/>
  <c r="C14" i="23"/>
  <c r="E24" i="22"/>
  <c r="D24" i="22"/>
  <c r="C24" i="22"/>
  <c r="E21" i="22"/>
  <c r="D21" i="22"/>
  <c r="C21" i="22"/>
  <c r="E12" i="22"/>
  <c r="D12" i="22"/>
  <c r="C12" i="22"/>
  <c r="E27" i="21"/>
  <c r="E29" i="21"/>
  <c r="D29" i="21"/>
  <c r="C29" i="21"/>
  <c r="D27" i="21"/>
  <c r="C27" i="21"/>
  <c r="E16" i="21"/>
  <c r="D16" i="21"/>
  <c r="C16" i="21"/>
  <c r="C21" i="20"/>
  <c r="D21" i="20"/>
  <c r="E21" i="20"/>
  <c r="E15" i="20"/>
  <c r="E23" i="20"/>
  <c r="D23" i="20"/>
  <c r="C23" i="20"/>
  <c r="D15" i="20"/>
  <c r="C15" i="20"/>
  <c r="E12" i="19"/>
  <c r="E24" i="19"/>
  <c r="D24" i="19"/>
  <c r="C24" i="19"/>
  <c r="E20" i="19"/>
  <c r="D20" i="19"/>
  <c r="C20" i="19"/>
  <c r="D12" i="19"/>
  <c r="C12" i="19"/>
  <c r="E26" i="18"/>
  <c r="D26" i="18"/>
  <c r="C26" i="18"/>
  <c r="E22" i="18"/>
  <c r="D22" i="18"/>
  <c r="C22" i="18"/>
  <c r="E15" i="18"/>
  <c r="D15" i="18"/>
  <c r="C15" i="18"/>
  <c r="E28" i="12"/>
  <c r="D28" i="12"/>
  <c r="C28" i="12"/>
  <c r="E24" i="12"/>
  <c r="D24" i="12"/>
  <c r="C24" i="12"/>
  <c r="E14" i="12"/>
  <c r="D14" i="12"/>
  <c r="C14" i="12"/>
  <c r="C29" i="16"/>
  <c r="E26" i="16"/>
  <c r="D26" i="16"/>
  <c r="C26" i="16"/>
  <c r="E20" i="16"/>
  <c r="D20" i="16"/>
  <c r="C20" i="16"/>
  <c r="C14" i="17"/>
  <c r="D14" i="17"/>
  <c r="E14" i="17"/>
  <c r="C25" i="17"/>
  <c r="D25" i="17"/>
  <c r="E25" i="17"/>
  <c r="C28" i="17"/>
  <c r="D28" i="17"/>
  <c r="E28" i="17"/>
  <c r="D29" i="16"/>
  <c r="E29" i="16"/>
  <c r="E26" i="15"/>
  <c r="D26" i="15"/>
  <c r="C26" i="15"/>
  <c r="C16" i="15"/>
  <c r="E23" i="15"/>
  <c r="D23" i="15"/>
  <c r="C23" i="15"/>
  <c r="E16" i="15"/>
  <c r="D16" i="15"/>
  <c r="E21" i="11"/>
  <c r="D21" i="11"/>
  <c r="C21" i="11"/>
  <c r="D28" i="10"/>
  <c r="E28" i="10"/>
  <c r="C28" i="10"/>
  <c r="E32" i="11"/>
  <c r="D32" i="11"/>
  <c r="C32" i="11"/>
  <c r="E30" i="11"/>
  <c r="D30" i="11"/>
  <c r="C30" i="11"/>
  <c r="E25" i="10"/>
  <c r="D25" i="10"/>
  <c r="C25" i="10"/>
  <c r="E17" i="10"/>
  <c r="D17" i="10"/>
  <c r="C17" i="10"/>
  <c r="D24" i="9"/>
  <c r="E24" i="9"/>
  <c r="C24" i="9"/>
  <c r="E16" i="9"/>
  <c r="D16" i="9"/>
  <c r="C16" i="9"/>
  <c r="E26" i="9"/>
  <c r="D26" i="9"/>
  <c r="C26" i="9"/>
  <c r="G22" i="5"/>
  <c r="E22" i="5"/>
  <c r="D22" i="5"/>
  <c r="F22" i="5"/>
  <c r="C22" i="5"/>
  <c r="G16" i="5"/>
  <c r="E16" i="5"/>
  <c r="D16" i="5"/>
  <c r="F16" i="5"/>
  <c r="C16" i="5"/>
  <c r="F13" i="5"/>
  <c r="I13" i="5"/>
  <c r="I14" i="5"/>
  <c r="F14" i="5"/>
  <c r="I22" i="5"/>
  <c r="I21" i="5"/>
  <c r="F21" i="5"/>
  <c r="I20" i="5"/>
  <c r="F20" i="5"/>
  <c r="I19" i="5"/>
  <c r="F19" i="5"/>
  <c r="I18" i="5"/>
  <c r="F18" i="5"/>
  <c r="I17" i="5"/>
  <c r="F17" i="5"/>
  <c r="I16" i="5"/>
  <c r="I15" i="5"/>
  <c r="F15" i="5"/>
  <c r="I12" i="5"/>
  <c r="F12" i="5"/>
  <c r="I11" i="5"/>
  <c r="F11" i="5"/>
  <c r="I10" i="5"/>
  <c r="F10" i="5"/>
  <c r="I9" i="5"/>
  <c r="F9" i="5"/>
  <c r="I8" i="5"/>
  <c r="F8" i="5"/>
  <c r="I7" i="5"/>
  <c r="F7" i="5"/>
  <c r="I6" i="5"/>
  <c r="F6" i="5"/>
  <c r="I5" i="5"/>
  <c r="F5" i="5"/>
  <c r="I4" i="5"/>
  <c r="F4" i="5"/>
  <c r="I18" i="1"/>
  <c r="F18" i="1"/>
  <c r="I11" i="1"/>
  <c r="F11" i="1"/>
  <c r="I10" i="1"/>
  <c r="F10" i="1"/>
  <c r="F8" i="1"/>
  <c r="I8" i="1"/>
  <c r="I12" i="1"/>
  <c r="F12" i="1"/>
  <c r="G20" i="1"/>
  <c r="E20" i="1"/>
  <c r="F20" i="1" s="1"/>
  <c r="D20" i="1"/>
  <c r="C20" i="1"/>
  <c r="I19" i="1"/>
  <c r="F19" i="1"/>
  <c r="I17" i="1"/>
  <c r="F17" i="1"/>
  <c r="I16" i="1"/>
  <c r="F16" i="1"/>
  <c r="I15" i="1"/>
  <c r="F15" i="1"/>
  <c r="I14" i="1"/>
  <c r="F14" i="1"/>
  <c r="G13" i="1"/>
  <c r="I13" i="1" s="1"/>
  <c r="E13" i="1"/>
  <c r="D13" i="1"/>
  <c r="F13" i="1"/>
  <c r="C13" i="1"/>
  <c r="I9" i="1"/>
  <c r="F9" i="1"/>
  <c r="I7" i="1"/>
  <c r="F7" i="1"/>
  <c r="I6" i="1"/>
  <c r="F6" i="1"/>
  <c r="I5" i="1"/>
  <c r="F5" i="1"/>
  <c r="I4" i="1"/>
  <c r="F4" i="1"/>
  <c r="E21" i="3"/>
  <c r="F21" i="3" s="1"/>
  <c r="G21" i="3"/>
  <c r="I21" i="3" s="1"/>
  <c r="D21" i="3"/>
  <c r="I20" i="3"/>
  <c r="F20" i="3"/>
  <c r="I19" i="3"/>
  <c r="F19" i="3"/>
  <c r="C18" i="3"/>
  <c r="C21" i="3" s="1"/>
  <c r="G18" i="3"/>
  <c r="E18" i="3"/>
  <c r="I18" i="3"/>
  <c r="D18" i="3"/>
  <c r="I17" i="3"/>
  <c r="F17" i="3"/>
  <c r="I16" i="3"/>
  <c r="F16" i="3"/>
  <c r="I15" i="3"/>
  <c r="F15" i="3"/>
  <c r="I14" i="3"/>
  <c r="F14" i="3"/>
  <c r="I13" i="3"/>
  <c r="F13" i="3"/>
  <c r="G12" i="3"/>
  <c r="I12" i="3" s="1"/>
  <c r="E12" i="3"/>
  <c r="D12" i="3"/>
  <c r="F12" i="3" s="1"/>
  <c r="C12" i="3"/>
  <c r="I11" i="3"/>
  <c r="F11" i="3"/>
  <c r="I10" i="3"/>
  <c r="F10" i="3"/>
  <c r="I9" i="3"/>
  <c r="F9" i="3"/>
  <c r="I8" i="3"/>
  <c r="F8" i="3"/>
  <c r="I7" i="3"/>
  <c r="F7" i="3"/>
  <c r="I6" i="3"/>
  <c r="F6" i="3"/>
  <c r="I5" i="3"/>
  <c r="F5" i="3"/>
  <c r="I4" i="3"/>
  <c r="F4" i="3"/>
  <c r="G20" i="2"/>
  <c r="E20" i="2"/>
  <c r="F20" i="2" s="1"/>
  <c r="I20" i="2"/>
  <c r="C20" i="2"/>
  <c r="D20" i="2"/>
  <c r="I19" i="2"/>
  <c r="F19" i="2"/>
  <c r="I18" i="2"/>
  <c r="F18" i="2"/>
  <c r="G17" i="2"/>
  <c r="I17" i="2" s="1"/>
  <c r="E17" i="2"/>
  <c r="D17" i="2"/>
  <c r="C17" i="2"/>
  <c r="I16" i="2"/>
  <c r="F16" i="2"/>
  <c r="I15" i="2"/>
  <c r="F15" i="2"/>
  <c r="I14" i="2"/>
  <c r="F14" i="2"/>
  <c r="I13" i="2"/>
  <c r="F13" i="2"/>
  <c r="I12" i="2"/>
  <c r="F12" i="2"/>
  <c r="G11" i="2"/>
  <c r="E11" i="2"/>
  <c r="I11" i="2"/>
  <c r="D11" i="2"/>
  <c r="C11" i="2"/>
  <c r="I10" i="2"/>
  <c r="F10" i="2"/>
  <c r="I9" i="2"/>
  <c r="F9" i="2"/>
  <c r="I8" i="2"/>
  <c r="F8" i="2"/>
  <c r="I7" i="2"/>
  <c r="F7" i="2"/>
  <c r="I6" i="2"/>
  <c r="F6" i="2"/>
  <c r="I5" i="2"/>
  <c r="F5" i="2"/>
  <c r="I4" i="2"/>
  <c r="F4" i="2"/>
  <c r="G20" i="4"/>
  <c r="I20" i="4" s="1"/>
  <c r="E20" i="4"/>
  <c r="F20" i="4" s="1"/>
  <c r="D20" i="4"/>
  <c r="C20" i="4"/>
  <c r="I19" i="4"/>
  <c r="F19" i="4"/>
  <c r="G18" i="4"/>
  <c r="I18" i="4" s="1"/>
  <c r="E18" i="4"/>
  <c r="D18" i="4"/>
  <c r="F18" i="4" s="1"/>
  <c r="C18" i="4"/>
  <c r="I17" i="4"/>
  <c r="F17" i="4"/>
  <c r="I16" i="4"/>
  <c r="F16" i="4"/>
  <c r="I15" i="4"/>
  <c r="F15" i="4"/>
  <c r="I14" i="4"/>
  <c r="F14" i="4"/>
  <c r="I13" i="4"/>
  <c r="F13" i="4"/>
  <c r="G12" i="4"/>
  <c r="I12" i="4"/>
  <c r="E12" i="4"/>
  <c r="F12" i="4" s="1"/>
  <c r="D12" i="4"/>
  <c r="C12" i="4"/>
  <c r="I11" i="4"/>
  <c r="F11" i="4"/>
  <c r="I10" i="4"/>
  <c r="F10" i="4"/>
  <c r="I9" i="4"/>
  <c r="F9" i="4"/>
  <c r="I8" i="4"/>
  <c r="F8" i="4"/>
  <c r="I7" i="4"/>
  <c r="F7" i="4"/>
  <c r="I6" i="4"/>
  <c r="F6" i="4"/>
  <c r="I5" i="4"/>
  <c r="F5" i="4"/>
  <c r="I4" i="4"/>
  <c r="F4" i="4"/>
  <c r="G24" i="6"/>
  <c r="E24" i="6"/>
  <c r="F24" i="6" s="1"/>
  <c r="I24" i="6"/>
  <c r="D24" i="6"/>
  <c r="C24" i="6"/>
  <c r="I23" i="6"/>
  <c r="F23" i="6"/>
  <c r="G22" i="6"/>
  <c r="E22" i="6"/>
  <c r="F22" i="6" s="1"/>
  <c r="I22" i="6"/>
  <c r="D22" i="6"/>
  <c r="C22" i="6"/>
  <c r="I21" i="6"/>
  <c r="F21" i="6"/>
  <c r="I20" i="6"/>
  <c r="F20" i="6"/>
  <c r="I19" i="6"/>
  <c r="F19" i="6"/>
  <c r="I18" i="6"/>
  <c r="F18" i="6"/>
  <c r="I17" i="6"/>
  <c r="F17" i="6"/>
  <c r="G16" i="6"/>
  <c r="I16" i="6" s="1"/>
  <c r="E16" i="6"/>
  <c r="D16" i="6"/>
  <c r="F16" i="6" s="1"/>
  <c r="C16" i="6"/>
  <c r="I15" i="6"/>
  <c r="F15" i="6"/>
  <c r="F14" i="6"/>
  <c r="I13" i="6"/>
  <c r="F13" i="6"/>
  <c r="I12" i="6"/>
  <c r="F12" i="6"/>
  <c r="I11" i="6"/>
  <c r="F11" i="6"/>
  <c r="I10" i="6"/>
  <c r="F10" i="6"/>
  <c r="I9" i="6"/>
  <c r="F9" i="6"/>
  <c r="I8" i="6"/>
  <c r="F8" i="6"/>
  <c r="I7" i="6"/>
  <c r="F7" i="6"/>
  <c r="I6" i="6"/>
  <c r="F6" i="6"/>
  <c r="I5" i="6"/>
  <c r="F5" i="6"/>
  <c r="I4" i="6"/>
  <c r="F4" i="6"/>
  <c r="E24" i="8"/>
  <c r="D24" i="8"/>
  <c r="C24" i="8"/>
  <c r="E21" i="8"/>
  <c r="D21" i="8"/>
  <c r="C21" i="8"/>
  <c r="E13" i="8"/>
  <c r="D13" i="8"/>
  <c r="C13" i="8"/>
  <c r="F18" i="3"/>
  <c r="F11" i="2"/>
  <c r="F17" i="2"/>
  <c r="I20" i="1" l="1"/>
</calcChain>
</file>

<file path=xl/sharedStrings.xml><?xml version="1.0" encoding="utf-8"?>
<sst xmlns="http://schemas.openxmlformats.org/spreadsheetml/2006/main" count="1713" uniqueCount="626">
  <si>
    <t>考試日期</t>
    <phoneticPr fontId="2" type="noConversion"/>
  </si>
  <si>
    <t>三等考試</t>
    <phoneticPr fontId="2" type="noConversion"/>
  </si>
  <si>
    <t xml:space="preserve"> </t>
    <phoneticPr fontId="2" type="noConversion"/>
  </si>
  <si>
    <t>錄取標準</t>
    <phoneticPr fontId="2" type="noConversion"/>
  </si>
  <si>
    <t>錄取率</t>
    <phoneticPr fontId="2" type="noConversion"/>
  </si>
  <si>
    <t>類科名稱</t>
    <phoneticPr fontId="2" type="noConversion"/>
  </si>
  <si>
    <t>一般民政</t>
    <phoneticPr fontId="2" type="noConversion"/>
  </si>
  <si>
    <t>一般行政</t>
    <phoneticPr fontId="2" type="noConversion"/>
  </si>
  <si>
    <t>地政</t>
    <phoneticPr fontId="2" type="noConversion"/>
  </si>
  <si>
    <t>教育行政</t>
    <phoneticPr fontId="2" type="noConversion"/>
  </si>
  <si>
    <t>財稅行政</t>
    <phoneticPr fontId="2" type="noConversion"/>
  </si>
  <si>
    <t>會計審計</t>
    <phoneticPr fontId="2" type="noConversion"/>
  </si>
  <si>
    <t>經濟行政</t>
    <phoneticPr fontId="2" type="noConversion"/>
  </si>
  <si>
    <t>農藝</t>
    <phoneticPr fontId="2" type="noConversion"/>
  </si>
  <si>
    <t>水產養殖</t>
    <phoneticPr fontId="2" type="noConversion"/>
  </si>
  <si>
    <t>土木工程</t>
    <phoneticPr fontId="2" type="noConversion"/>
  </si>
  <si>
    <t>電力工程</t>
    <phoneticPr fontId="2" type="noConversion"/>
  </si>
  <si>
    <t>地籍測量</t>
    <phoneticPr fontId="2" type="noConversion"/>
  </si>
  <si>
    <t>四等考試</t>
    <phoneticPr fontId="2" type="noConversion"/>
  </si>
  <si>
    <t>保育人員</t>
    <phoneticPr fontId="2" type="noConversion"/>
  </si>
  <si>
    <t>考試等級</t>
    <phoneticPr fontId="2" type="noConversion"/>
  </si>
  <si>
    <t>缺額</t>
    <phoneticPr fontId="2" type="noConversion"/>
  </si>
  <si>
    <t>報考人數</t>
    <phoneticPr fontId="2" type="noConversion"/>
  </si>
  <si>
    <t>到考人數</t>
    <phoneticPr fontId="2" type="noConversion"/>
  </si>
  <si>
    <t>到考率</t>
    <phoneticPr fontId="2" type="noConversion"/>
  </si>
  <si>
    <t>錄取人數</t>
    <phoneticPr fontId="2" type="noConversion"/>
  </si>
  <si>
    <t>備註</t>
    <phoneticPr fontId="2" type="noConversion"/>
  </si>
  <si>
    <t>八十九年特種考試臺灣省及福建省基層公務人員考試</t>
    <phoneticPr fontId="2" type="noConversion"/>
  </si>
  <si>
    <t>小計</t>
    <phoneticPr fontId="2" type="noConversion"/>
  </si>
  <si>
    <t>九十年特種考試臺灣省及福建省基層公務人員考試</t>
    <phoneticPr fontId="2" type="noConversion"/>
  </si>
  <si>
    <t>人事行政</t>
    <phoneticPr fontId="2" type="noConversion"/>
  </si>
  <si>
    <t>政風</t>
    <phoneticPr fontId="2" type="noConversion"/>
  </si>
  <si>
    <t>文化行政</t>
    <phoneticPr fontId="2" type="noConversion"/>
  </si>
  <si>
    <t>會計會審</t>
    <phoneticPr fontId="2" type="noConversion"/>
  </si>
  <si>
    <t>九十一年特種考試臺灣省及福建省基層公務人員考試</t>
    <phoneticPr fontId="2" type="noConversion"/>
  </si>
  <si>
    <t>政風</t>
    <phoneticPr fontId="2" type="noConversion"/>
  </si>
  <si>
    <t>農業行政</t>
    <phoneticPr fontId="2" type="noConversion"/>
  </si>
  <si>
    <t>一般行政</t>
    <phoneticPr fontId="2" type="noConversion"/>
  </si>
  <si>
    <t>一般民政</t>
    <phoneticPr fontId="2" type="noConversion"/>
  </si>
  <si>
    <t>公職獸醫</t>
    <phoneticPr fontId="2" type="noConversion"/>
  </si>
  <si>
    <t>九十二年特種考試地方政府公務人員考試</t>
    <phoneticPr fontId="2" type="noConversion"/>
  </si>
  <si>
    <t>資訊</t>
    <phoneticPr fontId="2" type="noConversion"/>
  </si>
  <si>
    <t>一般檢驗</t>
    <phoneticPr fontId="2" type="noConversion"/>
  </si>
  <si>
    <t>九十三年特種考試地方政府公務人員考試</t>
    <phoneticPr fontId="2" type="noConversion"/>
  </si>
  <si>
    <t>農業行政</t>
    <phoneticPr fontId="2" type="noConversion"/>
  </si>
  <si>
    <t>環保行政</t>
    <phoneticPr fontId="2" type="noConversion"/>
  </si>
  <si>
    <t>測量製圖</t>
    <phoneticPr fontId="2" type="noConversion"/>
  </si>
  <si>
    <t>五等考試</t>
    <phoneticPr fontId="2" type="noConversion"/>
  </si>
  <si>
    <t>五等考試</t>
    <phoneticPr fontId="2" type="noConversion"/>
  </si>
  <si>
    <t>一般行政</t>
    <phoneticPr fontId="2" type="noConversion"/>
  </si>
  <si>
    <t>地政</t>
    <phoneticPr fontId="2" type="noConversion"/>
  </si>
  <si>
    <t>九十四年特種考試地方政府公務人員考試</t>
    <phoneticPr fontId="2" type="noConversion"/>
  </si>
  <si>
    <t>社會行政</t>
    <phoneticPr fontId="2" type="noConversion"/>
  </si>
  <si>
    <t>教育行政</t>
    <phoneticPr fontId="2" type="noConversion"/>
  </si>
  <si>
    <t>財稅行政</t>
    <phoneticPr fontId="2" type="noConversion"/>
  </si>
  <si>
    <t>會計審計</t>
    <phoneticPr fontId="2" type="noConversion"/>
  </si>
  <si>
    <t>政風</t>
    <phoneticPr fontId="2" type="noConversion"/>
  </si>
  <si>
    <t>經濟行政</t>
    <phoneticPr fontId="2" type="noConversion"/>
  </si>
  <si>
    <t>農業行政</t>
    <phoneticPr fontId="2" type="noConversion"/>
  </si>
  <si>
    <t>公職獸醫</t>
    <phoneticPr fontId="2" type="noConversion"/>
  </si>
  <si>
    <t>環保技術</t>
    <phoneticPr fontId="2" type="noConversion"/>
  </si>
  <si>
    <t>一般行政</t>
    <phoneticPr fontId="2" type="noConversion"/>
  </si>
  <si>
    <t>94年4月16日至18日</t>
    <phoneticPr fontId="2" type="noConversion"/>
  </si>
  <si>
    <t>93年4月24日至26日</t>
    <phoneticPr fontId="2" type="noConversion"/>
  </si>
  <si>
    <t>89年1月7日至9日</t>
    <phoneticPr fontId="2" type="noConversion"/>
  </si>
  <si>
    <t>90年3月10日至12日</t>
    <phoneticPr fontId="2" type="noConversion"/>
  </si>
  <si>
    <t>91年4月20日至22日；五等考試91年11月23日</t>
    <phoneticPr fontId="2" type="noConversion"/>
  </si>
  <si>
    <t>92年5月31日至6月2日；五等考試92年11月15日至16日</t>
    <phoneticPr fontId="2" type="noConversion"/>
  </si>
  <si>
    <t>五等考試</t>
    <phoneticPr fontId="2" type="noConversion"/>
  </si>
  <si>
    <t>財稅行政</t>
    <phoneticPr fontId="2" type="noConversion"/>
  </si>
  <si>
    <t>一般民政</t>
    <phoneticPr fontId="2" type="noConversion"/>
  </si>
  <si>
    <t>財稅行政</t>
    <phoneticPr fontId="2" type="noConversion"/>
  </si>
  <si>
    <t>財經政風</t>
    <phoneticPr fontId="2" type="noConversion"/>
  </si>
  <si>
    <t>測量製圖</t>
    <phoneticPr fontId="2" type="noConversion"/>
  </si>
  <si>
    <t>農業技術</t>
    <phoneticPr fontId="2" type="noConversion"/>
  </si>
  <si>
    <t>畜牧技術</t>
    <phoneticPr fontId="2" type="noConversion"/>
  </si>
  <si>
    <t>電子工程</t>
    <phoneticPr fontId="2" type="noConversion"/>
  </si>
  <si>
    <t>五等考試</t>
    <phoneticPr fontId="2" type="noConversion"/>
  </si>
  <si>
    <t>文化行政</t>
    <phoneticPr fontId="2" type="noConversion"/>
  </si>
  <si>
    <t>機械工程</t>
    <phoneticPr fontId="2" type="noConversion"/>
  </si>
  <si>
    <t>交通技術</t>
    <phoneticPr fontId="2" type="noConversion"/>
  </si>
  <si>
    <t>一般行政</t>
    <phoneticPr fontId="2" type="noConversion"/>
  </si>
  <si>
    <t>會計</t>
    <phoneticPr fontId="2" type="noConversion"/>
  </si>
  <si>
    <t>九十四年第二次特種考試地方政府公務人員考試</t>
  </si>
  <si>
    <t>考試日期</t>
  </si>
  <si>
    <t>94年12月10日至12日</t>
  </si>
  <si>
    <t>考試等級</t>
  </si>
  <si>
    <t>類科名稱</t>
  </si>
  <si>
    <t>缺額</t>
  </si>
  <si>
    <t>報考人數</t>
  </si>
  <si>
    <t>到考人數</t>
  </si>
  <si>
    <t>到考率</t>
  </si>
  <si>
    <t>錄取人數</t>
  </si>
  <si>
    <t>錄取標準</t>
  </si>
  <si>
    <t>錄取率</t>
  </si>
  <si>
    <t>備註</t>
  </si>
  <si>
    <t>三等考試</t>
  </si>
  <si>
    <t>會計審計</t>
  </si>
  <si>
    <t>經濟行政</t>
  </si>
  <si>
    <t>公職獸醫</t>
  </si>
  <si>
    <t>土木工程</t>
  </si>
  <si>
    <t>建築工程</t>
  </si>
  <si>
    <t>地籍測量</t>
  </si>
  <si>
    <t>小計</t>
  </si>
  <si>
    <t xml:space="preserve"> </t>
  </si>
  <si>
    <t>四等考試</t>
  </si>
  <si>
    <t>一般行政</t>
  </si>
  <si>
    <t>一般民政</t>
  </si>
  <si>
    <t>財稅行政</t>
  </si>
  <si>
    <t>九十五年特種考試地方政府公務人員考試</t>
    <phoneticPr fontId="2" type="noConversion"/>
  </si>
  <si>
    <t>95年12月2日至4日</t>
    <phoneticPr fontId="2" type="noConversion"/>
  </si>
  <si>
    <t>錄取人名單</t>
    <phoneticPr fontId="2" type="noConversion"/>
  </si>
  <si>
    <t>葉俊雄</t>
    <phoneticPr fontId="2" type="noConversion"/>
  </si>
  <si>
    <t>呂惠民、何文可</t>
    <phoneticPr fontId="2" type="noConversion"/>
  </si>
  <si>
    <t>蕭安良、黃珮玲、林慧泓</t>
    <phoneticPr fontId="2" type="noConversion"/>
  </si>
  <si>
    <t>薛明芳</t>
    <phoneticPr fontId="2" type="noConversion"/>
  </si>
  <si>
    <t>陳月娥</t>
    <phoneticPr fontId="2" type="noConversion"/>
  </si>
  <si>
    <t>王坤旺</t>
    <phoneticPr fontId="2" type="noConversion"/>
  </si>
  <si>
    <t>蘇心蘭、陳韻如、黃心慈、林瑞蘭</t>
    <phoneticPr fontId="2" type="noConversion"/>
  </si>
  <si>
    <t>衛亭穎、吳亭燕、李錫全</t>
    <phoneticPr fontId="2" type="noConversion"/>
  </si>
  <si>
    <t>陳漢洲</t>
    <phoneticPr fontId="2" type="noConversion"/>
  </si>
  <si>
    <t>廖鵬越、房增財</t>
    <phoneticPr fontId="2" type="noConversion"/>
  </si>
  <si>
    <t>唐慧嚀、王永錕、許慶祥</t>
    <phoneticPr fontId="2" type="noConversion"/>
  </si>
  <si>
    <t>康文碩</t>
    <phoneticPr fontId="2" type="noConversion"/>
  </si>
  <si>
    <t>詹玫青</t>
    <phoneticPr fontId="2" type="noConversion"/>
  </si>
  <si>
    <t>劉倉成、黃志豪、陳政宏</t>
    <phoneticPr fontId="2" type="noConversion"/>
  </si>
  <si>
    <t>小計</t>
    <phoneticPr fontId="2" type="noConversion"/>
  </si>
  <si>
    <t>九十六年特種考試地方政府公務人員考試</t>
    <phoneticPr fontId="2" type="noConversion"/>
  </si>
  <si>
    <t>96年12月20日至22日</t>
    <phoneticPr fontId="2" type="noConversion"/>
  </si>
  <si>
    <t>教育行政</t>
    <phoneticPr fontId="2" type="noConversion"/>
  </si>
  <si>
    <t>蔡瑞全</t>
    <phoneticPr fontId="2" type="noConversion"/>
  </si>
  <si>
    <t>財稅行政</t>
    <phoneticPr fontId="2" type="noConversion"/>
  </si>
  <si>
    <t>陳家涵、王柳慧、溫勝雄</t>
    <phoneticPr fontId="2" type="noConversion"/>
  </si>
  <si>
    <t>法律政風</t>
    <phoneticPr fontId="2" type="noConversion"/>
  </si>
  <si>
    <t>陳慶全</t>
    <phoneticPr fontId="2" type="noConversion"/>
  </si>
  <si>
    <t>楊耀霆、李昶佑、邱冠達、李彥輝、陳震宇</t>
    <phoneticPr fontId="2" type="noConversion"/>
  </si>
  <si>
    <t>農業技術</t>
    <phoneticPr fontId="2" type="noConversion"/>
  </si>
  <si>
    <t>林昭吟</t>
    <phoneticPr fontId="2" type="noConversion"/>
  </si>
  <si>
    <t>都市計畫技術</t>
    <phoneticPr fontId="2" type="noConversion"/>
  </si>
  <si>
    <t>陳尚佑</t>
    <phoneticPr fontId="2" type="noConversion"/>
  </si>
  <si>
    <t>電力工程</t>
    <phoneticPr fontId="2" type="noConversion"/>
  </si>
  <si>
    <t>資訊處理</t>
    <phoneticPr fontId="2" type="noConversion"/>
  </si>
  <si>
    <t>歐仁德</t>
    <phoneticPr fontId="2" type="noConversion"/>
  </si>
  <si>
    <t>電子工程</t>
    <phoneticPr fontId="2" type="noConversion"/>
  </si>
  <si>
    <t>環保技術</t>
    <phoneticPr fontId="2" type="noConversion"/>
  </si>
  <si>
    <t>經建行政</t>
    <phoneticPr fontId="2" type="noConversion"/>
  </si>
  <si>
    <t>一般行政</t>
    <phoneticPr fontId="2" type="noConversion"/>
  </si>
  <si>
    <t>謝正彬、汪芝宇</t>
    <phoneticPr fontId="2" type="noConversion"/>
  </si>
  <si>
    <t>林全志、黃美珠、黃昱智、胡瑞娥、高吟秋</t>
    <phoneticPr fontId="2" type="noConversion"/>
  </si>
  <si>
    <t>戶政</t>
    <phoneticPr fontId="2" type="noConversion"/>
  </si>
  <si>
    <t>許玉芩</t>
    <phoneticPr fontId="2" type="noConversion"/>
  </si>
  <si>
    <t>測量製圖</t>
    <phoneticPr fontId="2" type="noConversion"/>
  </si>
  <si>
    <t>養殖技術</t>
    <phoneticPr fontId="2" type="noConversion"/>
  </si>
  <si>
    <t>陳世新</t>
    <phoneticPr fontId="2" type="noConversion"/>
  </si>
  <si>
    <t>呂明謙、陳韋成、林季諍、吳春菊</t>
    <phoneticPr fontId="2" type="noConversion"/>
  </si>
  <si>
    <t>張永仁</t>
    <phoneticPr fontId="2" type="noConversion"/>
  </si>
  <si>
    <t>李晨瑄、張婷嫻、王麗秋、吳念慈、施曉君、彭大仁</t>
    <phoneticPr fontId="2" type="noConversion"/>
  </si>
  <si>
    <t>九十八年特種考試地方政府公務人員考試</t>
    <phoneticPr fontId="2" type="noConversion"/>
  </si>
  <si>
    <t>98年12月26日至28日</t>
    <phoneticPr fontId="2" type="noConversion"/>
  </si>
  <si>
    <t>九十七年特種考試地方政府公務人員考試</t>
    <phoneticPr fontId="2" type="noConversion"/>
  </si>
  <si>
    <t>97年12月20日至22日</t>
    <phoneticPr fontId="2" type="noConversion"/>
  </si>
  <si>
    <t>高吟秋、林哲瑋</t>
    <phoneticPr fontId="2" type="noConversion"/>
  </si>
  <si>
    <t>新聞</t>
    <phoneticPr fontId="2" type="noConversion"/>
  </si>
  <si>
    <t>邱承君</t>
    <phoneticPr fontId="2" type="noConversion"/>
  </si>
  <si>
    <t>曾奕達、葉怡君</t>
    <phoneticPr fontId="2" type="noConversion"/>
  </si>
  <si>
    <t>劉一忠</t>
    <phoneticPr fontId="2" type="noConversion"/>
  </si>
  <si>
    <t>陳昱廷、徐念慈</t>
    <phoneticPr fontId="2" type="noConversion"/>
  </si>
  <si>
    <t>丁宜君</t>
    <phoneticPr fontId="2" type="noConversion"/>
  </si>
  <si>
    <t>張康芝、楊婷婷</t>
    <phoneticPr fontId="2" type="noConversion"/>
  </si>
  <si>
    <t>公職獸醫師</t>
    <phoneticPr fontId="2" type="noConversion"/>
  </si>
  <si>
    <t>楊啟涼</t>
    <phoneticPr fontId="2" type="noConversion"/>
  </si>
  <si>
    <t>陳雙明</t>
    <phoneticPr fontId="2" type="noConversion"/>
  </si>
  <si>
    <t>吳珮玄</t>
    <phoneticPr fontId="2" type="noConversion"/>
  </si>
  <si>
    <t>白穗娟、簡佑誠</t>
    <phoneticPr fontId="2" type="noConversion"/>
  </si>
  <si>
    <t>毛麗淑、黃清池</t>
    <phoneticPr fontId="2" type="noConversion"/>
  </si>
  <si>
    <t>黃士豪、蔡志宏</t>
    <phoneticPr fontId="2" type="noConversion"/>
  </si>
  <si>
    <t>李俊融</t>
    <phoneticPr fontId="2" type="noConversion"/>
  </si>
  <si>
    <t>環境檢驗</t>
    <phoneticPr fontId="2" type="noConversion"/>
  </si>
  <si>
    <t>鄭家宏、朱淑君</t>
    <phoneticPr fontId="2" type="noConversion"/>
  </si>
  <si>
    <t>朱亮貞</t>
    <phoneticPr fontId="2" type="noConversion"/>
  </si>
  <si>
    <t>鄭峰彬</t>
    <phoneticPr fontId="2" type="noConversion"/>
  </si>
  <si>
    <t>呂昌軒</t>
    <phoneticPr fontId="2" type="noConversion"/>
  </si>
  <si>
    <t>許銘峰</t>
    <phoneticPr fontId="2" type="noConversion"/>
  </si>
  <si>
    <t>統計</t>
    <phoneticPr fontId="2" type="noConversion"/>
  </si>
  <si>
    <t>游舒淳</t>
    <phoneticPr fontId="2" type="noConversion"/>
  </si>
  <si>
    <t>莊品琬</t>
    <phoneticPr fontId="2" type="noConversion"/>
  </si>
  <si>
    <t>黃睿誠、周美嬋</t>
    <phoneticPr fontId="2" type="noConversion"/>
  </si>
  <si>
    <t>呂懿航、劉玲菀</t>
    <phoneticPr fontId="2" type="noConversion"/>
  </si>
  <si>
    <t>王如意、莊穎儒</t>
    <phoneticPr fontId="2" type="noConversion"/>
  </si>
  <si>
    <t>林建安</t>
    <phoneticPr fontId="2" type="noConversion"/>
  </si>
  <si>
    <t>電信工程</t>
    <phoneticPr fontId="2" type="noConversion"/>
  </si>
  <si>
    <t>陳季堂</t>
    <phoneticPr fontId="2" type="noConversion"/>
  </si>
  <si>
    <t>李俊融、黃奕銓、許伯駿</t>
    <phoneticPr fontId="2" type="noConversion"/>
  </si>
  <si>
    <t>王曉嬋</t>
    <phoneticPr fontId="2" type="noConversion"/>
  </si>
  <si>
    <t>呂研瑾</t>
    <phoneticPr fontId="2" type="noConversion"/>
  </si>
  <si>
    <t>陳永晉</t>
    <phoneticPr fontId="2" type="noConversion"/>
  </si>
  <si>
    <t>歐東昇</t>
    <phoneticPr fontId="2" type="noConversion"/>
  </si>
  <si>
    <t>沈俊杰</t>
    <phoneticPr fontId="2" type="noConversion"/>
  </si>
  <si>
    <t>侯怡如、葉佩姍</t>
    <phoneticPr fontId="2" type="noConversion"/>
  </si>
  <si>
    <t>陳俊德、程威榮</t>
    <phoneticPr fontId="2" type="noConversion"/>
  </si>
  <si>
    <t>江佩怡、徐沛妤、張峯銘、陳玫錡</t>
    <phoneticPr fontId="2" type="noConversion"/>
  </si>
  <si>
    <t>洪祥閔、廖茂凱</t>
    <phoneticPr fontId="2" type="noConversion"/>
  </si>
  <si>
    <t>曾煜倫</t>
    <phoneticPr fontId="2" type="noConversion"/>
  </si>
  <si>
    <t>教育行政</t>
    <phoneticPr fontId="2" type="noConversion"/>
  </si>
  <si>
    <t>測量製圖</t>
    <phoneticPr fontId="2" type="noConversion"/>
  </si>
  <si>
    <t>鄭傑銘</t>
    <phoneticPr fontId="2" type="noConversion"/>
  </si>
  <si>
    <t>建築工程</t>
    <phoneticPr fontId="2" type="noConversion"/>
  </si>
  <si>
    <t>呂百雅、謝欣潔、許哲瑋</t>
    <phoneticPr fontId="2" type="noConversion"/>
  </si>
  <si>
    <t>九十九年特種考試地方政府公務人員考試</t>
    <phoneticPr fontId="2" type="noConversion"/>
  </si>
  <si>
    <t>99年12月18日至20日</t>
    <phoneticPr fontId="2" type="noConversion"/>
  </si>
  <si>
    <t>一般民政</t>
    <phoneticPr fontId="2" type="noConversion"/>
  </si>
  <si>
    <t>許文燦</t>
    <phoneticPr fontId="2" type="noConversion"/>
  </si>
  <si>
    <t>林永國、李靜嵐</t>
    <phoneticPr fontId="2" type="noConversion"/>
  </si>
  <si>
    <t>林立云、李柏彥</t>
    <phoneticPr fontId="2" type="noConversion"/>
  </si>
  <si>
    <t>經建行政</t>
    <phoneticPr fontId="2" type="noConversion"/>
  </si>
  <si>
    <t>洪群登</t>
    <phoneticPr fontId="2" type="noConversion"/>
  </si>
  <si>
    <t>蔡韻真、許榮文</t>
    <phoneticPr fontId="2" type="noConversion"/>
  </si>
  <si>
    <t>洪晁瑋</t>
    <phoneticPr fontId="2" type="noConversion"/>
  </si>
  <si>
    <t>黃紋邦</t>
    <phoneticPr fontId="2" type="noConversion"/>
  </si>
  <si>
    <t>陳安琪</t>
    <phoneticPr fontId="2" type="noConversion"/>
  </si>
  <si>
    <t>唐洪翊、簡宜嫻、莊澧霖、楊雅玲</t>
    <phoneticPr fontId="2" type="noConversion"/>
  </si>
  <si>
    <t>李嘉玲(保留受訓資格)</t>
    <phoneticPr fontId="2" type="noConversion"/>
  </si>
  <si>
    <t>曾美婷</t>
    <phoneticPr fontId="2" type="noConversion"/>
  </si>
  <si>
    <t>劉旻嘉</t>
    <phoneticPr fontId="2" type="noConversion"/>
  </si>
  <si>
    <t>楊希紫</t>
    <phoneticPr fontId="2" type="noConversion"/>
  </si>
  <si>
    <t>魏至嫺</t>
    <phoneticPr fontId="2" type="noConversion"/>
  </si>
  <si>
    <t>陳俊賢、翁宜萱、林瑋傑、吳政諭</t>
    <phoneticPr fontId="2" type="noConversion"/>
  </si>
  <si>
    <t>莊芊密</t>
    <phoneticPr fontId="2" type="noConversion"/>
  </si>
  <si>
    <t>江明哲</t>
    <phoneticPr fontId="2" type="noConversion"/>
  </si>
  <si>
    <t>考試日期</t>
    <phoneticPr fontId="2" type="noConversion"/>
  </si>
  <si>
    <t>考試等級</t>
    <phoneticPr fontId="2" type="noConversion"/>
  </si>
  <si>
    <t>類科名稱</t>
    <phoneticPr fontId="2" type="noConversion"/>
  </si>
  <si>
    <t>缺額</t>
    <phoneticPr fontId="2" type="noConversion"/>
  </si>
  <si>
    <t>報考人數</t>
    <phoneticPr fontId="2" type="noConversion"/>
  </si>
  <si>
    <t>錄取人數</t>
    <phoneticPr fontId="2" type="noConversion"/>
  </si>
  <si>
    <t>錄取人名單</t>
    <phoneticPr fontId="2" type="noConversion"/>
  </si>
  <si>
    <t>備註</t>
    <phoneticPr fontId="2" type="noConversion"/>
  </si>
  <si>
    <t>三等考試</t>
    <phoneticPr fontId="2" type="noConversion"/>
  </si>
  <si>
    <t>小計</t>
    <phoneticPr fontId="2" type="noConversion"/>
  </si>
  <si>
    <t>四等考試</t>
    <phoneticPr fontId="2" type="noConversion"/>
  </si>
  <si>
    <t xml:space="preserve"> </t>
    <phoneticPr fontId="2" type="noConversion"/>
  </si>
  <si>
    <t>五等考試</t>
    <phoneticPr fontId="2" type="noConversion"/>
  </si>
  <si>
    <t>一○○年特種考試地方政府公務人員考試</t>
    <phoneticPr fontId="2" type="noConversion"/>
  </si>
  <si>
    <t>100年12月18日至20日</t>
    <phoneticPr fontId="2" type="noConversion"/>
  </si>
  <si>
    <t>考試日期</t>
    <phoneticPr fontId="2" type="noConversion"/>
  </si>
  <si>
    <t>考試等級</t>
    <phoneticPr fontId="2" type="noConversion"/>
  </si>
  <si>
    <t>類科名稱</t>
    <phoneticPr fontId="2" type="noConversion"/>
  </si>
  <si>
    <t>缺額</t>
    <phoneticPr fontId="2" type="noConversion"/>
  </si>
  <si>
    <t>報考人數</t>
    <phoneticPr fontId="2" type="noConversion"/>
  </si>
  <si>
    <t>錄取人數</t>
    <phoneticPr fontId="2" type="noConversion"/>
  </si>
  <si>
    <t>錄取人名單</t>
    <phoneticPr fontId="2" type="noConversion"/>
  </si>
  <si>
    <t>備註</t>
    <phoneticPr fontId="2" type="noConversion"/>
  </si>
  <si>
    <t>三等考試</t>
    <phoneticPr fontId="2" type="noConversion"/>
  </si>
  <si>
    <t>小計</t>
    <phoneticPr fontId="2" type="noConversion"/>
  </si>
  <si>
    <t>四等考試</t>
    <phoneticPr fontId="2" type="noConversion"/>
  </si>
  <si>
    <t xml:space="preserve"> </t>
    <phoneticPr fontId="2" type="noConversion"/>
  </si>
  <si>
    <t>五等考試</t>
    <phoneticPr fontId="2" type="noConversion"/>
  </si>
  <si>
    <t>余哲瑋、林宜德</t>
    <phoneticPr fontId="2" type="noConversion"/>
  </si>
  <si>
    <t>陳雅香、陳致維、鄭家宏、許乃云</t>
    <phoneticPr fontId="2" type="noConversion"/>
  </si>
  <si>
    <t>吳昌彥、陳嘉雯、吳家謙</t>
    <phoneticPr fontId="2" type="noConversion"/>
  </si>
  <si>
    <t>公職社會工作師</t>
    <phoneticPr fontId="2" type="noConversion"/>
  </si>
  <si>
    <t>顏光麟</t>
    <phoneticPr fontId="2" type="noConversion"/>
  </si>
  <si>
    <t>呂秋雯、許志敬</t>
    <phoneticPr fontId="2" type="noConversion"/>
  </si>
  <si>
    <t>方書晴</t>
    <phoneticPr fontId="2" type="noConversion"/>
  </si>
  <si>
    <t>會計</t>
    <phoneticPr fontId="2" type="noConversion"/>
  </si>
  <si>
    <t>吳宗信</t>
    <phoneticPr fontId="2" type="noConversion"/>
  </si>
  <si>
    <t>陳永晉、黃紫羿</t>
    <phoneticPr fontId="2" type="noConversion"/>
  </si>
  <si>
    <t>周振祥、陳偉雯</t>
    <phoneticPr fontId="2" type="noConversion"/>
  </si>
  <si>
    <t>謝慈筓</t>
    <phoneticPr fontId="2" type="noConversion"/>
  </si>
  <si>
    <t>洪聰豪</t>
    <phoneticPr fontId="2" type="noConversion"/>
  </si>
  <si>
    <t>邱宗儀、劉宇軒</t>
    <phoneticPr fontId="2" type="noConversion"/>
  </si>
  <si>
    <t>張巍霈、徐源鴻、陳漢洲、林庭亦</t>
    <phoneticPr fontId="2" type="noConversion"/>
  </si>
  <si>
    <t>陳姜貝、歐文潔</t>
    <phoneticPr fontId="2" type="noConversion"/>
  </si>
  <si>
    <t>鄭喬薇、曾奕玲</t>
    <phoneticPr fontId="2" type="noConversion"/>
  </si>
  <si>
    <t>陳澤欣</t>
    <phoneticPr fontId="2" type="noConversion"/>
  </si>
  <si>
    <t>交通行政</t>
    <phoneticPr fontId="2" type="noConversion"/>
  </si>
  <si>
    <t>觀光行政</t>
    <phoneticPr fontId="2" type="noConversion"/>
  </si>
  <si>
    <t>林業技術</t>
    <phoneticPr fontId="2" type="noConversion"/>
  </si>
  <si>
    <t>土木工程</t>
    <phoneticPr fontId="2" type="noConversion"/>
  </si>
  <si>
    <t>建築工程</t>
    <phoneticPr fontId="2" type="noConversion"/>
  </si>
  <si>
    <t>公職獸醫師</t>
    <phoneticPr fontId="2" type="noConversion"/>
  </si>
  <si>
    <t>一般民政</t>
    <phoneticPr fontId="2" type="noConversion"/>
  </si>
  <si>
    <t>呂家瑋、洪怡萍、許敬群、王詩瑋、王羿窕</t>
    <phoneticPr fontId="2" type="noConversion"/>
  </si>
  <si>
    <t>人事行政</t>
    <phoneticPr fontId="2" type="noConversion"/>
  </si>
  <si>
    <t>黃婉雯</t>
    <phoneticPr fontId="2" type="noConversion"/>
  </si>
  <si>
    <t>陳佩均</t>
    <phoneticPr fontId="2" type="noConversion"/>
  </si>
  <si>
    <t>江筑萍</t>
    <phoneticPr fontId="2" type="noConversion"/>
  </si>
  <si>
    <t>鄭昶弘              (保留受訓資格)</t>
    <phoneticPr fontId="2" type="noConversion"/>
  </si>
  <si>
    <t>高信本                  (保留受訓資格)</t>
    <phoneticPr fontId="2" type="noConversion"/>
  </si>
  <si>
    <t>尹榮儀、陳瑞鴻、葉力維</t>
    <phoneticPr fontId="2" type="noConversion"/>
  </si>
  <si>
    <t>一般行政</t>
    <phoneticPr fontId="2" type="noConversion"/>
  </si>
  <si>
    <t>成維翰、孫敏芳、楊秀美、張美芳</t>
    <phoneticPr fontId="2" type="noConversion"/>
  </si>
  <si>
    <t>黃春香</t>
    <phoneticPr fontId="2" type="noConversion"/>
  </si>
  <si>
    <t>一○一年特種考試地方政府公務人員考試</t>
    <phoneticPr fontId="2" type="noConversion"/>
  </si>
  <si>
    <t>101年12月15日至17日</t>
    <phoneticPr fontId="2" type="noConversion"/>
  </si>
  <si>
    <t>劉耿名、許慈芳</t>
    <phoneticPr fontId="2" type="noConversion"/>
  </si>
  <si>
    <t>劉玲菀</t>
    <phoneticPr fontId="2" type="noConversion"/>
  </si>
  <si>
    <t>江佩怡</t>
    <phoneticPr fontId="2" type="noConversion"/>
  </si>
  <si>
    <t>吳宜蓁</t>
    <phoneticPr fontId="2" type="noConversion"/>
  </si>
  <si>
    <t>李育陞</t>
    <phoneticPr fontId="2" type="noConversion"/>
  </si>
  <si>
    <t>鄧煜璋</t>
    <phoneticPr fontId="2" type="noConversion"/>
  </si>
  <si>
    <t>陳美如</t>
    <phoneticPr fontId="2" type="noConversion"/>
  </si>
  <si>
    <t>土木行政</t>
    <phoneticPr fontId="2" type="noConversion"/>
  </si>
  <si>
    <t>景觀</t>
    <phoneticPr fontId="2" type="noConversion"/>
  </si>
  <si>
    <t>陳孟琪、陳怡蓁、鄭博耀</t>
    <phoneticPr fontId="2" type="noConversion"/>
  </si>
  <si>
    <t>張佳賓、許惠媚、吳信儀、麥瀚中、林瓊宇</t>
    <phoneticPr fontId="2" type="noConversion"/>
  </si>
  <si>
    <t>張竣評</t>
    <phoneticPr fontId="2" type="noConversion"/>
  </si>
  <si>
    <t>洪淑韻、林苡樂</t>
    <phoneticPr fontId="2" type="noConversion"/>
  </si>
  <si>
    <t>沈玉娟</t>
    <phoneticPr fontId="2" type="noConversion"/>
  </si>
  <si>
    <t>張唯聖</t>
    <phoneticPr fontId="2" type="noConversion"/>
  </si>
  <si>
    <t>高安潔</t>
    <phoneticPr fontId="2" type="noConversion"/>
  </si>
  <si>
    <t>范雅婷</t>
    <phoneticPr fontId="2" type="noConversion"/>
  </si>
  <si>
    <t>經建行政</t>
    <phoneticPr fontId="2" type="noConversion"/>
  </si>
  <si>
    <t>陳韋誠、俞東緯、魯駿逸</t>
    <phoneticPr fontId="2" type="noConversion"/>
  </si>
  <si>
    <t>郭姿欣、陳筱薇、林諭琪、鄒淑慧、陳素真</t>
    <phoneticPr fontId="2" type="noConversion"/>
  </si>
  <si>
    <t>鄭郁雯</t>
    <phoneticPr fontId="2" type="noConversion"/>
  </si>
  <si>
    <t>無人錄取</t>
    <phoneticPr fontId="2" type="noConversion"/>
  </si>
  <si>
    <t>102年12月21日至23日</t>
    <phoneticPr fontId="2" type="noConversion"/>
  </si>
  <si>
    <t>一○二年特種考試地方政府公務人員考試</t>
    <phoneticPr fontId="2" type="noConversion"/>
  </si>
  <si>
    <t>洪婷琪</t>
    <phoneticPr fontId="2" type="noConversion"/>
  </si>
  <si>
    <t>陳俊傑、楊鎧文、陳忠彥</t>
    <phoneticPr fontId="2" type="noConversion"/>
  </si>
  <si>
    <t>陳貞吟</t>
    <phoneticPr fontId="2" type="noConversion"/>
  </si>
  <si>
    <t>劉以翎</t>
    <phoneticPr fontId="2" type="noConversion"/>
  </si>
  <si>
    <t>許玉儒、洪怡欣</t>
    <phoneticPr fontId="2" type="noConversion"/>
  </si>
  <si>
    <t>呂永仁、林芳如、呂懿航、黃永富</t>
    <phoneticPr fontId="2" type="noConversion"/>
  </si>
  <si>
    <t>吳建德、黃泰衛、葉俊麟</t>
    <phoneticPr fontId="2" type="noConversion"/>
  </si>
  <si>
    <t>范洋達、楊翔涵</t>
    <phoneticPr fontId="2" type="noConversion"/>
  </si>
  <si>
    <t>彭光弘</t>
    <phoneticPr fontId="2" type="noConversion"/>
  </si>
  <si>
    <t>都市計畫</t>
    <phoneticPr fontId="2" type="noConversion"/>
  </si>
  <si>
    <t>陳韋妢</t>
    <phoneticPr fontId="2" type="noConversion"/>
  </si>
  <si>
    <t>魏小雅、陳宗翰</t>
    <phoneticPr fontId="2" type="noConversion"/>
  </si>
  <si>
    <t>康祐鈞、余重毅</t>
    <phoneticPr fontId="2" type="noConversion"/>
  </si>
  <si>
    <t>陳奕瑋、吳琳葳、趙敏芳、康祐鈞</t>
    <phoneticPr fontId="2" type="noConversion"/>
  </si>
  <si>
    <t>朱孝宗、辛成彥、蔡佳倫、蕭瑞發</t>
    <phoneticPr fontId="2" type="noConversion"/>
  </si>
  <si>
    <t>高信本</t>
    <phoneticPr fontId="2" type="noConversion"/>
  </si>
  <si>
    <t>陳薏先</t>
  </si>
  <si>
    <t>王敏昭、陳婕</t>
    <phoneticPr fontId="2" type="noConversion"/>
  </si>
  <si>
    <t>張瑞麟、沈銘樑、朱效傑、李鍾旻、張雅婷、黄逸瑋、林則翰、余冠勳</t>
    <phoneticPr fontId="2" type="noConversion"/>
  </si>
  <si>
    <t>環保行政</t>
    <phoneticPr fontId="2" type="noConversion"/>
  </si>
  <si>
    <t>楊志偉</t>
  </si>
  <si>
    <t>郭佳安、黃繼嫺、王宜文</t>
    <phoneticPr fontId="2" type="noConversion"/>
  </si>
  <si>
    <t>衛生行政</t>
    <phoneticPr fontId="2" type="noConversion"/>
  </si>
  <si>
    <t>洪慧君、蘇琦庭</t>
    <phoneticPr fontId="2" type="noConversion"/>
  </si>
  <si>
    <t>姚仁傑</t>
    <phoneticPr fontId="2" type="noConversion"/>
  </si>
  <si>
    <t>103年特種考試地方政府公務人員考試</t>
    <phoneticPr fontId="2" type="noConversion"/>
  </si>
  <si>
    <t>103年12月13日至15日</t>
    <phoneticPr fontId="2" type="noConversion"/>
  </si>
  <si>
    <t>胡嘉元、陳彥吉、曾鈺婷</t>
    <phoneticPr fontId="2" type="noConversion"/>
  </si>
  <si>
    <t>楊蕙霞</t>
    <phoneticPr fontId="2" type="noConversion"/>
  </si>
  <si>
    <t>董維</t>
  </si>
  <si>
    <t>趙珮淳</t>
  </si>
  <si>
    <t>王志偉、黃艷麗、許珮甄、李欣怡</t>
    <phoneticPr fontId="2" type="noConversion"/>
  </si>
  <si>
    <t>邱鈺婷</t>
  </si>
  <si>
    <t>博物館管理</t>
    <phoneticPr fontId="2" type="noConversion"/>
  </si>
  <si>
    <t>林佳儀、歐俊佑</t>
    <phoneticPr fontId="2" type="noConversion"/>
  </si>
  <si>
    <t>邱文帝</t>
  </si>
  <si>
    <t>儲志平</t>
  </si>
  <si>
    <t>陳彥羲</t>
  </si>
  <si>
    <t>吳育祐</t>
  </si>
  <si>
    <t>鄭淑芸</t>
  </si>
  <si>
    <t>張淑華</t>
  </si>
  <si>
    <t>邱奕善</t>
  </si>
  <si>
    <t>王郁棻、楊佳餘</t>
    <phoneticPr fontId="2" type="noConversion"/>
  </si>
  <si>
    <t>陳信呈</t>
  </si>
  <si>
    <t>蘇佑芸</t>
    <phoneticPr fontId="2" type="noConversion"/>
  </si>
  <si>
    <t>蔡秉芳、陳嘉臨、張湘庭</t>
    <phoneticPr fontId="2" type="noConversion"/>
  </si>
  <si>
    <t>郭奕揚</t>
  </si>
  <si>
    <t>吳藍芝</t>
  </si>
  <si>
    <t>104年特種考試地方政府公務人員考試</t>
    <phoneticPr fontId="2" type="noConversion"/>
  </si>
  <si>
    <t>104年12月12日至14日</t>
    <phoneticPr fontId="2" type="noConversion"/>
  </si>
  <si>
    <t>許文君</t>
  </si>
  <si>
    <t>張芳芷、林琮智、莊美琴</t>
  </si>
  <si>
    <t>才金泉、黃偉亮、鍾翕淵</t>
  </si>
  <si>
    <t>周鴻</t>
  </si>
  <si>
    <t>蔡佳倫、陳彥彰</t>
  </si>
  <si>
    <t>林鉄豫</t>
  </si>
  <si>
    <t>資訊處理</t>
  </si>
  <si>
    <t>曹文豪</t>
  </si>
  <si>
    <t>漁業技術</t>
  </si>
  <si>
    <t>王沛元</t>
  </si>
  <si>
    <t>江浩宇、陳美玲</t>
  </si>
  <si>
    <t>陳雅婷</t>
  </si>
  <si>
    <t>環保行政</t>
  </si>
  <si>
    <t>林倩玉</t>
  </si>
  <si>
    <t>陳怡安</t>
  </si>
  <si>
    <t>農業技術</t>
  </si>
  <si>
    <t>陳亞聖</t>
  </si>
  <si>
    <t>漁業技術</t>
    <phoneticPr fontId="2" type="noConversion"/>
  </si>
  <si>
    <t>曾新閔</t>
  </si>
  <si>
    <t>環保技術</t>
    <phoneticPr fontId="2" type="noConversion"/>
  </si>
  <si>
    <t>高敏修</t>
  </si>
  <si>
    <t>陳淑婷、呂順傑</t>
  </si>
  <si>
    <t>陳在楓</t>
  </si>
  <si>
    <t>李健誌</t>
  </si>
  <si>
    <t>105年特種考試地方政府公務人員考試</t>
    <phoneticPr fontId="2" type="noConversion"/>
  </si>
  <si>
    <t>105年12月10日至12日</t>
    <phoneticPr fontId="2" type="noConversion"/>
  </si>
  <si>
    <t>劉育慈、李孟倫、許明賢、莊美琴</t>
    <phoneticPr fontId="2" type="noConversion"/>
  </si>
  <si>
    <t>楊啓斌、朱志祥</t>
    <phoneticPr fontId="2" type="noConversion"/>
  </si>
  <si>
    <t>李毓青、吳啟全</t>
    <phoneticPr fontId="2" type="noConversion"/>
  </si>
  <si>
    <t>景觀</t>
    <phoneticPr fontId="2" type="noConversion"/>
  </si>
  <si>
    <t>王冠元</t>
    <phoneticPr fontId="2" type="noConversion"/>
  </si>
  <si>
    <t>林文翌</t>
    <phoneticPr fontId="2" type="noConversion"/>
  </si>
  <si>
    <t>蔡永林</t>
    <phoneticPr fontId="2" type="noConversion"/>
  </si>
  <si>
    <t>鄭力綺</t>
    <phoneticPr fontId="2" type="noConversion"/>
  </si>
  <si>
    <t>農業行政</t>
    <phoneticPr fontId="2" type="noConversion"/>
  </si>
  <si>
    <t>張雅涵</t>
    <phoneticPr fontId="2" type="noConversion"/>
  </si>
  <si>
    <t>養職技術</t>
    <phoneticPr fontId="2" type="noConversion"/>
  </si>
  <si>
    <t>施佳宏</t>
    <phoneticPr fontId="2" type="noConversion"/>
  </si>
  <si>
    <t>社會工作師</t>
    <phoneticPr fontId="2" type="noConversion"/>
  </si>
  <si>
    <t>林詩韻</t>
    <phoneticPr fontId="2" type="noConversion"/>
  </si>
  <si>
    <t>許嘉琳</t>
    <phoneticPr fontId="2" type="noConversion"/>
  </si>
  <si>
    <t>許慧群、盧盈蓉</t>
    <phoneticPr fontId="2" type="noConversion"/>
  </si>
  <si>
    <t>古孟弘、范姜傑</t>
    <phoneticPr fontId="2" type="noConversion"/>
  </si>
  <si>
    <t>法律廉政</t>
    <phoneticPr fontId="2" type="noConversion"/>
  </si>
  <si>
    <t>許文耀</t>
    <phoneticPr fontId="2" type="noConversion"/>
  </si>
  <si>
    <t>林玄雯</t>
    <phoneticPr fontId="2" type="noConversion"/>
  </si>
  <si>
    <t>鄭家琳、陳金枝</t>
    <phoneticPr fontId="2" type="noConversion"/>
  </si>
  <si>
    <t>106年特種考試地方政府公務人員考試</t>
    <phoneticPr fontId="2" type="noConversion"/>
  </si>
  <si>
    <t>106年12月9日至11日</t>
    <phoneticPr fontId="2" type="noConversion"/>
  </si>
  <si>
    <t>林昱任、林曉慧、謝育林、侯竹俞</t>
    <phoneticPr fontId="2" type="noConversion"/>
  </si>
  <si>
    <t>黃群硯</t>
  </si>
  <si>
    <t>林玄雯、賴俋辰、王毓懋、
李健誌、吳芊儒、洪婉柔</t>
    <phoneticPr fontId="2" type="noConversion"/>
  </si>
  <si>
    <t>教育行政</t>
    <phoneticPr fontId="2" type="noConversion"/>
  </si>
  <si>
    <t>顏文祥、謝淳安</t>
  </si>
  <si>
    <t>經建行政</t>
    <phoneticPr fontId="2" type="noConversion"/>
  </si>
  <si>
    <t>楊家騏</t>
  </si>
  <si>
    <t>地政</t>
    <phoneticPr fontId="2" type="noConversion"/>
  </si>
  <si>
    <t>宋建興、盧美樺</t>
  </si>
  <si>
    <t>博物館管理</t>
  </si>
  <si>
    <t>紀海檬</t>
  </si>
  <si>
    <t>法律廉政</t>
  </si>
  <si>
    <t>陳怡臻</t>
  </si>
  <si>
    <t>觀光行政</t>
  </si>
  <si>
    <t>薛雅心</t>
  </si>
  <si>
    <t>陳建中</t>
    <phoneticPr fontId="2" type="noConversion"/>
  </si>
  <si>
    <t>曾新閔</t>
    <phoneticPr fontId="2" type="noConversion"/>
  </si>
  <si>
    <t>環保技術</t>
    <phoneticPr fontId="2" type="noConversion"/>
  </si>
  <si>
    <t>歐力維</t>
    <phoneticPr fontId="2" type="noConversion"/>
  </si>
  <si>
    <t>吳美芳、王滋敏、陳長堅</t>
  </si>
  <si>
    <t>王靜婷</t>
    <phoneticPr fontId="2" type="noConversion"/>
  </si>
  <si>
    <t>社會行政</t>
  </si>
  <si>
    <t>劉得偉</t>
  </si>
  <si>
    <t>蔡玗庭</t>
  </si>
  <si>
    <t>趙芷嫻</t>
  </si>
  <si>
    <t>簡于茹、楊峻壹</t>
    <phoneticPr fontId="2" type="noConversion"/>
  </si>
  <si>
    <t>洪惠琴</t>
  </si>
  <si>
    <t>電信工程</t>
  </si>
  <si>
    <t>養殖技術</t>
  </si>
  <si>
    <t>游惠晴</t>
  </si>
  <si>
    <t>景觀</t>
  </si>
  <si>
    <t>劉艾妮</t>
  </si>
  <si>
    <t>許惠謙</t>
  </si>
  <si>
    <t>107年特種考試地方政府公務人員考試</t>
    <phoneticPr fontId="2" type="noConversion"/>
  </si>
  <si>
    <t>107年12月9日至11日</t>
    <phoneticPr fontId="2" type="noConversion"/>
  </si>
  <si>
    <t>張祐郡</t>
    <phoneticPr fontId="2" type="noConversion"/>
  </si>
  <si>
    <t>黃逸瑋</t>
    <phoneticPr fontId="2" type="noConversion"/>
  </si>
  <si>
    <t>田嘉瑜、陳美蓁</t>
    <phoneticPr fontId="2" type="noConversion"/>
  </si>
  <si>
    <t>經建行政</t>
    <phoneticPr fontId="2" type="noConversion"/>
  </si>
  <si>
    <t>高品滈</t>
    <phoneticPr fontId="2" type="noConversion"/>
  </si>
  <si>
    <t>陳家豪</t>
    <phoneticPr fontId="2" type="noConversion"/>
  </si>
  <si>
    <t>楊峻豪、呂偉立、卓孟慧、尤學文</t>
    <phoneticPr fontId="2" type="noConversion"/>
  </si>
  <si>
    <t>環保工程</t>
    <phoneticPr fontId="2" type="noConversion"/>
  </si>
  <si>
    <t>王瀚生</t>
    <phoneticPr fontId="2" type="noConversion"/>
  </si>
  <si>
    <t>蘇天旭</t>
    <phoneticPr fontId="2" type="noConversion"/>
  </si>
  <si>
    <t>許琇雯、戚美琴、許緯彤</t>
    <phoneticPr fontId="2" type="noConversion"/>
  </si>
  <si>
    <t>方柔懿、李詳旭、李豈儀</t>
    <phoneticPr fontId="2" type="noConversion"/>
  </si>
  <si>
    <t>楊岳霖、吳宜潔</t>
    <phoneticPr fontId="2" type="noConversion"/>
  </si>
  <si>
    <t>何姤霖</t>
    <phoneticPr fontId="2" type="noConversion"/>
  </si>
  <si>
    <t>許瀞心</t>
    <phoneticPr fontId="2" type="noConversion"/>
  </si>
  <si>
    <t>何書寧</t>
    <phoneticPr fontId="2" type="noConversion"/>
  </si>
  <si>
    <t>李致緯、陳立德、林瑋浚</t>
    <phoneticPr fontId="2" type="noConversion"/>
  </si>
  <si>
    <t>測量制涂</t>
    <phoneticPr fontId="2" type="noConversion"/>
  </si>
  <si>
    <t>吳秉諭</t>
    <phoneticPr fontId="2" type="noConversion"/>
  </si>
  <si>
    <t>林柔佑、張郡芳</t>
    <phoneticPr fontId="2" type="noConversion"/>
  </si>
  <si>
    <t>曾仲楷</t>
    <phoneticPr fontId="2" type="noConversion"/>
  </si>
  <si>
    <t>108年特種考試地方政府公務人員考試</t>
    <phoneticPr fontId="2" type="noConversion"/>
  </si>
  <si>
    <t>108年12月14日至16日</t>
    <phoneticPr fontId="2" type="noConversion"/>
  </si>
  <si>
    <t>王楚涵、卓泰均</t>
    <phoneticPr fontId="2" type="noConversion"/>
  </si>
  <si>
    <t>張成浩</t>
    <phoneticPr fontId="2" type="noConversion"/>
  </si>
  <si>
    <t>劉婉玉</t>
    <phoneticPr fontId="2" type="noConversion"/>
  </si>
  <si>
    <t>陳金葉</t>
    <phoneticPr fontId="2" type="noConversion"/>
  </si>
  <si>
    <t>郭佩璇、林歷楷</t>
    <phoneticPr fontId="2" type="noConversion"/>
  </si>
  <si>
    <t>林育玄</t>
    <phoneticPr fontId="2" type="noConversion"/>
  </si>
  <si>
    <t>顏青慧</t>
    <phoneticPr fontId="2" type="noConversion"/>
  </si>
  <si>
    <t>陳柏豪、陳俊賢</t>
    <phoneticPr fontId="2" type="noConversion"/>
  </si>
  <si>
    <t>陳昱維</t>
    <phoneticPr fontId="2" type="noConversion"/>
  </si>
  <si>
    <t>柯慧玲、溫敏麒</t>
    <phoneticPr fontId="2" type="noConversion"/>
  </si>
  <si>
    <t>周吟珊、陳映璇、黃士娜、李婕安</t>
    <phoneticPr fontId="2" type="noConversion"/>
  </si>
  <si>
    <t>鄭力嘉、柯俊偉</t>
    <phoneticPr fontId="2" type="noConversion"/>
  </si>
  <si>
    <t>張俊義</t>
    <phoneticPr fontId="2" type="noConversion"/>
  </si>
  <si>
    <t>丁詣庭、盧珈瑩、吳柏汶、賴宜妏</t>
    <phoneticPr fontId="2" type="noConversion"/>
  </si>
  <si>
    <t>李國瑋、陳梓羿</t>
    <phoneticPr fontId="2" type="noConversion"/>
  </si>
  <si>
    <t>崔潪愷</t>
    <phoneticPr fontId="2" type="noConversion"/>
  </si>
  <si>
    <t>胡景榕</t>
    <phoneticPr fontId="2" type="noConversion"/>
  </si>
  <si>
    <t>許朝棟、聶榮慶</t>
    <phoneticPr fontId="2" type="noConversion"/>
  </si>
  <si>
    <t>109年特種考試地方政府公務人員考試</t>
    <phoneticPr fontId="2" type="noConversion"/>
  </si>
  <si>
    <t>109年12月19日至21日</t>
    <phoneticPr fontId="2" type="noConversion"/>
  </si>
  <si>
    <t>吳佳娟</t>
    <phoneticPr fontId="2" type="noConversion"/>
  </si>
  <si>
    <t>一般民政</t>
    <phoneticPr fontId="2" type="noConversion"/>
  </si>
  <si>
    <t>顏秋婷</t>
    <phoneticPr fontId="2" type="noConversion"/>
  </si>
  <si>
    <t>觀光行政</t>
    <phoneticPr fontId="2" type="noConversion"/>
  </si>
  <si>
    <t>馬振傑</t>
    <phoneticPr fontId="2" type="noConversion"/>
  </si>
  <si>
    <t>地政</t>
    <phoneticPr fontId="2" type="noConversion"/>
  </si>
  <si>
    <t>徐舒晴、張紘楨、許庭源</t>
    <phoneticPr fontId="2" type="noConversion"/>
  </si>
  <si>
    <t>土木工程</t>
    <phoneticPr fontId="2" type="noConversion"/>
  </si>
  <si>
    <t>黃亭嘉</t>
    <phoneticPr fontId="2" type="noConversion"/>
  </si>
  <si>
    <t>資訊處理</t>
    <phoneticPr fontId="2" type="noConversion"/>
  </si>
  <si>
    <t>李京釜、張文邵、沙潤豪</t>
    <phoneticPr fontId="2" type="noConversion"/>
  </si>
  <si>
    <t>陳正軒、曾筱茜、張育平</t>
    <phoneticPr fontId="2" type="noConversion"/>
  </si>
  <si>
    <t>戶政</t>
    <phoneticPr fontId="2" type="noConversion"/>
  </si>
  <si>
    <t>王詩嫻</t>
    <phoneticPr fontId="2" type="noConversion"/>
  </si>
  <si>
    <t>林育圻</t>
    <phoneticPr fontId="2" type="noConversion"/>
  </si>
  <si>
    <t>洪秀光</t>
    <phoneticPr fontId="2" type="noConversion"/>
  </si>
  <si>
    <t>環保技術</t>
    <phoneticPr fontId="2" type="noConversion"/>
  </si>
  <si>
    <t>湯志航</t>
    <phoneticPr fontId="2" type="noConversion"/>
  </si>
  <si>
    <t>許君毅、徐添貴、吳幸儒、陳彥華</t>
    <phoneticPr fontId="2" type="noConversion"/>
  </si>
  <si>
    <t>110年特種考試地方政府公務人員考試</t>
    <phoneticPr fontId="2" type="noConversion"/>
  </si>
  <si>
    <t>一般民政</t>
    <phoneticPr fontId="2" type="noConversion"/>
  </si>
  <si>
    <t>社會行政</t>
    <phoneticPr fontId="2" type="noConversion"/>
  </si>
  <si>
    <t>財稅行政</t>
    <phoneticPr fontId="2" type="noConversion"/>
  </si>
  <si>
    <t>會計</t>
    <phoneticPr fontId="2" type="noConversion"/>
  </si>
  <si>
    <t>建築工程</t>
    <phoneticPr fontId="2" type="noConversion"/>
  </si>
  <si>
    <t>電力工程</t>
    <phoneticPr fontId="2" type="noConversion"/>
  </si>
  <si>
    <t>許楚涓</t>
    <phoneticPr fontId="2" type="noConversion"/>
  </si>
  <si>
    <t>鍾佩穎</t>
    <phoneticPr fontId="2" type="noConversion"/>
  </si>
  <si>
    <t>羅雅羚</t>
    <phoneticPr fontId="2" type="noConversion"/>
  </si>
  <si>
    <t>劉力仁、吳易霖</t>
    <phoneticPr fontId="2" type="noConversion"/>
  </si>
  <si>
    <t>陳憶茹</t>
    <phoneticPr fontId="2" type="noConversion"/>
  </si>
  <si>
    <t>陳映辰</t>
    <phoneticPr fontId="2" type="noConversion"/>
  </si>
  <si>
    <t>無人錄取</t>
  </si>
  <si>
    <t>洪紹恩、鄭偉、陳聖元</t>
    <phoneticPr fontId="2" type="noConversion"/>
  </si>
  <si>
    <t>無人錄取</t>
    <phoneticPr fontId="2" type="noConversion"/>
  </si>
  <si>
    <t>會計</t>
    <phoneticPr fontId="2" type="noConversion"/>
  </si>
  <si>
    <t>衛生技術</t>
    <phoneticPr fontId="2" type="noConversion"/>
  </si>
  <si>
    <t>林佩琪、黃馨瑩、柯品瑜</t>
    <phoneticPr fontId="2" type="noConversion"/>
  </si>
  <si>
    <t>王嬿婷</t>
    <phoneticPr fontId="2" type="noConversion"/>
  </si>
  <si>
    <t>陳韋真</t>
    <phoneticPr fontId="2" type="noConversion"/>
  </si>
  <si>
    <t>黃振倫、陳韋誠、屈轍</t>
    <phoneticPr fontId="2" type="noConversion"/>
  </si>
  <si>
    <t>梁哲語、劉家豪、蔡沛妤、吳加樂</t>
    <phoneticPr fontId="2" type="noConversion"/>
  </si>
  <si>
    <t>蔡幸妙、宋采育、蔡筑筠</t>
    <phoneticPr fontId="2" type="noConversion"/>
  </si>
  <si>
    <t>黃軾薳</t>
    <phoneticPr fontId="2" type="noConversion"/>
  </si>
  <si>
    <t>李俊達</t>
    <phoneticPr fontId="2" type="noConversion"/>
  </si>
  <si>
    <t>110年12月11日至13日</t>
    <phoneticPr fontId="2" type="noConversion"/>
  </si>
  <si>
    <t>111年特種考試地方政府公務人員考試</t>
    <phoneticPr fontId="2" type="noConversion"/>
  </si>
  <si>
    <t>111年12月10日至12日</t>
    <phoneticPr fontId="2" type="noConversion"/>
  </si>
  <si>
    <t>勞工行政</t>
    <phoneticPr fontId="2" type="noConversion"/>
  </si>
  <si>
    <t>會計</t>
    <phoneticPr fontId="2" type="noConversion"/>
  </si>
  <si>
    <t>環保行政</t>
    <phoneticPr fontId="2" type="noConversion"/>
  </si>
  <si>
    <t>財稅行政</t>
    <phoneticPr fontId="2" type="noConversion"/>
  </si>
  <si>
    <t>地政</t>
    <phoneticPr fontId="2" type="noConversion"/>
  </si>
  <si>
    <t>都市計畫技術</t>
    <phoneticPr fontId="2" type="noConversion"/>
  </si>
  <si>
    <t>土木工程</t>
    <phoneticPr fontId="2" type="noConversion"/>
  </si>
  <si>
    <t>電力工程</t>
    <phoneticPr fontId="2" type="noConversion"/>
  </si>
  <si>
    <t>建築工程</t>
    <phoneticPr fontId="2" type="noConversion"/>
  </si>
  <si>
    <t>景觀</t>
    <phoneticPr fontId="2" type="noConversion"/>
  </si>
  <si>
    <t>會計</t>
    <phoneticPr fontId="2" type="noConversion"/>
  </si>
  <si>
    <t>土木工程</t>
    <phoneticPr fontId="2" type="noConversion"/>
  </si>
  <si>
    <t>環保行政</t>
    <phoneticPr fontId="2" type="noConversion"/>
  </si>
  <si>
    <t>衛生技術</t>
    <phoneticPr fontId="2" type="noConversion"/>
  </si>
  <si>
    <t>孫心宜</t>
    <phoneticPr fontId="2" type="noConversion"/>
  </si>
  <si>
    <t>李龍冠</t>
    <phoneticPr fontId="2" type="noConversion"/>
  </si>
  <si>
    <t>顏宗弘.柯品豪</t>
    <phoneticPr fontId="2" type="noConversion"/>
  </si>
  <si>
    <t>許幼萱.鄭玉如</t>
    <phoneticPr fontId="2" type="noConversion"/>
  </si>
  <si>
    <t>李國瑋.陳梓羿</t>
    <phoneticPr fontId="2" type="noConversion"/>
  </si>
  <si>
    <t>黃振倫.陳立德.李維哲</t>
    <phoneticPr fontId="2" type="noConversion"/>
  </si>
  <si>
    <t>劉艾妮</t>
    <phoneticPr fontId="2" type="noConversion"/>
  </si>
  <si>
    <t>無人錄取</t>
    <phoneticPr fontId="2" type="noConversion"/>
  </si>
  <si>
    <t>鄭志吉.鄭慧菁.聶榮慶.陳韋任</t>
    <phoneticPr fontId="2" type="noConversion"/>
  </si>
  <si>
    <t>陳麗岢</t>
    <phoneticPr fontId="2" type="noConversion"/>
  </si>
  <si>
    <t>余宛儒.黃瀞儀</t>
    <phoneticPr fontId="2" type="noConversion"/>
  </si>
  <si>
    <t>戴家伶</t>
    <phoneticPr fontId="2" type="noConversion"/>
  </si>
  <si>
    <t>蘇柏誠</t>
    <phoneticPr fontId="2" type="noConversion"/>
  </si>
  <si>
    <t>成佳純</t>
    <phoneticPr fontId="2" type="noConversion"/>
  </si>
  <si>
    <t>張凱勛.李怡恩.詹景棠.吳濡伶</t>
    <phoneticPr fontId="2" type="noConversion"/>
  </si>
  <si>
    <t>許宏廷</t>
    <phoneticPr fontId="2" type="noConversion"/>
  </si>
  <si>
    <t>112年特種考試地方政府公務人員考試</t>
    <phoneticPr fontId="2" type="noConversion"/>
  </si>
  <si>
    <t>112年12月9日至11日</t>
    <phoneticPr fontId="2" type="noConversion"/>
  </si>
  <si>
    <t>鄭靜思.歐陽賢</t>
    <phoneticPr fontId="2" type="noConversion"/>
  </si>
  <si>
    <t>張芮慈</t>
    <phoneticPr fontId="2" type="noConversion"/>
  </si>
  <si>
    <t>公職社會工作師</t>
    <phoneticPr fontId="2" type="noConversion"/>
  </si>
  <si>
    <t>吳銘宜</t>
    <phoneticPr fontId="2" type="noConversion"/>
  </si>
  <si>
    <t>簡鳳玉</t>
    <phoneticPr fontId="2" type="noConversion"/>
  </si>
  <si>
    <t>蕭字祥.歐琬蘋</t>
    <phoneticPr fontId="2" type="noConversion"/>
  </si>
  <si>
    <t>夏敏涵</t>
    <phoneticPr fontId="2" type="noConversion"/>
  </si>
  <si>
    <t>陳昱雯.吳昱潔</t>
    <phoneticPr fontId="2" type="noConversion"/>
  </si>
  <si>
    <t>洪健鈞.陳昱丞.洪惠琴.陳俊賢.歐皇禹</t>
    <phoneticPr fontId="2" type="noConversion"/>
  </si>
  <si>
    <t>蔡宛晴</t>
    <phoneticPr fontId="2" type="noConversion"/>
  </si>
  <si>
    <t>劉宏盈</t>
    <phoneticPr fontId="2" type="noConversion"/>
  </si>
  <si>
    <t>高振傑</t>
    <phoneticPr fontId="2" type="noConversion"/>
  </si>
  <si>
    <t>才欣蕓.劉秀紅.許湘庭</t>
    <phoneticPr fontId="2" type="noConversion"/>
  </si>
  <si>
    <t>一般行政</t>
    <phoneticPr fontId="2" type="noConversion"/>
  </si>
  <si>
    <t>施詠婷</t>
    <phoneticPr fontId="2" type="noConversion"/>
  </si>
  <si>
    <t>蔡翠屏.徐於楨</t>
    <phoneticPr fontId="2" type="noConversion"/>
  </si>
  <si>
    <t>環保行政</t>
    <phoneticPr fontId="2" type="noConversion"/>
  </si>
  <si>
    <t>陳稷</t>
    <phoneticPr fontId="2" type="noConversion"/>
  </si>
  <si>
    <t>郭佳欣.林珀丞</t>
    <phoneticPr fontId="2" type="noConversion"/>
  </si>
  <si>
    <t>景觀</t>
    <phoneticPr fontId="2" type="noConversion"/>
  </si>
  <si>
    <t>蔡立宏</t>
    <phoneticPr fontId="2" type="noConversion"/>
  </si>
  <si>
    <t>劉書妙</t>
    <phoneticPr fontId="2" type="noConversion"/>
  </si>
  <si>
    <t>財稅行政</t>
    <phoneticPr fontId="2" type="noConversion"/>
  </si>
  <si>
    <t>無人錄取</t>
    <phoneticPr fontId="2" type="noConversion"/>
  </si>
  <si>
    <t>林純義</t>
    <phoneticPr fontId="2" type="noConversion"/>
  </si>
  <si>
    <t>黃韋儒</t>
    <phoneticPr fontId="2" type="noConversion"/>
  </si>
  <si>
    <t>鄭瑋婷</t>
    <phoneticPr fontId="2" type="noConversion"/>
  </si>
  <si>
    <t>建築工程</t>
    <phoneticPr fontId="2" type="noConversion"/>
  </si>
  <si>
    <t>無人錄取</t>
    <phoneticPr fontId="2" type="noConversion"/>
  </si>
  <si>
    <t>漁業技術</t>
    <phoneticPr fontId="2" type="noConversion"/>
  </si>
  <si>
    <t>無人錄取</t>
    <phoneticPr fontId="2" type="noConversion"/>
  </si>
  <si>
    <t>113年特種考試地方政府公務人員考試</t>
    <phoneticPr fontId="2" type="noConversion"/>
  </si>
  <si>
    <t>經建行政</t>
    <phoneticPr fontId="2" type="noConversion"/>
  </si>
  <si>
    <t>土木工程</t>
    <phoneticPr fontId="2" type="noConversion"/>
  </si>
  <si>
    <t>建築工程</t>
    <phoneticPr fontId="2" type="noConversion"/>
  </si>
  <si>
    <t>一般行政</t>
    <phoneticPr fontId="2" type="noConversion"/>
  </si>
  <si>
    <t>一般民政</t>
    <phoneticPr fontId="2" type="noConversion"/>
  </si>
  <si>
    <t>漁業技術</t>
    <phoneticPr fontId="2" type="noConversion"/>
  </si>
  <si>
    <t>建築工程</t>
    <phoneticPr fontId="2" type="noConversion"/>
  </si>
  <si>
    <t>李艾庭.許宏廷</t>
    <phoneticPr fontId="2" type="noConversion"/>
  </si>
  <si>
    <t>陳美伶.許碧珊</t>
    <phoneticPr fontId="2" type="noConversion"/>
  </si>
  <si>
    <t>歐露湉</t>
    <phoneticPr fontId="2" type="noConversion"/>
  </si>
  <si>
    <t>陳思婷.謝宛芸</t>
    <phoneticPr fontId="2" type="noConversion"/>
  </si>
  <si>
    <t>顏瑞興</t>
    <phoneticPr fontId="2" type="noConversion"/>
  </si>
  <si>
    <t>曾秋凡</t>
    <phoneticPr fontId="2" type="noConversion"/>
  </si>
  <si>
    <t>陳秀芳.吳知容</t>
    <phoneticPr fontId="2" type="noConversion"/>
  </si>
  <si>
    <t>陳哲仁</t>
    <phoneticPr fontId="2" type="noConversion"/>
  </si>
  <si>
    <t>潘國文</t>
    <phoneticPr fontId="2" type="noConversion"/>
  </si>
  <si>
    <t>林奕翔</t>
    <phoneticPr fontId="2" type="noConversion"/>
  </si>
  <si>
    <t>113年12月7日至9日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</si>
</sst>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##\ ##0"/>
  </numFmts>
  <fonts count="2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6"/>
      <name val="新細明體"/>
      <family val="1"/>
      <charset val="136"/>
    </font>
    <font>
      <sz val="16"/>
      <name val="新細明體"/>
      <family val="1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6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176" fontId="0" fillId="0" borderId="0" xfId="0" applyNumberFormat="1">
      <alignment vertical="center"/>
    </xf>
    <xf numFmtId="10" fontId="0" fillId="0" borderId="0" xfId="1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1" xfId="1" applyNumberFormat="1" applyFont="1" applyBorder="1">
      <alignment vertical="center"/>
    </xf>
    <xf numFmtId="176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10" fontId="0" fillId="2" borderId="1" xfId="1" applyNumberFormat="1" applyFont="1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10" fontId="0" fillId="0" borderId="1" xfId="0" applyNumberFormat="1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0" fontId="0" fillId="0" borderId="0" xfId="1" applyNumberFormat="1" applyFont="1" applyBorder="1">
      <alignment vertical="center"/>
    </xf>
    <xf numFmtId="176" fontId="0" fillId="3" borderId="4" xfId="0" applyNumberFormat="1" applyFill="1" applyBorder="1">
      <alignment vertical="center"/>
    </xf>
    <xf numFmtId="10" fontId="0" fillId="3" borderId="0" xfId="1" applyNumberFormat="1" applyFont="1" applyFill="1" applyBorder="1">
      <alignment vertical="center"/>
    </xf>
    <xf numFmtId="0" fontId="0" fillId="3" borderId="4" xfId="0" applyFill="1" applyBorder="1">
      <alignment vertical="center"/>
    </xf>
    <xf numFmtId="0" fontId="0" fillId="3" borderId="0" xfId="0" applyFill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0" fontId="6" fillId="0" borderId="0" xfId="1" applyNumberFormat="1" applyFont="1">
      <alignment vertical="center"/>
    </xf>
    <xf numFmtId="176" fontId="6" fillId="0" borderId="0" xfId="0" applyNumberFormat="1" applyFo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10" fontId="0" fillId="4" borderId="1" xfId="1" applyNumberFormat="1" applyFont="1" applyFill="1" applyBorder="1">
      <alignment vertical="center"/>
    </xf>
    <xf numFmtId="10" fontId="0" fillId="4" borderId="1" xfId="1" applyNumberFormat="1" applyFont="1" applyFill="1" applyBorder="1" applyAlignment="1">
      <alignment vertical="center" wrapText="1"/>
    </xf>
    <xf numFmtId="10" fontId="4" fillId="4" borderId="1" xfId="1" applyNumberFormat="1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0" xfId="0" applyFill="1">
      <alignment vertical="center"/>
    </xf>
    <xf numFmtId="176" fontId="0" fillId="4" borderId="4" xfId="0" applyNumberFormat="1" applyFill="1" applyBorder="1">
      <alignment vertical="center"/>
    </xf>
    <xf numFmtId="10" fontId="0" fillId="4" borderId="0" xfId="1" applyNumberFormat="1" applyFont="1" applyFill="1" applyBorder="1">
      <alignment vertical="center"/>
    </xf>
    <xf numFmtId="0" fontId="4" fillId="4" borderId="1" xfId="0" applyFont="1" applyFill="1" applyBorder="1">
      <alignment vertical="center"/>
    </xf>
    <xf numFmtId="0" fontId="4" fillId="4" borderId="4" xfId="0" applyFont="1" applyFill="1" applyBorder="1">
      <alignment vertical="center"/>
    </xf>
    <xf numFmtId="176" fontId="0" fillId="4" borderId="1" xfId="0" applyNumberFormat="1" applyFill="1" applyBorder="1">
      <alignment vertical="center"/>
    </xf>
    <xf numFmtId="10" fontId="0" fillId="4" borderId="1" xfId="0" applyNumberFormat="1" applyFill="1" applyBorder="1">
      <alignment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0" fontId="1" fillId="3" borderId="1" xfId="0" applyFont="1" applyFill="1" applyBorder="1" applyAlignment="1">
      <alignment horizontal="center" vertical="center"/>
    </xf>
    <xf numFmtId="10" fontId="0" fillId="3" borderId="1" xfId="1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10" fontId="0" fillId="4" borderId="2" xfId="1" applyNumberFormat="1" applyFont="1" applyFill="1" applyBorder="1">
      <alignment vertical="center"/>
    </xf>
    <xf numFmtId="0" fontId="0" fillId="4" borderId="1" xfId="0" applyFont="1" applyFill="1" applyBorder="1" applyAlignment="1">
      <alignment horizontal="right" vertical="center"/>
    </xf>
    <xf numFmtId="10" fontId="0" fillId="3" borderId="1" xfId="1" applyNumberFormat="1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0" fontId="4" fillId="4" borderId="1" xfId="1" applyNumberFormat="1" applyFont="1" applyFill="1" applyBorder="1" applyAlignment="1">
      <alignment vertical="center" wrapText="1"/>
    </xf>
    <xf numFmtId="10" fontId="1" fillId="2" borderId="1" xfId="1" applyNumberFormat="1" applyFont="1" applyFill="1" applyBorder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right"/>
    </xf>
    <xf numFmtId="177" fontId="0" fillId="0" borderId="1" xfId="0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177" fontId="0" fillId="2" borderId="1" xfId="0" applyNumberFormat="1" applyFill="1" applyBorder="1">
      <alignment vertical="center"/>
    </xf>
    <xf numFmtId="177" fontId="0" fillId="0" borderId="1" xfId="0" applyNumberFormat="1" applyFont="1" applyFill="1" applyBorder="1" applyAlignment="1">
      <alignment horizontal="center"/>
    </xf>
    <xf numFmtId="10" fontId="0" fillId="4" borderId="5" xfId="1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/>
    </xf>
    <xf numFmtId="10" fontId="12" fillId="4" borderId="1" xfId="1" applyNumberFormat="1" applyFont="1" applyFill="1" applyBorder="1" applyAlignment="1">
      <alignment vertical="center" wrapText="1"/>
    </xf>
    <xf numFmtId="10" fontId="12" fillId="4" borderId="1" xfId="1" applyNumberFormat="1" applyFont="1" applyFill="1" applyBorder="1">
      <alignment vertical="center"/>
    </xf>
    <xf numFmtId="10" fontId="12" fillId="2" borderId="1" xfId="1" applyNumberFormat="1" applyFont="1" applyFill="1" applyBorder="1">
      <alignment vertical="center"/>
    </xf>
    <xf numFmtId="10" fontId="12" fillId="3" borderId="1" xfId="1" applyNumberFormat="1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/>
    </xf>
    <xf numFmtId="10" fontId="14" fillId="4" borderId="1" xfId="1" applyNumberFormat="1" applyFont="1" applyFill="1" applyBorder="1">
      <alignment vertical="center"/>
    </xf>
    <xf numFmtId="10" fontId="14" fillId="2" borderId="1" xfId="1" applyNumberFormat="1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0" fontId="15" fillId="2" borderId="1" xfId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8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0" borderId="0" xfId="0" applyFo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3" borderId="0" xfId="0" applyFont="1" applyFill="1">
      <alignment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>
      <alignment vertical="center"/>
    </xf>
    <xf numFmtId="0" fontId="15" fillId="5" borderId="1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21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right"/>
    </xf>
    <xf numFmtId="177" fontId="12" fillId="0" borderId="1" xfId="0" applyNumberFormat="1" applyFont="1" applyFill="1" applyBorder="1" applyAlignment="1">
      <alignment horizontal="center"/>
    </xf>
    <xf numFmtId="0" fontId="12" fillId="4" borderId="1" xfId="0" applyFont="1" applyFill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2" fillId="4" borderId="1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77" fontId="12" fillId="2" borderId="1" xfId="0" applyNumberFormat="1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4" fillId="3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right" vertical="center"/>
    </xf>
    <xf numFmtId="0" fontId="12" fillId="3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2" fillId="3" borderId="0" xfId="0" applyFont="1" applyFill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workbookViewId="0">
      <selection activeCell="C7" sqref="C7"/>
    </sheetView>
  </sheetViews>
  <sheetFormatPr defaultRowHeight="16.5" x14ac:dyDescent="0.25"/>
  <sheetData>
    <row r="1" spans="1:10" x14ac:dyDescent="0.25">
      <c r="A1" s="143" t="s">
        <v>27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0" x14ac:dyDescent="0.25">
      <c r="A2" s="3" t="s">
        <v>0</v>
      </c>
      <c r="B2" s="144" t="s">
        <v>64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4</v>
      </c>
      <c r="D4" s="6">
        <v>20</v>
      </c>
      <c r="E4" s="6">
        <v>11</v>
      </c>
      <c r="F4" s="7">
        <f t="shared" ref="F4:F22" si="0">SUM(E4/D4)</f>
        <v>0.55000000000000004</v>
      </c>
      <c r="G4" s="6">
        <v>4</v>
      </c>
      <c r="H4" s="8">
        <v>58.6</v>
      </c>
      <c r="I4" s="7">
        <f t="shared" ref="I4:I22" si="1">SUM(G4/E4)</f>
        <v>0.36363636363636365</v>
      </c>
      <c r="J4" s="6"/>
    </row>
    <row r="5" spans="1:10" x14ac:dyDescent="0.25">
      <c r="A5" s="5" t="s">
        <v>1</v>
      </c>
      <c r="B5" s="5" t="s">
        <v>6</v>
      </c>
      <c r="C5" s="6">
        <v>2</v>
      </c>
      <c r="D5" s="6">
        <v>52</v>
      </c>
      <c r="E5" s="6">
        <v>27</v>
      </c>
      <c r="F5" s="7">
        <f t="shared" si="0"/>
        <v>0.51923076923076927</v>
      </c>
      <c r="G5" s="6">
        <v>2</v>
      </c>
      <c r="H5" s="8">
        <v>56.95</v>
      </c>
      <c r="I5" s="7">
        <f t="shared" si="1"/>
        <v>7.407407407407407E-2</v>
      </c>
      <c r="J5" s="6"/>
    </row>
    <row r="6" spans="1:10" x14ac:dyDescent="0.25">
      <c r="A6" s="5" t="s">
        <v>1</v>
      </c>
      <c r="B6" s="5" t="s">
        <v>8</v>
      </c>
      <c r="C6" s="6">
        <v>1</v>
      </c>
      <c r="D6" s="6">
        <v>6</v>
      </c>
      <c r="E6" s="6">
        <v>4</v>
      </c>
      <c r="F6" s="7">
        <f t="shared" si="0"/>
        <v>0.66666666666666663</v>
      </c>
      <c r="G6" s="6">
        <v>1</v>
      </c>
      <c r="H6" s="8">
        <v>71.58</v>
      </c>
      <c r="I6" s="7">
        <f t="shared" si="1"/>
        <v>0.25</v>
      </c>
      <c r="J6" s="6"/>
    </row>
    <row r="7" spans="1:10" x14ac:dyDescent="0.25">
      <c r="A7" s="5" t="s">
        <v>1</v>
      </c>
      <c r="B7" s="5" t="s">
        <v>9</v>
      </c>
      <c r="C7" s="6">
        <v>1</v>
      </c>
      <c r="D7" s="6">
        <v>6</v>
      </c>
      <c r="E7" s="6">
        <v>3</v>
      </c>
      <c r="F7" s="7">
        <f t="shared" si="0"/>
        <v>0.5</v>
      </c>
      <c r="G7" s="6">
        <v>0</v>
      </c>
      <c r="H7" s="8">
        <v>50</v>
      </c>
      <c r="I7" s="7">
        <f t="shared" si="1"/>
        <v>0</v>
      </c>
      <c r="J7" s="6"/>
    </row>
    <row r="8" spans="1:10" x14ac:dyDescent="0.25">
      <c r="A8" s="5" t="s">
        <v>1</v>
      </c>
      <c r="B8" s="5" t="s">
        <v>10</v>
      </c>
      <c r="C8" s="6">
        <v>1</v>
      </c>
      <c r="D8" s="6">
        <v>13</v>
      </c>
      <c r="E8" s="6">
        <v>7</v>
      </c>
      <c r="F8" s="7">
        <f t="shared" si="0"/>
        <v>0.53846153846153844</v>
      </c>
      <c r="G8" s="6">
        <v>1</v>
      </c>
      <c r="H8" s="8">
        <v>61.82</v>
      </c>
      <c r="I8" s="7">
        <f t="shared" si="1"/>
        <v>0.14285714285714285</v>
      </c>
      <c r="J8" s="6"/>
    </row>
    <row r="9" spans="1:10" x14ac:dyDescent="0.25">
      <c r="A9" s="5" t="s">
        <v>1</v>
      </c>
      <c r="B9" s="5" t="s">
        <v>11</v>
      </c>
      <c r="C9" s="6">
        <v>1</v>
      </c>
      <c r="D9" s="6">
        <v>6</v>
      </c>
      <c r="E9" s="6">
        <v>6</v>
      </c>
      <c r="F9" s="7">
        <f t="shared" si="0"/>
        <v>1</v>
      </c>
      <c r="G9" s="6">
        <v>1</v>
      </c>
      <c r="H9" s="8">
        <v>62.82</v>
      </c>
      <c r="I9" s="7">
        <f t="shared" si="1"/>
        <v>0.16666666666666666</v>
      </c>
      <c r="J9" s="6"/>
    </row>
    <row r="10" spans="1:10" x14ac:dyDescent="0.25">
      <c r="A10" s="5" t="s">
        <v>1</v>
      </c>
      <c r="B10" s="5" t="s">
        <v>12</v>
      </c>
      <c r="C10" s="6">
        <v>1</v>
      </c>
      <c r="D10" s="6">
        <v>5</v>
      </c>
      <c r="E10" s="6">
        <v>2</v>
      </c>
      <c r="F10" s="7">
        <f t="shared" si="0"/>
        <v>0.4</v>
      </c>
      <c r="G10" s="6">
        <v>1</v>
      </c>
      <c r="H10" s="8">
        <v>65.459999999999994</v>
      </c>
      <c r="I10" s="7">
        <f t="shared" si="1"/>
        <v>0.5</v>
      </c>
      <c r="J10" s="6"/>
    </row>
    <row r="11" spans="1:10" x14ac:dyDescent="0.25">
      <c r="A11" s="5" t="s">
        <v>1</v>
      </c>
      <c r="B11" s="5" t="s">
        <v>13</v>
      </c>
      <c r="C11" s="6">
        <v>1</v>
      </c>
      <c r="D11" s="6">
        <v>1</v>
      </c>
      <c r="E11" s="6">
        <v>1</v>
      </c>
      <c r="F11" s="7">
        <f t="shared" si="0"/>
        <v>1</v>
      </c>
      <c r="G11" s="6">
        <v>0</v>
      </c>
      <c r="H11" s="8">
        <v>50</v>
      </c>
      <c r="I11" s="7">
        <f t="shared" si="1"/>
        <v>0</v>
      </c>
      <c r="J11" s="6"/>
    </row>
    <row r="12" spans="1:10" x14ac:dyDescent="0.25">
      <c r="A12" s="5" t="s">
        <v>1</v>
      </c>
      <c r="B12" s="5" t="s">
        <v>14</v>
      </c>
      <c r="C12" s="6">
        <v>2</v>
      </c>
      <c r="D12" s="6">
        <v>31</v>
      </c>
      <c r="E12" s="6">
        <v>20</v>
      </c>
      <c r="F12" s="7">
        <f t="shared" si="0"/>
        <v>0.64516129032258063</v>
      </c>
      <c r="G12" s="6">
        <v>2</v>
      </c>
      <c r="H12" s="8">
        <v>63.21</v>
      </c>
      <c r="I12" s="7">
        <f t="shared" si="1"/>
        <v>0.1</v>
      </c>
      <c r="J12" s="6"/>
    </row>
    <row r="13" spans="1:10" x14ac:dyDescent="0.25">
      <c r="A13" s="5" t="s">
        <v>1</v>
      </c>
      <c r="B13" s="5" t="s">
        <v>15</v>
      </c>
      <c r="C13" s="6">
        <v>10</v>
      </c>
      <c r="D13" s="6">
        <v>45</v>
      </c>
      <c r="E13" s="6">
        <v>29</v>
      </c>
      <c r="F13" s="7">
        <f t="shared" si="0"/>
        <v>0.64444444444444449</v>
      </c>
      <c r="G13" s="6">
        <v>10</v>
      </c>
      <c r="H13" s="8">
        <v>51.65</v>
      </c>
      <c r="I13" s="7">
        <f t="shared" si="1"/>
        <v>0.34482758620689657</v>
      </c>
      <c r="J13" s="6"/>
    </row>
    <row r="14" spans="1:10" x14ac:dyDescent="0.25">
      <c r="A14" s="5" t="s">
        <v>1</v>
      </c>
      <c r="B14" s="5" t="s">
        <v>16</v>
      </c>
      <c r="C14" s="6">
        <v>1</v>
      </c>
      <c r="D14" s="6">
        <v>7</v>
      </c>
      <c r="E14" s="6">
        <v>4</v>
      </c>
      <c r="F14" s="7">
        <f t="shared" si="0"/>
        <v>0.5714285714285714</v>
      </c>
      <c r="G14" s="6">
        <v>0</v>
      </c>
      <c r="H14" s="8">
        <v>50</v>
      </c>
      <c r="I14" s="7">
        <f t="shared" si="1"/>
        <v>0</v>
      </c>
      <c r="J14" s="6"/>
    </row>
    <row r="15" spans="1:10" x14ac:dyDescent="0.25">
      <c r="A15" s="5" t="s">
        <v>1</v>
      </c>
      <c r="B15" s="5" t="s">
        <v>17</v>
      </c>
      <c r="C15" s="6">
        <v>2</v>
      </c>
      <c r="D15" s="6">
        <v>2</v>
      </c>
      <c r="E15" s="6">
        <v>1</v>
      </c>
      <c r="F15" s="7">
        <f t="shared" si="0"/>
        <v>0.5</v>
      </c>
      <c r="G15" s="6">
        <v>1</v>
      </c>
      <c r="H15" s="8">
        <v>50</v>
      </c>
      <c r="I15" s="7">
        <f t="shared" si="1"/>
        <v>1</v>
      </c>
      <c r="J15" s="6"/>
    </row>
    <row r="16" spans="1:10" x14ac:dyDescent="0.25">
      <c r="A16" s="9"/>
      <c r="B16" s="10" t="s">
        <v>28</v>
      </c>
      <c r="C16" s="11">
        <f>SUM(C4:C15)</f>
        <v>27</v>
      </c>
      <c r="D16" s="11">
        <f>SUM(D4:D15)</f>
        <v>194</v>
      </c>
      <c r="E16" s="11">
        <f>SUM(E4:E15)</f>
        <v>115</v>
      </c>
      <c r="F16" s="12">
        <f t="shared" si="0"/>
        <v>0.59278350515463918</v>
      </c>
      <c r="G16" s="11">
        <f>SUM(G4:G15)</f>
        <v>23</v>
      </c>
      <c r="H16" s="13" t="s">
        <v>2</v>
      </c>
      <c r="I16" s="12">
        <f t="shared" si="1"/>
        <v>0.2</v>
      </c>
      <c r="J16" s="14"/>
    </row>
    <row r="17" spans="1:10" x14ac:dyDescent="0.25">
      <c r="A17" s="5" t="s">
        <v>18</v>
      </c>
      <c r="B17" s="5" t="s">
        <v>6</v>
      </c>
      <c r="C17" s="6">
        <v>6</v>
      </c>
      <c r="D17" s="6">
        <v>247</v>
      </c>
      <c r="E17" s="6">
        <v>148</v>
      </c>
      <c r="F17" s="7">
        <f t="shared" si="0"/>
        <v>0.59919028340080971</v>
      </c>
      <c r="G17" s="6">
        <v>6</v>
      </c>
      <c r="H17" s="8">
        <v>76.790000000000006</v>
      </c>
      <c r="I17" s="7">
        <f t="shared" si="1"/>
        <v>4.0540540540540543E-2</v>
      </c>
      <c r="J17" s="6"/>
    </row>
    <row r="18" spans="1:10" x14ac:dyDescent="0.25">
      <c r="A18" s="5" t="s">
        <v>18</v>
      </c>
      <c r="B18" s="5" t="s">
        <v>19</v>
      </c>
      <c r="C18" s="6">
        <v>1</v>
      </c>
      <c r="D18" s="6">
        <v>26</v>
      </c>
      <c r="E18" s="6">
        <v>18</v>
      </c>
      <c r="F18" s="7">
        <f t="shared" si="0"/>
        <v>0.69230769230769229</v>
      </c>
      <c r="G18" s="6">
        <v>1</v>
      </c>
      <c r="H18" s="8">
        <v>69.790000000000006</v>
      </c>
      <c r="I18" s="7">
        <f t="shared" si="1"/>
        <v>5.5555555555555552E-2</v>
      </c>
      <c r="J18" s="6"/>
    </row>
    <row r="19" spans="1:10" x14ac:dyDescent="0.25">
      <c r="A19" s="5" t="s">
        <v>18</v>
      </c>
      <c r="B19" s="5" t="s">
        <v>10</v>
      </c>
      <c r="C19" s="6">
        <v>1</v>
      </c>
      <c r="D19" s="6">
        <v>25</v>
      </c>
      <c r="E19" s="6">
        <v>18</v>
      </c>
      <c r="F19" s="7">
        <f t="shared" si="0"/>
        <v>0.72</v>
      </c>
      <c r="G19" s="6">
        <v>1</v>
      </c>
      <c r="H19" s="8">
        <v>66.180000000000007</v>
      </c>
      <c r="I19" s="7">
        <f t="shared" si="1"/>
        <v>5.5555555555555552E-2</v>
      </c>
      <c r="J19" s="6"/>
    </row>
    <row r="20" spans="1:10" x14ac:dyDescent="0.25">
      <c r="A20" s="5" t="s">
        <v>18</v>
      </c>
      <c r="B20" s="5" t="s">
        <v>11</v>
      </c>
      <c r="C20" s="6">
        <v>1</v>
      </c>
      <c r="D20" s="6">
        <v>12</v>
      </c>
      <c r="E20" s="6">
        <v>8</v>
      </c>
      <c r="F20" s="7">
        <f t="shared" si="0"/>
        <v>0.66666666666666663</v>
      </c>
      <c r="G20" s="6">
        <v>1</v>
      </c>
      <c r="H20" s="8">
        <v>71.75</v>
      </c>
      <c r="I20" s="7">
        <f t="shared" si="1"/>
        <v>0.125</v>
      </c>
      <c r="J20" s="6"/>
    </row>
    <row r="21" spans="1:10" x14ac:dyDescent="0.25">
      <c r="A21" s="5" t="s">
        <v>18</v>
      </c>
      <c r="B21" s="5" t="s">
        <v>15</v>
      </c>
      <c r="C21" s="6">
        <v>1</v>
      </c>
      <c r="D21" s="6">
        <v>14</v>
      </c>
      <c r="E21" s="6">
        <v>8</v>
      </c>
      <c r="F21" s="7">
        <f t="shared" si="0"/>
        <v>0.5714285714285714</v>
      </c>
      <c r="G21" s="6">
        <v>1</v>
      </c>
      <c r="H21" s="8">
        <v>65.319999999999993</v>
      </c>
      <c r="I21" s="7">
        <f t="shared" si="1"/>
        <v>0.125</v>
      </c>
      <c r="J21" s="6"/>
    </row>
    <row r="22" spans="1:10" x14ac:dyDescent="0.25">
      <c r="A22" s="9" t="s">
        <v>2</v>
      </c>
      <c r="B22" s="10" t="s">
        <v>28</v>
      </c>
      <c r="C22" s="11">
        <f>SUM(C17:C21)</f>
        <v>10</v>
      </c>
      <c r="D22" s="11">
        <f>SUM(D17:D21)</f>
        <v>324</v>
      </c>
      <c r="E22" s="11">
        <f>SUM(E17:E21)</f>
        <v>200</v>
      </c>
      <c r="F22" s="12">
        <f t="shared" si="0"/>
        <v>0.61728395061728392</v>
      </c>
      <c r="G22" s="11">
        <f>SUM(G17:G21)</f>
        <v>10</v>
      </c>
      <c r="H22" s="13" t="s">
        <v>2</v>
      </c>
      <c r="I22" s="12">
        <f t="shared" si="1"/>
        <v>0.05</v>
      </c>
      <c r="J22" s="6"/>
    </row>
    <row r="23" spans="1:10" x14ac:dyDescent="0.25">
      <c r="A23" t="s">
        <v>2</v>
      </c>
      <c r="B23" t="s">
        <v>2</v>
      </c>
      <c r="D23" t="s">
        <v>2</v>
      </c>
      <c r="E23" t="s">
        <v>2</v>
      </c>
      <c r="F23" s="2" t="s">
        <v>2</v>
      </c>
      <c r="G23" t="s">
        <v>2</v>
      </c>
      <c r="H23" s="1" t="s">
        <v>2</v>
      </c>
      <c r="I23" s="2" t="s">
        <v>2</v>
      </c>
    </row>
  </sheetData>
  <mergeCells count="2">
    <mergeCell ref="A1:J1"/>
    <mergeCell ref="B2:J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J23" sqref="J23"/>
    </sheetView>
  </sheetViews>
  <sheetFormatPr defaultRowHeight="16.5" x14ac:dyDescent="0.25"/>
  <sheetData>
    <row r="1" spans="1:10" s="29" customFormat="1" ht="21" x14ac:dyDescent="0.25">
      <c r="A1" s="145" t="s">
        <v>29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3" t="s">
        <v>0</v>
      </c>
      <c r="B2" s="144" t="s">
        <v>65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5</v>
      </c>
      <c r="D4" s="6">
        <v>42</v>
      </c>
      <c r="E4" s="6">
        <v>17</v>
      </c>
      <c r="F4" s="7">
        <f t="shared" ref="F4:F20" si="0">SUM(E4/D4)</f>
        <v>0.40476190476190477</v>
      </c>
      <c r="G4" s="6">
        <v>5</v>
      </c>
      <c r="H4" s="8">
        <v>52.57</v>
      </c>
      <c r="I4" s="7">
        <f t="shared" ref="I4:I20" si="1">SUM(G4/E4)</f>
        <v>0.29411764705882354</v>
      </c>
      <c r="J4" s="6"/>
    </row>
    <row r="5" spans="1:10" x14ac:dyDescent="0.25">
      <c r="A5" s="5" t="s">
        <v>1</v>
      </c>
      <c r="B5" s="5" t="s">
        <v>6</v>
      </c>
      <c r="C5" s="6">
        <v>2</v>
      </c>
      <c r="D5" s="6">
        <v>37</v>
      </c>
      <c r="E5" s="6">
        <v>21</v>
      </c>
      <c r="F5" s="7">
        <f t="shared" si="0"/>
        <v>0.56756756756756754</v>
      </c>
      <c r="G5" s="6">
        <v>2</v>
      </c>
      <c r="H5" s="8">
        <v>65.13</v>
      </c>
      <c r="I5" s="7">
        <f t="shared" si="1"/>
        <v>9.5238095238095233E-2</v>
      </c>
      <c r="J5" s="6"/>
    </row>
    <row r="6" spans="1:10" x14ac:dyDescent="0.25">
      <c r="A6" s="5" t="s">
        <v>1</v>
      </c>
      <c r="B6" s="5" t="s">
        <v>30</v>
      </c>
      <c r="C6" s="6">
        <v>1</v>
      </c>
      <c r="D6" s="6">
        <v>9</v>
      </c>
      <c r="E6" s="6">
        <v>6</v>
      </c>
      <c r="F6" s="7">
        <f t="shared" si="0"/>
        <v>0.66666666666666663</v>
      </c>
      <c r="G6" s="6">
        <v>1</v>
      </c>
      <c r="H6" s="8">
        <v>60.43</v>
      </c>
      <c r="I6" s="7">
        <f t="shared" si="1"/>
        <v>0.16666666666666666</v>
      </c>
      <c r="J6" s="6"/>
    </row>
    <row r="7" spans="1:10" x14ac:dyDescent="0.25">
      <c r="A7" s="5" t="s">
        <v>1</v>
      </c>
      <c r="B7" s="5" t="s">
        <v>9</v>
      </c>
      <c r="C7" s="6">
        <v>2</v>
      </c>
      <c r="D7" s="6">
        <v>9</v>
      </c>
      <c r="E7" s="6">
        <v>6</v>
      </c>
      <c r="F7" s="7">
        <f t="shared" si="0"/>
        <v>0.66666666666666663</v>
      </c>
      <c r="G7" s="6">
        <v>1</v>
      </c>
      <c r="H7" s="8">
        <v>50</v>
      </c>
      <c r="I7" s="7">
        <f t="shared" si="1"/>
        <v>0.16666666666666666</v>
      </c>
      <c r="J7" s="6"/>
    </row>
    <row r="8" spans="1:10" x14ac:dyDescent="0.25">
      <c r="A8" s="5" t="s">
        <v>1</v>
      </c>
      <c r="B8" s="5" t="s">
        <v>10</v>
      </c>
      <c r="C8" s="6">
        <v>1</v>
      </c>
      <c r="D8" s="6">
        <v>11</v>
      </c>
      <c r="E8" s="6">
        <v>6</v>
      </c>
      <c r="F8" s="7">
        <f t="shared" si="0"/>
        <v>0.54545454545454541</v>
      </c>
      <c r="G8" s="6">
        <v>1</v>
      </c>
      <c r="H8" s="8">
        <v>60.48</v>
      </c>
      <c r="I8" s="7">
        <f t="shared" si="1"/>
        <v>0.16666666666666666</v>
      </c>
      <c r="J8" s="6"/>
    </row>
    <row r="9" spans="1:10" x14ac:dyDescent="0.25">
      <c r="A9" s="5" t="s">
        <v>1</v>
      </c>
      <c r="B9" s="5" t="s">
        <v>31</v>
      </c>
      <c r="C9" s="6">
        <v>2</v>
      </c>
      <c r="D9" s="6">
        <v>25</v>
      </c>
      <c r="E9" s="6">
        <v>15</v>
      </c>
      <c r="F9" s="7">
        <f t="shared" si="0"/>
        <v>0.6</v>
      </c>
      <c r="G9" s="6">
        <v>2</v>
      </c>
      <c r="H9" s="8">
        <v>65.239999999999995</v>
      </c>
      <c r="I9" s="7">
        <f t="shared" si="1"/>
        <v>0.13333333333333333</v>
      </c>
      <c r="J9" s="6"/>
    </row>
    <row r="10" spans="1:10" x14ac:dyDescent="0.25">
      <c r="A10" s="5" t="s">
        <v>1</v>
      </c>
      <c r="B10" s="5" t="s">
        <v>15</v>
      </c>
      <c r="C10" s="6">
        <v>6</v>
      </c>
      <c r="D10" s="6">
        <v>25</v>
      </c>
      <c r="E10" s="6">
        <v>11</v>
      </c>
      <c r="F10" s="7">
        <f t="shared" si="0"/>
        <v>0.44</v>
      </c>
      <c r="G10" s="6">
        <v>6</v>
      </c>
      <c r="H10" s="8">
        <v>53.19</v>
      </c>
      <c r="I10" s="7">
        <f t="shared" si="1"/>
        <v>0.54545454545454541</v>
      </c>
      <c r="J10" s="6"/>
    </row>
    <row r="11" spans="1:10" x14ac:dyDescent="0.25">
      <c r="A11" s="5" t="s">
        <v>1</v>
      </c>
      <c r="B11" s="5" t="s">
        <v>16</v>
      </c>
      <c r="C11" s="6">
        <v>1</v>
      </c>
      <c r="D11" s="6">
        <v>8</v>
      </c>
      <c r="E11" s="6">
        <v>3</v>
      </c>
      <c r="F11" s="7">
        <f t="shared" si="0"/>
        <v>0.375</v>
      </c>
      <c r="G11" s="6">
        <v>1</v>
      </c>
      <c r="H11" s="8">
        <v>64.42</v>
      </c>
      <c r="I11" s="7">
        <f t="shared" si="1"/>
        <v>0.33333333333333331</v>
      </c>
      <c r="J11" s="6"/>
    </row>
    <row r="12" spans="1:10" x14ac:dyDescent="0.25">
      <c r="A12" s="5" t="s">
        <v>1</v>
      </c>
      <c r="B12" s="5" t="s">
        <v>17</v>
      </c>
      <c r="C12" s="6">
        <v>2</v>
      </c>
      <c r="D12" s="6">
        <v>5</v>
      </c>
      <c r="E12" s="6">
        <v>4</v>
      </c>
      <c r="F12" s="7">
        <f t="shared" si="0"/>
        <v>0.8</v>
      </c>
      <c r="G12" s="6">
        <v>1</v>
      </c>
      <c r="H12" s="8">
        <v>50</v>
      </c>
      <c r="I12" s="7">
        <f t="shared" si="1"/>
        <v>0.25</v>
      </c>
      <c r="J12" s="6"/>
    </row>
    <row r="13" spans="1:10" s="39" customFormat="1" x14ac:dyDescent="0.25">
      <c r="A13" s="33"/>
      <c r="B13" s="32" t="s">
        <v>28</v>
      </c>
      <c r="C13" s="34">
        <f>SUM(C4:C12)</f>
        <v>22</v>
      </c>
      <c r="D13" s="34">
        <f>SUM(D4:D12)</f>
        <v>171</v>
      </c>
      <c r="E13" s="34">
        <f>SUM(E4:E12)</f>
        <v>89</v>
      </c>
      <c r="F13" s="35">
        <f t="shared" si="0"/>
        <v>0.52046783625730997</v>
      </c>
      <c r="G13" s="34">
        <f>SUM(G4:G12)</f>
        <v>20</v>
      </c>
      <c r="H13" s="44" t="s">
        <v>2</v>
      </c>
      <c r="I13" s="35">
        <f t="shared" si="1"/>
        <v>0.2247191011235955</v>
      </c>
      <c r="J13" s="34"/>
    </row>
    <row r="14" spans="1:10" x14ac:dyDescent="0.25">
      <c r="A14" s="5" t="s">
        <v>18</v>
      </c>
      <c r="B14" s="5" t="s">
        <v>6</v>
      </c>
      <c r="C14" s="6">
        <v>5</v>
      </c>
      <c r="D14" s="6">
        <v>190</v>
      </c>
      <c r="E14" s="6">
        <v>125</v>
      </c>
      <c r="F14" s="7">
        <f t="shared" si="0"/>
        <v>0.65789473684210531</v>
      </c>
      <c r="G14" s="6">
        <v>5</v>
      </c>
      <c r="H14" s="8">
        <v>78.5</v>
      </c>
      <c r="I14" s="7">
        <f t="shared" si="1"/>
        <v>0.04</v>
      </c>
      <c r="J14" s="6"/>
    </row>
    <row r="15" spans="1:10" x14ac:dyDescent="0.25">
      <c r="A15" s="5" t="s">
        <v>18</v>
      </c>
      <c r="B15" s="5" t="s">
        <v>19</v>
      </c>
      <c r="C15" s="6">
        <v>6</v>
      </c>
      <c r="D15" s="6">
        <v>108</v>
      </c>
      <c r="E15" s="6">
        <v>64</v>
      </c>
      <c r="F15" s="7">
        <f t="shared" si="0"/>
        <v>0.59259259259259256</v>
      </c>
      <c r="G15" s="6">
        <v>6</v>
      </c>
      <c r="H15" s="8">
        <v>65.680000000000007</v>
      </c>
      <c r="I15" s="7">
        <f t="shared" si="1"/>
        <v>9.375E-2</v>
      </c>
      <c r="J15" s="6"/>
    </row>
    <row r="16" spans="1:10" x14ac:dyDescent="0.25">
      <c r="A16" s="5" t="s">
        <v>18</v>
      </c>
      <c r="B16" s="5" t="s">
        <v>30</v>
      </c>
      <c r="C16" s="6">
        <v>1</v>
      </c>
      <c r="D16" s="6">
        <v>10</v>
      </c>
      <c r="E16" s="6">
        <v>6</v>
      </c>
      <c r="F16" s="7">
        <f t="shared" si="0"/>
        <v>0.6</v>
      </c>
      <c r="G16" s="6">
        <v>1</v>
      </c>
      <c r="H16" s="8">
        <v>72</v>
      </c>
      <c r="I16" s="7">
        <f t="shared" si="1"/>
        <v>0.16666666666666666</v>
      </c>
      <c r="J16" s="6"/>
    </row>
    <row r="17" spans="1:10" x14ac:dyDescent="0.25">
      <c r="A17" s="5" t="s">
        <v>18</v>
      </c>
      <c r="B17" s="5" t="s">
        <v>32</v>
      </c>
      <c r="C17" s="6">
        <v>2</v>
      </c>
      <c r="D17" s="6">
        <v>9</v>
      </c>
      <c r="E17" s="6">
        <v>7</v>
      </c>
      <c r="F17" s="7">
        <f t="shared" si="0"/>
        <v>0.77777777777777779</v>
      </c>
      <c r="G17" s="6">
        <v>2</v>
      </c>
      <c r="H17" s="8">
        <v>58</v>
      </c>
      <c r="I17" s="7">
        <f t="shared" si="1"/>
        <v>0.2857142857142857</v>
      </c>
      <c r="J17" s="6"/>
    </row>
    <row r="18" spans="1:10" x14ac:dyDescent="0.25">
      <c r="A18" s="5" t="s">
        <v>18</v>
      </c>
      <c r="B18" s="5" t="s">
        <v>33</v>
      </c>
      <c r="C18" s="6">
        <v>2</v>
      </c>
      <c r="D18" s="6">
        <v>16</v>
      </c>
      <c r="E18" s="6">
        <v>11</v>
      </c>
      <c r="F18" s="7">
        <f t="shared" si="0"/>
        <v>0.6875</v>
      </c>
      <c r="G18" s="6">
        <v>2</v>
      </c>
      <c r="H18" s="8">
        <v>70.25</v>
      </c>
      <c r="I18" s="7">
        <f t="shared" si="1"/>
        <v>0.18181818181818182</v>
      </c>
      <c r="J18" s="6"/>
    </row>
    <row r="19" spans="1:10" x14ac:dyDescent="0.25">
      <c r="A19" s="5" t="s">
        <v>18</v>
      </c>
      <c r="B19" s="5" t="s">
        <v>15</v>
      </c>
      <c r="C19" s="6">
        <v>4</v>
      </c>
      <c r="D19" s="6">
        <v>33</v>
      </c>
      <c r="E19" s="6">
        <v>23</v>
      </c>
      <c r="F19" s="7">
        <f t="shared" si="0"/>
        <v>0.69696969696969702</v>
      </c>
      <c r="G19" s="6">
        <v>4</v>
      </c>
      <c r="H19" s="8">
        <v>63.57</v>
      </c>
      <c r="I19" s="7">
        <f t="shared" si="1"/>
        <v>0.17391304347826086</v>
      </c>
      <c r="J19" s="6"/>
    </row>
    <row r="20" spans="1:10" s="39" customFormat="1" x14ac:dyDescent="0.25">
      <c r="A20" s="33" t="s">
        <v>2</v>
      </c>
      <c r="B20" s="32" t="s">
        <v>28</v>
      </c>
      <c r="C20" s="34">
        <f>SUM(C14:C19)</f>
        <v>20</v>
      </c>
      <c r="D20" s="34">
        <f>SUM(D14:D19)</f>
        <v>366</v>
      </c>
      <c r="E20" s="34">
        <f>SUM(E14:E19)</f>
        <v>236</v>
      </c>
      <c r="F20" s="35">
        <f t="shared" si="0"/>
        <v>0.64480874316939896</v>
      </c>
      <c r="G20" s="34">
        <f>SUM(G14:G19)</f>
        <v>20</v>
      </c>
      <c r="H20" s="44" t="s">
        <v>2</v>
      </c>
      <c r="I20" s="35">
        <f t="shared" si="1"/>
        <v>8.4745762711864403E-2</v>
      </c>
      <c r="J20" s="34"/>
    </row>
  </sheetData>
  <mergeCells count="2">
    <mergeCell ref="A1:J1"/>
    <mergeCell ref="B2:J2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M18" sqref="M18"/>
    </sheetView>
  </sheetViews>
  <sheetFormatPr defaultRowHeight="16.5" x14ac:dyDescent="0.25"/>
  <sheetData>
    <row r="1" spans="1:10" ht="21" x14ac:dyDescent="0.25">
      <c r="A1" s="145" t="s">
        <v>34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3" t="s">
        <v>0</v>
      </c>
      <c r="B2" s="144" t="s">
        <v>66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2</v>
      </c>
      <c r="D4" s="6">
        <v>22</v>
      </c>
      <c r="E4" s="6">
        <v>11</v>
      </c>
      <c r="F4" s="7">
        <f t="shared" ref="F4:F21" si="0">SUM(E4/D4)</f>
        <v>0.5</v>
      </c>
      <c r="G4" s="6">
        <v>2</v>
      </c>
      <c r="H4" s="8">
        <v>51.95</v>
      </c>
      <c r="I4" s="7">
        <f t="shared" ref="I4:I21" si="1">SUM(G4/E4)</f>
        <v>0.18181818181818182</v>
      </c>
      <c r="J4" s="6"/>
    </row>
    <row r="5" spans="1:10" x14ac:dyDescent="0.25">
      <c r="A5" s="5" t="s">
        <v>1</v>
      </c>
      <c r="B5" s="5" t="s">
        <v>6</v>
      </c>
      <c r="C5" s="6">
        <v>2</v>
      </c>
      <c r="D5" s="6">
        <v>29</v>
      </c>
      <c r="E5" s="6">
        <v>14</v>
      </c>
      <c r="F5" s="7">
        <f t="shared" si="0"/>
        <v>0.48275862068965519</v>
      </c>
      <c r="G5" s="6">
        <v>2</v>
      </c>
      <c r="H5" s="8">
        <v>60.93</v>
      </c>
      <c r="I5" s="7">
        <f t="shared" si="1"/>
        <v>0.14285714285714285</v>
      </c>
      <c r="J5" s="6"/>
    </row>
    <row r="6" spans="1:10" x14ac:dyDescent="0.25">
      <c r="A6" s="5" t="s">
        <v>1</v>
      </c>
      <c r="B6" s="5" t="s">
        <v>10</v>
      </c>
      <c r="C6" s="6">
        <v>1</v>
      </c>
      <c r="D6" s="6">
        <v>17</v>
      </c>
      <c r="E6" s="6">
        <v>9</v>
      </c>
      <c r="F6" s="7">
        <f t="shared" si="0"/>
        <v>0.52941176470588236</v>
      </c>
      <c r="G6" s="6">
        <v>1</v>
      </c>
      <c r="H6" s="8">
        <v>58.95</v>
      </c>
      <c r="I6" s="7">
        <f t="shared" si="1"/>
        <v>0.1111111111111111</v>
      </c>
      <c r="J6" s="6"/>
    </row>
    <row r="7" spans="1:10" x14ac:dyDescent="0.25">
      <c r="A7" s="5" t="s">
        <v>1</v>
      </c>
      <c r="B7" s="5" t="s">
        <v>11</v>
      </c>
      <c r="C7" s="6">
        <v>2</v>
      </c>
      <c r="D7" s="6">
        <v>26</v>
      </c>
      <c r="E7" s="6">
        <v>15</v>
      </c>
      <c r="F7" s="7">
        <f t="shared" si="0"/>
        <v>0.57692307692307687</v>
      </c>
      <c r="G7" s="6">
        <v>2</v>
      </c>
      <c r="H7" s="8">
        <v>63.11</v>
      </c>
      <c r="I7" s="7">
        <f t="shared" si="1"/>
        <v>0.13333333333333333</v>
      </c>
      <c r="J7" s="6"/>
    </row>
    <row r="8" spans="1:10" x14ac:dyDescent="0.25">
      <c r="A8" s="5" t="s">
        <v>1</v>
      </c>
      <c r="B8" s="5" t="s">
        <v>35</v>
      </c>
      <c r="C8" s="6">
        <v>1</v>
      </c>
      <c r="D8" s="6">
        <v>14</v>
      </c>
      <c r="E8" s="6">
        <v>8</v>
      </c>
      <c r="F8" s="7">
        <f t="shared" si="0"/>
        <v>0.5714285714285714</v>
      </c>
      <c r="G8" s="6">
        <v>1</v>
      </c>
      <c r="H8" s="8">
        <v>59.68</v>
      </c>
      <c r="I8" s="7">
        <f t="shared" si="1"/>
        <v>0.125</v>
      </c>
      <c r="J8" s="6"/>
    </row>
    <row r="9" spans="1:10" x14ac:dyDescent="0.25">
      <c r="A9" s="5" t="s">
        <v>1</v>
      </c>
      <c r="B9" s="5" t="s">
        <v>36</v>
      </c>
      <c r="C9" s="6">
        <v>1</v>
      </c>
      <c r="D9" s="6">
        <v>7</v>
      </c>
      <c r="E9" s="6">
        <v>3</v>
      </c>
      <c r="F9" s="7">
        <f t="shared" si="0"/>
        <v>0.42857142857142855</v>
      </c>
      <c r="G9" s="6">
        <v>1</v>
      </c>
      <c r="H9" s="8">
        <v>60.48</v>
      </c>
      <c r="I9" s="7">
        <f t="shared" si="1"/>
        <v>0.33333333333333331</v>
      </c>
      <c r="J9" s="6"/>
    </row>
    <row r="10" spans="1:10" x14ac:dyDescent="0.25">
      <c r="A10" s="5" t="s">
        <v>1</v>
      </c>
      <c r="B10" s="5" t="s">
        <v>15</v>
      </c>
      <c r="C10" s="6">
        <v>9</v>
      </c>
      <c r="D10" s="6">
        <v>60</v>
      </c>
      <c r="E10" s="6">
        <v>27</v>
      </c>
      <c r="F10" s="7">
        <f t="shared" si="0"/>
        <v>0.45</v>
      </c>
      <c r="G10" s="6">
        <v>9</v>
      </c>
      <c r="H10" s="8">
        <v>54.08</v>
      </c>
      <c r="I10" s="7">
        <f t="shared" si="1"/>
        <v>0.33333333333333331</v>
      </c>
      <c r="J10" s="6"/>
    </row>
    <row r="11" spans="1:10" x14ac:dyDescent="0.25">
      <c r="A11" s="5" t="s">
        <v>1</v>
      </c>
      <c r="B11" s="5" t="s">
        <v>17</v>
      </c>
      <c r="C11" s="6">
        <v>1</v>
      </c>
      <c r="D11" s="6">
        <v>5</v>
      </c>
      <c r="E11" s="6">
        <v>2</v>
      </c>
      <c r="F11" s="7">
        <f t="shared" si="0"/>
        <v>0.4</v>
      </c>
      <c r="G11" s="6">
        <v>0</v>
      </c>
      <c r="H11" s="8">
        <v>50</v>
      </c>
      <c r="I11" s="7">
        <f t="shared" si="1"/>
        <v>0</v>
      </c>
      <c r="J11" s="6"/>
    </row>
    <row r="12" spans="1:10" s="39" customFormat="1" x14ac:dyDescent="0.25">
      <c r="A12" s="33"/>
      <c r="B12" s="32" t="s">
        <v>28</v>
      </c>
      <c r="C12" s="34">
        <f>SUM(C4:C11)</f>
        <v>19</v>
      </c>
      <c r="D12" s="34">
        <f>SUM(D4:D11)</f>
        <v>180</v>
      </c>
      <c r="E12" s="34">
        <f>SUM(E4:E11)</f>
        <v>89</v>
      </c>
      <c r="F12" s="35">
        <f t="shared" si="0"/>
        <v>0.49444444444444446</v>
      </c>
      <c r="G12" s="34">
        <f>SUM(G4:G11)</f>
        <v>18</v>
      </c>
      <c r="H12" s="44" t="s">
        <v>2</v>
      </c>
      <c r="I12" s="35">
        <f t="shared" si="1"/>
        <v>0.20224719101123595</v>
      </c>
      <c r="J12" s="34"/>
    </row>
    <row r="13" spans="1:10" x14ac:dyDescent="0.25">
      <c r="A13" s="5" t="s">
        <v>18</v>
      </c>
      <c r="B13" s="5" t="s">
        <v>37</v>
      </c>
      <c r="C13" s="6">
        <v>3</v>
      </c>
      <c r="D13" s="6">
        <v>73</v>
      </c>
      <c r="E13" s="6">
        <v>46</v>
      </c>
      <c r="F13" s="7">
        <f t="shared" si="0"/>
        <v>0.63013698630136983</v>
      </c>
      <c r="G13" s="6">
        <v>3</v>
      </c>
      <c r="H13" s="8">
        <v>75.430000000000007</v>
      </c>
      <c r="I13" s="7">
        <f t="shared" si="1"/>
        <v>6.5217391304347824E-2</v>
      </c>
      <c r="J13" s="6"/>
    </row>
    <row r="14" spans="1:10" x14ac:dyDescent="0.25">
      <c r="A14" s="5" t="s">
        <v>18</v>
      </c>
      <c r="B14" s="5" t="s">
        <v>38</v>
      </c>
      <c r="C14" s="6">
        <v>2</v>
      </c>
      <c r="D14" s="6">
        <v>104</v>
      </c>
      <c r="E14" s="6">
        <v>73</v>
      </c>
      <c r="F14" s="7">
        <f t="shared" si="0"/>
        <v>0.70192307692307687</v>
      </c>
      <c r="G14" s="6">
        <v>2</v>
      </c>
      <c r="H14" s="8">
        <v>74.709999999999994</v>
      </c>
      <c r="I14" s="7">
        <f t="shared" si="1"/>
        <v>2.7397260273972601E-2</v>
      </c>
      <c r="J14" s="6"/>
    </row>
    <row r="15" spans="1:10" x14ac:dyDescent="0.25">
      <c r="A15" s="5" t="s">
        <v>18</v>
      </c>
      <c r="B15" s="5" t="s">
        <v>19</v>
      </c>
      <c r="C15" s="6">
        <v>5</v>
      </c>
      <c r="D15" s="6">
        <v>146</v>
      </c>
      <c r="E15" s="6">
        <v>94</v>
      </c>
      <c r="F15" s="7">
        <f t="shared" si="0"/>
        <v>0.64383561643835618</v>
      </c>
      <c r="G15" s="6">
        <v>5</v>
      </c>
      <c r="H15" s="8">
        <v>63.61</v>
      </c>
      <c r="I15" s="7">
        <f t="shared" si="1"/>
        <v>5.3191489361702128E-2</v>
      </c>
      <c r="J15" s="6"/>
    </row>
    <row r="16" spans="1:10" x14ac:dyDescent="0.25">
      <c r="A16" s="5" t="s">
        <v>18</v>
      </c>
      <c r="B16" s="5" t="s">
        <v>39</v>
      </c>
      <c r="C16" s="6">
        <v>1</v>
      </c>
      <c r="D16" s="6">
        <v>2</v>
      </c>
      <c r="E16" s="6">
        <v>2</v>
      </c>
      <c r="F16" s="7">
        <f t="shared" si="0"/>
        <v>1</v>
      </c>
      <c r="G16" s="6">
        <v>1</v>
      </c>
      <c r="H16" s="8">
        <v>63.04</v>
      </c>
      <c r="I16" s="7">
        <f t="shared" si="1"/>
        <v>0.5</v>
      </c>
      <c r="J16" s="6"/>
    </row>
    <row r="17" spans="1:10" x14ac:dyDescent="0.25">
      <c r="A17" s="5" t="s">
        <v>18</v>
      </c>
      <c r="B17" s="5" t="s">
        <v>15</v>
      </c>
      <c r="C17" s="6">
        <v>3</v>
      </c>
      <c r="D17" s="6">
        <v>54</v>
      </c>
      <c r="E17" s="6">
        <v>32</v>
      </c>
      <c r="F17" s="7">
        <f t="shared" si="0"/>
        <v>0.59259259259259256</v>
      </c>
      <c r="G17" s="6">
        <v>3</v>
      </c>
      <c r="H17" s="8">
        <v>65.39</v>
      </c>
      <c r="I17" s="7">
        <f t="shared" si="1"/>
        <v>9.375E-2</v>
      </c>
      <c r="J17" s="6"/>
    </row>
    <row r="18" spans="1:10" s="39" customFormat="1" x14ac:dyDescent="0.25">
      <c r="A18" s="33" t="s">
        <v>2</v>
      </c>
      <c r="B18" s="32" t="s">
        <v>28</v>
      </c>
      <c r="C18" s="34">
        <f>SUM(C13:C17)</f>
        <v>14</v>
      </c>
      <c r="D18" s="34">
        <f>SUM(D13:D17)</f>
        <v>379</v>
      </c>
      <c r="E18" s="34">
        <f>SUM(E13:E17)</f>
        <v>247</v>
      </c>
      <c r="F18" s="35">
        <f t="shared" si="0"/>
        <v>0.65171503957783639</v>
      </c>
      <c r="G18" s="34">
        <f>SUM(G13:G17)</f>
        <v>14</v>
      </c>
      <c r="H18" s="44" t="s">
        <v>2</v>
      </c>
      <c r="I18" s="35">
        <f t="shared" si="1"/>
        <v>5.6680161943319839E-2</v>
      </c>
      <c r="J18" s="34"/>
    </row>
    <row r="19" spans="1:10" x14ac:dyDescent="0.25">
      <c r="A19" s="15" t="s">
        <v>48</v>
      </c>
      <c r="B19" s="15" t="s">
        <v>49</v>
      </c>
      <c r="C19" s="6">
        <v>3</v>
      </c>
      <c r="D19" s="6">
        <v>284</v>
      </c>
      <c r="E19" s="6">
        <v>208</v>
      </c>
      <c r="F19" s="7">
        <f t="shared" si="0"/>
        <v>0.73239436619718312</v>
      </c>
      <c r="G19" s="6">
        <v>3</v>
      </c>
      <c r="H19" s="8">
        <v>87.56</v>
      </c>
      <c r="I19" s="7">
        <f t="shared" si="1"/>
        <v>1.4423076923076924E-2</v>
      </c>
      <c r="J19" s="6"/>
    </row>
    <row r="20" spans="1:10" x14ac:dyDescent="0.25">
      <c r="A20" s="15" t="s">
        <v>48</v>
      </c>
      <c r="B20" s="15" t="s">
        <v>50</v>
      </c>
      <c r="C20" s="6">
        <v>1</v>
      </c>
      <c r="D20" s="6">
        <v>42</v>
      </c>
      <c r="E20" s="6">
        <v>35</v>
      </c>
      <c r="F20" s="7">
        <f t="shared" si="0"/>
        <v>0.83333333333333337</v>
      </c>
      <c r="G20" s="6">
        <v>1</v>
      </c>
      <c r="H20" s="8">
        <v>85.75</v>
      </c>
      <c r="I20" s="7">
        <f t="shared" si="1"/>
        <v>2.8571428571428571E-2</v>
      </c>
      <c r="J20" s="6"/>
    </row>
    <row r="21" spans="1:10" s="39" customFormat="1" x14ac:dyDescent="0.25">
      <c r="A21" s="33" t="s">
        <v>2</v>
      </c>
      <c r="B21" s="32" t="s">
        <v>28</v>
      </c>
      <c r="C21" s="34">
        <f>SUM(C16:C20)</f>
        <v>22</v>
      </c>
      <c r="D21" s="34">
        <f>SUM(D19:D20)</f>
        <v>326</v>
      </c>
      <c r="E21" s="34">
        <f>SUM(E19:E20)</f>
        <v>243</v>
      </c>
      <c r="F21" s="35">
        <f t="shared" si="0"/>
        <v>0.745398773006135</v>
      </c>
      <c r="G21" s="34">
        <f>SUM(G19:G20)</f>
        <v>4</v>
      </c>
      <c r="H21" s="44" t="s">
        <v>2</v>
      </c>
      <c r="I21" s="35">
        <f t="shared" si="1"/>
        <v>1.646090534979424E-2</v>
      </c>
      <c r="J21" s="34"/>
    </row>
  </sheetData>
  <mergeCells count="2">
    <mergeCell ref="A1:J1"/>
    <mergeCell ref="B2:J2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M17" sqref="M17"/>
    </sheetView>
  </sheetViews>
  <sheetFormatPr defaultRowHeight="16.5" x14ac:dyDescent="0.25"/>
  <sheetData>
    <row r="1" spans="1:10" ht="21" x14ac:dyDescent="0.25">
      <c r="A1" s="145" t="s">
        <v>40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3" t="s">
        <v>0</v>
      </c>
      <c r="B2" s="144" t="s">
        <v>67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3</v>
      </c>
      <c r="D4" s="6">
        <v>14</v>
      </c>
      <c r="E4" s="6">
        <v>9</v>
      </c>
      <c r="F4" s="7">
        <f t="shared" ref="F4:F17" si="0">SUM(E4/D4)</f>
        <v>0.6428571428571429</v>
      </c>
      <c r="G4" s="6">
        <v>0</v>
      </c>
      <c r="H4" s="8">
        <v>50</v>
      </c>
      <c r="I4" s="7">
        <f t="shared" ref="I4:I17" si="1">SUM(G4/E4)</f>
        <v>0</v>
      </c>
      <c r="J4" s="6"/>
    </row>
    <row r="5" spans="1:10" x14ac:dyDescent="0.25">
      <c r="A5" s="5" t="s">
        <v>1</v>
      </c>
      <c r="B5" s="5" t="s">
        <v>6</v>
      </c>
      <c r="C5" s="6">
        <v>3</v>
      </c>
      <c r="D5" s="6">
        <v>34</v>
      </c>
      <c r="E5" s="6">
        <v>20</v>
      </c>
      <c r="F5" s="7">
        <f t="shared" si="0"/>
        <v>0.58823529411764708</v>
      </c>
      <c r="G5" s="6">
        <v>0</v>
      </c>
      <c r="H5" s="8">
        <v>50</v>
      </c>
      <c r="I5" s="7">
        <f t="shared" si="1"/>
        <v>0</v>
      </c>
      <c r="J5" s="6"/>
    </row>
    <row r="6" spans="1:10" x14ac:dyDescent="0.25">
      <c r="A6" s="5" t="s">
        <v>1</v>
      </c>
      <c r="B6" s="5" t="s">
        <v>10</v>
      </c>
      <c r="C6" s="6">
        <v>1</v>
      </c>
      <c r="D6" s="6">
        <v>21</v>
      </c>
      <c r="E6" s="6">
        <v>14</v>
      </c>
      <c r="F6" s="7">
        <f t="shared" si="0"/>
        <v>0.66666666666666663</v>
      </c>
      <c r="G6" s="6">
        <v>1</v>
      </c>
      <c r="H6" s="8">
        <v>71.12</v>
      </c>
      <c r="I6" s="7">
        <f t="shared" si="1"/>
        <v>7.1428571428571425E-2</v>
      </c>
      <c r="J6" s="6"/>
    </row>
    <row r="7" spans="1:10" x14ac:dyDescent="0.25">
      <c r="A7" s="5" t="s">
        <v>1</v>
      </c>
      <c r="B7" s="5" t="s">
        <v>39</v>
      </c>
      <c r="C7" s="6">
        <v>2</v>
      </c>
      <c r="D7" s="6">
        <v>3</v>
      </c>
      <c r="E7" s="6">
        <v>2</v>
      </c>
      <c r="F7" s="7">
        <f t="shared" si="0"/>
        <v>0.66666666666666663</v>
      </c>
      <c r="G7" s="6">
        <v>0</v>
      </c>
      <c r="H7" s="8">
        <v>50</v>
      </c>
      <c r="I7" s="7">
        <f t="shared" si="1"/>
        <v>0</v>
      </c>
      <c r="J7" s="6"/>
    </row>
    <row r="8" spans="1:10" x14ac:dyDescent="0.25">
      <c r="A8" s="5" t="s">
        <v>1</v>
      </c>
      <c r="B8" s="5" t="s">
        <v>15</v>
      </c>
      <c r="C8" s="6">
        <v>3</v>
      </c>
      <c r="D8" s="6">
        <v>10</v>
      </c>
      <c r="E8" s="6">
        <v>6</v>
      </c>
      <c r="F8" s="7">
        <f t="shared" si="0"/>
        <v>0.6</v>
      </c>
      <c r="G8" s="6">
        <v>2</v>
      </c>
      <c r="H8" s="8">
        <v>50</v>
      </c>
      <c r="I8" s="7">
        <f t="shared" si="1"/>
        <v>0.33333333333333331</v>
      </c>
      <c r="J8" s="6"/>
    </row>
    <row r="9" spans="1:10" x14ac:dyDescent="0.25">
      <c r="A9" s="5" t="s">
        <v>1</v>
      </c>
      <c r="B9" s="5" t="s">
        <v>41</v>
      </c>
      <c r="C9" s="6">
        <v>1</v>
      </c>
      <c r="D9" s="6">
        <v>16</v>
      </c>
      <c r="E9" s="6">
        <v>9</v>
      </c>
      <c r="F9" s="7">
        <f t="shared" si="0"/>
        <v>0.5625</v>
      </c>
      <c r="G9" s="6">
        <v>1</v>
      </c>
      <c r="H9" s="8">
        <v>63.27</v>
      </c>
      <c r="I9" s="7">
        <f t="shared" si="1"/>
        <v>0.1111111111111111</v>
      </c>
      <c r="J9" s="6"/>
    </row>
    <row r="10" spans="1:10" x14ac:dyDescent="0.25">
      <c r="A10" s="5" t="s">
        <v>1</v>
      </c>
      <c r="B10" s="5" t="s">
        <v>17</v>
      </c>
      <c r="C10" s="6">
        <v>2</v>
      </c>
      <c r="D10" s="6">
        <v>5</v>
      </c>
      <c r="E10" s="6">
        <v>3</v>
      </c>
      <c r="F10" s="7">
        <f t="shared" si="0"/>
        <v>0.6</v>
      </c>
      <c r="G10" s="6">
        <v>0</v>
      </c>
      <c r="H10" s="8">
        <v>50</v>
      </c>
      <c r="I10" s="7">
        <f t="shared" si="1"/>
        <v>0</v>
      </c>
      <c r="J10" s="6"/>
    </row>
    <row r="11" spans="1:10" s="39" customFormat="1" x14ac:dyDescent="0.25">
      <c r="A11" s="33"/>
      <c r="B11" s="32" t="s">
        <v>28</v>
      </c>
      <c r="C11" s="34">
        <f>SUM(C4:C10)</f>
        <v>15</v>
      </c>
      <c r="D11" s="34">
        <f>SUM(D4:D10)</f>
        <v>103</v>
      </c>
      <c r="E11" s="34">
        <f>SUM(E4:E10)</f>
        <v>63</v>
      </c>
      <c r="F11" s="35">
        <f t="shared" si="0"/>
        <v>0.61165048543689315</v>
      </c>
      <c r="G11" s="34">
        <f>SUM(G4:G10)</f>
        <v>4</v>
      </c>
      <c r="H11" s="44" t="s">
        <v>2</v>
      </c>
      <c r="I11" s="35">
        <f t="shared" si="1"/>
        <v>6.3492063492063489E-2</v>
      </c>
      <c r="J11" s="34"/>
    </row>
    <row r="12" spans="1:10" x14ac:dyDescent="0.25">
      <c r="A12" s="5" t="s">
        <v>18</v>
      </c>
      <c r="B12" s="5" t="s">
        <v>6</v>
      </c>
      <c r="C12" s="6">
        <v>2</v>
      </c>
      <c r="D12" s="6">
        <v>81</v>
      </c>
      <c r="E12" s="6">
        <v>44</v>
      </c>
      <c r="F12" s="7">
        <f t="shared" si="0"/>
        <v>0.54320987654320985</v>
      </c>
      <c r="G12" s="6">
        <v>2</v>
      </c>
      <c r="H12" s="8">
        <v>76.290000000000006</v>
      </c>
      <c r="I12" s="7">
        <f t="shared" si="1"/>
        <v>4.5454545454545456E-2</v>
      </c>
      <c r="J12" s="6"/>
    </row>
    <row r="13" spans="1:10" x14ac:dyDescent="0.25">
      <c r="A13" s="5" t="s">
        <v>18</v>
      </c>
      <c r="B13" s="5" t="s">
        <v>19</v>
      </c>
      <c r="C13" s="6">
        <v>2</v>
      </c>
      <c r="D13" s="6">
        <v>55</v>
      </c>
      <c r="E13" s="6">
        <v>36</v>
      </c>
      <c r="F13" s="7">
        <f t="shared" si="0"/>
        <v>0.65454545454545454</v>
      </c>
      <c r="G13" s="6">
        <v>2</v>
      </c>
      <c r="H13" s="8">
        <v>65.39</v>
      </c>
      <c r="I13" s="7">
        <f t="shared" si="1"/>
        <v>5.5555555555555552E-2</v>
      </c>
      <c r="J13" s="6"/>
    </row>
    <row r="14" spans="1:10" x14ac:dyDescent="0.25">
      <c r="A14" s="5" t="s">
        <v>18</v>
      </c>
      <c r="B14" s="5" t="s">
        <v>32</v>
      </c>
      <c r="C14" s="6">
        <v>1</v>
      </c>
      <c r="D14" s="6">
        <v>12</v>
      </c>
      <c r="E14" s="6">
        <v>7</v>
      </c>
      <c r="F14" s="7">
        <f t="shared" si="0"/>
        <v>0.58333333333333337</v>
      </c>
      <c r="G14" s="6">
        <v>1</v>
      </c>
      <c r="H14" s="8">
        <v>64.959999999999994</v>
      </c>
      <c r="I14" s="7">
        <f t="shared" si="1"/>
        <v>0.14285714285714285</v>
      </c>
      <c r="J14" s="6"/>
    </row>
    <row r="15" spans="1:10" x14ac:dyDescent="0.25">
      <c r="A15" s="5" t="s">
        <v>18</v>
      </c>
      <c r="B15" s="5" t="s">
        <v>11</v>
      </c>
      <c r="C15" s="6">
        <v>1</v>
      </c>
      <c r="D15" s="6">
        <v>8</v>
      </c>
      <c r="E15" s="6">
        <v>4</v>
      </c>
      <c r="F15" s="7">
        <f t="shared" si="0"/>
        <v>0.5</v>
      </c>
      <c r="G15" s="6">
        <v>1</v>
      </c>
      <c r="H15" s="8">
        <v>69.89</v>
      </c>
      <c r="I15" s="7">
        <f t="shared" si="1"/>
        <v>0.25</v>
      </c>
      <c r="J15" s="6"/>
    </row>
    <row r="16" spans="1:10" x14ac:dyDescent="0.25">
      <c r="A16" s="5" t="s">
        <v>18</v>
      </c>
      <c r="B16" s="5" t="s">
        <v>42</v>
      </c>
      <c r="C16" s="6">
        <v>1</v>
      </c>
      <c r="D16" s="6">
        <v>8</v>
      </c>
      <c r="E16" s="6">
        <v>3</v>
      </c>
      <c r="F16" s="7">
        <f t="shared" si="0"/>
        <v>0.375</v>
      </c>
      <c r="G16" s="6">
        <v>1</v>
      </c>
      <c r="H16" s="8">
        <v>53.25</v>
      </c>
      <c r="I16" s="7">
        <f t="shared" si="1"/>
        <v>0.33333333333333331</v>
      </c>
      <c r="J16" s="6"/>
    </row>
    <row r="17" spans="1:10" s="39" customFormat="1" x14ac:dyDescent="0.25">
      <c r="A17" s="33" t="s">
        <v>2</v>
      </c>
      <c r="B17" s="32" t="s">
        <v>28</v>
      </c>
      <c r="C17" s="34">
        <f>SUM(C12:C16)</f>
        <v>7</v>
      </c>
      <c r="D17" s="34">
        <f>SUM(D12:D16)</f>
        <v>164</v>
      </c>
      <c r="E17" s="34">
        <f>SUM(E12:E16)</f>
        <v>94</v>
      </c>
      <c r="F17" s="35">
        <f t="shared" si="0"/>
        <v>0.57317073170731703</v>
      </c>
      <c r="G17" s="34">
        <f>SUM(G12:G16)</f>
        <v>7</v>
      </c>
      <c r="H17" s="44" t="s">
        <v>2</v>
      </c>
      <c r="I17" s="35">
        <f t="shared" si="1"/>
        <v>7.4468085106382975E-2</v>
      </c>
      <c r="J17" s="34"/>
    </row>
    <row r="18" spans="1:10" x14ac:dyDescent="0.25">
      <c r="A18" s="16" t="s">
        <v>68</v>
      </c>
      <c r="B18" s="5" t="s">
        <v>61</v>
      </c>
      <c r="C18" s="6">
        <v>1</v>
      </c>
      <c r="D18" s="6">
        <v>144</v>
      </c>
      <c r="E18" s="6">
        <v>107</v>
      </c>
      <c r="F18" s="7">
        <f>SUM(E18/D18)</f>
        <v>0.74305555555555558</v>
      </c>
      <c r="G18" s="6">
        <v>1</v>
      </c>
      <c r="H18" s="8">
        <v>69.89</v>
      </c>
      <c r="I18" s="7">
        <f>SUM(G18/E18)</f>
        <v>9.3457943925233638E-3</v>
      </c>
      <c r="J18" s="6"/>
    </row>
    <row r="19" spans="1:10" x14ac:dyDescent="0.25">
      <c r="A19" s="16" t="s">
        <v>68</v>
      </c>
      <c r="B19" s="5" t="s">
        <v>69</v>
      </c>
      <c r="C19" s="6">
        <v>2</v>
      </c>
      <c r="D19" s="6">
        <v>536</v>
      </c>
      <c r="E19" s="6">
        <v>423</v>
      </c>
      <c r="F19" s="7">
        <f>SUM(E19/D19)</f>
        <v>0.78917910447761197</v>
      </c>
      <c r="G19" s="6">
        <v>2</v>
      </c>
      <c r="H19" s="8">
        <v>53.25</v>
      </c>
      <c r="I19" s="7">
        <f>SUM(G19/E19)</f>
        <v>4.7281323877068557E-3</v>
      </c>
      <c r="J19" s="6"/>
    </row>
    <row r="20" spans="1:10" s="39" customFormat="1" x14ac:dyDescent="0.25">
      <c r="A20" s="33" t="s">
        <v>2</v>
      </c>
      <c r="B20" s="32" t="s">
        <v>28</v>
      </c>
      <c r="C20" s="34">
        <f>SUM(C18:C19)</f>
        <v>3</v>
      </c>
      <c r="D20" s="34">
        <f>SUM(D18:D19)</f>
        <v>680</v>
      </c>
      <c r="E20" s="34">
        <f>SUM(E18:E19)</f>
        <v>530</v>
      </c>
      <c r="F20" s="35">
        <f>SUM(E20/D20)</f>
        <v>0.77941176470588236</v>
      </c>
      <c r="G20" s="34">
        <f>SUM(G18:G19)</f>
        <v>3</v>
      </c>
      <c r="H20" s="44" t="s">
        <v>2</v>
      </c>
      <c r="I20" s="35">
        <f>SUM(G20/E20)</f>
        <v>5.6603773584905656E-3</v>
      </c>
      <c r="J20" s="34"/>
    </row>
  </sheetData>
  <mergeCells count="2">
    <mergeCell ref="A1:J1"/>
    <mergeCell ref="B2:J2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workbookViewId="0">
      <selection activeCell="L15" sqref="L15"/>
    </sheetView>
  </sheetViews>
  <sheetFormatPr defaultRowHeight="16.5" x14ac:dyDescent="0.25"/>
  <sheetData>
    <row r="1" spans="1:10" ht="21" x14ac:dyDescent="0.25">
      <c r="A1" s="145" t="s">
        <v>43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3" t="s">
        <v>0</v>
      </c>
      <c r="B2" s="144" t="s">
        <v>63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5</v>
      </c>
      <c r="D4" s="6">
        <v>37</v>
      </c>
      <c r="E4" s="6">
        <v>25</v>
      </c>
      <c r="F4" s="7">
        <f t="shared" ref="F4:F20" si="0">SUM(E4/D4)</f>
        <v>0.67567567567567566</v>
      </c>
      <c r="G4" s="6">
        <v>5</v>
      </c>
      <c r="H4" s="8">
        <v>57.09</v>
      </c>
      <c r="I4" s="7">
        <f t="shared" ref="I4:I20" si="1">SUM(G4/E4)</f>
        <v>0.2</v>
      </c>
      <c r="J4" s="6"/>
    </row>
    <row r="5" spans="1:10" x14ac:dyDescent="0.25">
      <c r="A5" s="5" t="s">
        <v>1</v>
      </c>
      <c r="B5" s="5" t="s">
        <v>6</v>
      </c>
      <c r="C5" s="6">
        <v>3</v>
      </c>
      <c r="D5" s="6">
        <v>28</v>
      </c>
      <c r="E5" s="6">
        <v>17</v>
      </c>
      <c r="F5" s="7">
        <f t="shared" si="0"/>
        <v>0.6071428571428571</v>
      </c>
      <c r="G5" s="6">
        <v>3</v>
      </c>
      <c r="H5" s="8">
        <v>57.13</v>
      </c>
      <c r="I5" s="7">
        <f t="shared" si="1"/>
        <v>0.17647058823529413</v>
      </c>
      <c r="J5" s="6"/>
    </row>
    <row r="6" spans="1:10" x14ac:dyDescent="0.25">
      <c r="A6" s="5" t="s">
        <v>1</v>
      </c>
      <c r="B6" s="5" t="s">
        <v>32</v>
      </c>
      <c r="C6" s="6">
        <v>1</v>
      </c>
      <c r="D6" s="6">
        <v>12</v>
      </c>
      <c r="E6" s="6">
        <v>8</v>
      </c>
      <c r="F6" s="7">
        <f t="shared" si="0"/>
        <v>0.66666666666666663</v>
      </c>
      <c r="G6" s="6">
        <v>1</v>
      </c>
      <c r="H6" s="8">
        <v>67.58</v>
      </c>
      <c r="I6" s="7">
        <f t="shared" si="1"/>
        <v>0.125</v>
      </c>
      <c r="J6" s="6"/>
    </row>
    <row r="7" spans="1:10" x14ac:dyDescent="0.25">
      <c r="A7" s="5" t="s">
        <v>1</v>
      </c>
      <c r="B7" s="5" t="s">
        <v>10</v>
      </c>
      <c r="C7" s="6">
        <v>2</v>
      </c>
      <c r="D7" s="6">
        <v>11</v>
      </c>
      <c r="E7" s="6">
        <v>7</v>
      </c>
      <c r="F7" s="7">
        <f t="shared" si="0"/>
        <v>0.63636363636363635</v>
      </c>
      <c r="G7" s="6">
        <v>0</v>
      </c>
      <c r="H7" s="8">
        <v>50</v>
      </c>
      <c r="I7" s="7">
        <f t="shared" si="1"/>
        <v>0</v>
      </c>
      <c r="J7" s="6"/>
    </row>
    <row r="8" spans="1:10" x14ac:dyDescent="0.25">
      <c r="A8" s="5" t="s">
        <v>1</v>
      </c>
      <c r="B8" s="5" t="s">
        <v>44</v>
      </c>
      <c r="C8" s="6">
        <v>1</v>
      </c>
      <c r="D8" s="6">
        <v>1</v>
      </c>
      <c r="E8" s="6">
        <v>1</v>
      </c>
      <c r="F8" s="7">
        <f t="shared" si="0"/>
        <v>1</v>
      </c>
      <c r="G8" s="6">
        <v>0</v>
      </c>
      <c r="H8" s="8">
        <v>50</v>
      </c>
      <c r="I8" s="7">
        <f t="shared" si="1"/>
        <v>0</v>
      </c>
      <c r="J8" s="6"/>
    </row>
    <row r="9" spans="1:10" x14ac:dyDescent="0.25">
      <c r="A9" s="5" t="s">
        <v>1</v>
      </c>
      <c r="B9" s="5" t="s">
        <v>45</v>
      </c>
      <c r="C9" s="6">
        <v>2</v>
      </c>
      <c r="D9" s="6">
        <v>27</v>
      </c>
      <c r="E9" s="6">
        <v>23</v>
      </c>
      <c r="F9" s="7">
        <f t="shared" si="0"/>
        <v>0.85185185185185186</v>
      </c>
      <c r="G9" s="6">
        <v>2</v>
      </c>
      <c r="H9" s="8">
        <v>62.82</v>
      </c>
      <c r="I9" s="7">
        <f t="shared" si="1"/>
        <v>8.6956521739130432E-2</v>
      </c>
      <c r="J9" s="6"/>
    </row>
    <row r="10" spans="1:10" x14ac:dyDescent="0.25">
      <c r="A10" s="5" t="s">
        <v>1</v>
      </c>
      <c r="B10" s="5" t="s">
        <v>14</v>
      </c>
      <c r="C10" s="6">
        <v>2</v>
      </c>
      <c r="D10" s="6">
        <v>24</v>
      </c>
      <c r="E10" s="6">
        <v>15</v>
      </c>
      <c r="F10" s="7">
        <f t="shared" si="0"/>
        <v>0.625</v>
      </c>
      <c r="G10" s="6">
        <v>2</v>
      </c>
      <c r="H10" s="8">
        <v>58.44</v>
      </c>
      <c r="I10" s="7">
        <f t="shared" si="1"/>
        <v>0.13333333333333333</v>
      </c>
      <c r="J10" s="6"/>
    </row>
    <row r="11" spans="1:10" x14ac:dyDescent="0.25">
      <c r="A11" s="5" t="s">
        <v>1</v>
      </c>
      <c r="B11" s="5" t="s">
        <v>15</v>
      </c>
      <c r="C11" s="6">
        <v>3</v>
      </c>
      <c r="D11" s="6">
        <v>29</v>
      </c>
      <c r="E11" s="6">
        <v>21</v>
      </c>
      <c r="F11" s="7">
        <f t="shared" si="0"/>
        <v>0.72413793103448276</v>
      </c>
      <c r="G11" s="6">
        <v>3</v>
      </c>
      <c r="H11" s="8">
        <v>58.44</v>
      </c>
      <c r="I11" s="7">
        <f t="shared" si="1"/>
        <v>0.14285714285714285</v>
      </c>
      <c r="J11" s="6"/>
    </row>
    <row r="12" spans="1:10" s="39" customFormat="1" x14ac:dyDescent="0.25">
      <c r="A12" s="33"/>
      <c r="B12" s="32" t="s">
        <v>28</v>
      </c>
      <c r="C12" s="34">
        <f>SUM(C4:C11)</f>
        <v>19</v>
      </c>
      <c r="D12" s="34">
        <f>SUM(D4:D11)</f>
        <v>169</v>
      </c>
      <c r="E12" s="34">
        <f>SUM(E4:E11)</f>
        <v>117</v>
      </c>
      <c r="F12" s="35">
        <f t="shared" si="0"/>
        <v>0.69230769230769229</v>
      </c>
      <c r="G12" s="34">
        <f>SUM(G4:G11)</f>
        <v>16</v>
      </c>
      <c r="H12" s="44" t="s">
        <v>2</v>
      </c>
      <c r="I12" s="35">
        <f t="shared" si="1"/>
        <v>0.13675213675213677</v>
      </c>
      <c r="J12" s="34"/>
    </row>
    <row r="13" spans="1:10" x14ac:dyDescent="0.25">
      <c r="A13" s="5" t="s">
        <v>18</v>
      </c>
      <c r="B13" s="5" t="s">
        <v>37</v>
      </c>
      <c r="C13" s="6">
        <v>1</v>
      </c>
      <c r="D13" s="6">
        <v>22</v>
      </c>
      <c r="E13" s="6">
        <v>14</v>
      </c>
      <c r="F13" s="7">
        <f t="shared" si="0"/>
        <v>0.63636363636363635</v>
      </c>
      <c r="G13" s="6">
        <v>1</v>
      </c>
      <c r="H13" s="8">
        <v>78.930000000000007</v>
      </c>
      <c r="I13" s="7">
        <f t="shared" si="1"/>
        <v>7.1428571428571425E-2</v>
      </c>
      <c r="J13" s="6"/>
    </row>
    <row r="14" spans="1:10" x14ac:dyDescent="0.25">
      <c r="A14" s="5" t="s">
        <v>18</v>
      </c>
      <c r="B14" s="5" t="s">
        <v>6</v>
      </c>
      <c r="C14" s="6">
        <v>5</v>
      </c>
      <c r="D14" s="6">
        <v>110</v>
      </c>
      <c r="E14" s="6">
        <v>76</v>
      </c>
      <c r="F14" s="7">
        <f t="shared" si="0"/>
        <v>0.69090909090909092</v>
      </c>
      <c r="G14" s="6">
        <v>5</v>
      </c>
      <c r="H14" s="8">
        <v>76.959999999999994</v>
      </c>
      <c r="I14" s="7">
        <f t="shared" si="1"/>
        <v>6.5789473684210523E-2</v>
      </c>
      <c r="J14" s="6"/>
    </row>
    <row r="15" spans="1:10" x14ac:dyDescent="0.25">
      <c r="A15" s="5" t="s">
        <v>18</v>
      </c>
      <c r="B15" s="5" t="s">
        <v>19</v>
      </c>
      <c r="C15" s="6">
        <v>7</v>
      </c>
      <c r="D15" s="6">
        <v>101</v>
      </c>
      <c r="E15" s="6">
        <v>66</v>
      </c>
      <c r="F15" s="7">
        <f t="shared" si="0"/>
        <v>0.65346534653465349</v>
      </c>
      <c r="G15" s="6">
        <v>7</v>
      </c>
      <c r="H15" s="8">
        <v>65.75</v>
      </c>
      <c r="I15" s="7">
        <f t="shared" si="1"/>
        <v>0.10606060606060606</v>
      </c>
      <c r="J15" s="6"/>
    </row>
    <row r="16" spans="1:10" x14ac:dyDescent="0.25">
      <c r="A16" s="5" t="s">
        <v>18</v>
      </c>
      <c r="B16" s="5" t="s">
        <v>11</v>
      </c>
      <c r="C16" s="6">
        <v>1</v>
      </c>
      <c r="D16" s="6">
        <v>13</v>
      </c>
      <c r="E16" s="6">
        <v>9</v>
      </c>
      <c r="F16" s="7">
        <f t="shared" si="0"/>
        <v>0.69230769230769229</v>
      </c>
      <c r="G16" s="6">
        <v>1</v>
      </c>
      <c r="H16" s="8">
        <v>73.069999999999993</v>
      </c>
      <c r="I16" s="7">
        <f t="shared" si="1"/>
        <v>0.1111111111111111</v>
      </c>
      <c r="J16" s="6"/>
    </row>
    <row r="17" spans="1:10" x14ac:dyDescent="0.25">
      <c r="A17" s="5" t="s">
        <v>18</v>
      </c>
      <c r="B17" s="5" t="s">
        <v>46</v>
      </c>
      <c r="C17" s="6">
        <v>2</v>
      </c>
      <c r="D17" s="6">
        <v>16</v>
      </c>
      <c r="E17" s="6">
        <v>4</v>
      </c>
      <c r="F17" s="7">
        <f t="shared" si="0"/>
        <v>0.25</v>
      </c>
      <c r="G17" s="6">
        <v>2</v>
      </c>
      <c r="H17" s="8">
        <v>53.29</v>
      </c>
      <c r="I17" s="7">
        <f t="shared" si="1"/>
        <v>0.5</v>
      </c>
      <c r="J17" s="6"/>
    </row>
    <row r="18" spans="1:10" s="39" customFormat="1" x14ac:dyDescent="0.25">
      <c r="A18" s="33" t="s">
        <v>2</v>
      </c>
      <c r="B18" s="32" t="s">
        <v>28</v>
      </c>
      <c r="C18" s="34">
        <f>SUM(C13:C17)</f>
        <v>16</v>
      </c>
      <c r="D18" s="34">
        <f>SUM(D13:D17)</f>
        <v>262</v>
      </c>
      <c r="E18" s="34">
        <f>SUM(E13:E17)</f>
        <v>169</v>
      </c>
      <c r="F18" s="35">
        <f t="shared" si="0"/>
        <v>0.64503816793893132</v>
      </c>
      <c r="G18" s="34">
        <f>SUM(G13:G17)</f>
        <v>16</v>
      </c>
      <c r="H18" s="44" t="s">
        <v>2</v>
      </c>
      <c r="I18" s="35">
        <f t="shared" si="1"/>
        <v>9.4674556213017749E-2</v>
      </c>
      <c r="J18" s="34"/>
    </row>
    <row r="19" spans="1:10" x14ac:dyDescent="0.25">
      <c r="A19" s="5" t="s">
        <v>47</v>
      </c>
      <c r="B19" s="5" t="s">
        <v>11</v>
      </c>
      <c r="C19" s="6">
        <v>1</v>
      </c>
      <c r="D19" s="6">
        <v>32</v>
      </c>
      <c r="E19" s="6">
        <v>23</v>
      </c>
      <c r="F19" s="7">
        <f t="shared" si="0"/>
        <v>0.71875</v>
      </c>
      <c r="G19" s="6">
        <v>1</v>
      </c>
      <c r="H19" s="8">
        <v>80.13</v>
      </c>
      <c r="I19" s="7">
        <f t="shared" si="1"/>
        <v>4.3478260869565216E-2</v>
      </c>
      <c r="J19" s="6"/>
    </row>
    <row r="20" spans="1:10" s="39" customFormat="1" x14ac:dyDescent="0.25">
      <c r="A20" s="33" t="s">
        <v>2</v>
      </c>
      <c r="B20" s="32" t="s">
        <v>28</v>
      </c>
      <c r="C20" s="34">
        <f>SUM(C19)</f>
        <v>1</v>
      </c>
      <c r="D20" s="34">
        <f>SUM(D19)</f>
        <v>32</v>
      </c>
      <c r="E20" s="34">
        <f>SUM(E19)</f>
        <v>23</v>
      </c>
      <c r="F20" s="35">
        <f t="shared" si="0"/>
        <v>0.71875</v>
      </c>
      <c r="G20" s="34">
        <f>SUM(G19)</f>
        <v>1</v>
      </c>
      <c r="H20" s="44" t="s">
        <v>2</v>
      </c>
      <c r="I20" s="35">
        <f t="shared" si="1"/>
        <v>4.3478260869565216E-2</v>
      </c>
      <c r="J20" s="34"/>
    </row>
  </sheetData>
  <mergeCells count="2">
    <mergeCell ref="A1:J1"/>
    <mergeCell ref="B2:J2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"/>
  <sheetViews>
    <sheetView workbookViewId="0">
      <selection activeCell="L29" sqref="L29"/>
    </sheetView>
  </sheetViews>
  <sheetFormatPr defaultRowHeight="16.5" x14ac:dyDescent="0.25"/>
  <sheetData>
    <row r="1" spans="1:10" ht="21" x14ac:dyDescent="0.25">
      <c r="A1" s="145" t="s">
        <v>51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x14ac:dyDescent="0.25">
      <c r="A2" s="3" t="s">
        <v>0</v>
      </c>
      <c r="B2" s="144" t="s">
        <v>62</v>
      </c>
      <c r="C2" s="144"/>
      <c r="D2" s="144"/>
      <c r="E2" s="144"/>
      <c r="F2" s="144"/>
      <c r="G2" s="144"/>
      <c r="H2" s="144"/>
      <c r="I2" s="144"/>
      <c r="J2" s="144"/>
    </row>
    <row r="3" spans="1:10" x14ac:dyDescent="0.25">
      <c r="A3" s="4" t="s">
        <v>20</v>
      </c>
      <c r="B3" s="4" t="s">
        <v>5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3</v>
      </c>
      <c r="I3" s="4" t="s">
        <v>4</v>
      </c>
      <c r="J3" s="4" t="s">
        <v>26</v>
      </c>
    </row>
    <row r="4" spans="1:10" x14ac:dyDescent="0.25">
      <c r="A4" s="5" t="s">
        <v>1</v>
      </c>
      <c r="B4" s="5" t="s">
        <v>7</v>
      </c>
      <c r="C4" s="6">
        <v>4</v>
      </c>
      <c r="D4" s="6">
        <v>26</v>
      </c>
      <c r="E4" s="6">
        <v>17</v>
      </c>
      <c r="F4" s="7">
        <f t="shared" ref="F4:F24" si="0">SUM(E4/D4)</f>
        <v>0.65384615384615385</v>
      </c>
      <c r="G4" s="6">
        <v>4</v>
      </c>
      <c r="H4" s="8">
        <v>61.02</v>
      </c>
      <c r="I4" s="7">
        <f t="shared" ref="I4:I13" si="1">SUM(G4/E4)</f>
        <v>0.23529411764705882</v>
      </c>
      <c r="J4" s="6"/>
    </row>
    <row r="5" spans="1:10" x14ac:dyDescent="0.25">
      <c r="A5" s="5" t="s">
        <v>1</v>
      </c>
      <c r="B5" s="5" t="s">
        <v>6</v>
      </c>
      <c r="C5" s="6">
        <v>2</v>
      </c>
      <c r="D5" s="6">
        <v>28</v>
      </c>
      <c r="E5" s="6">
        <v>17</v>
      </c>
      <c r="F5" s="7">
        <f t="shared" si="0"/>
        <v>0.6071428571428571</v>
      </c>
      <c r="G5" s="6">
        <v>2</v>
      </c>
      <c r="H5" s="8">
        <v>57.32</v>
      </c>
      <c r="I5" s="7">
        <f t="shared" si="1"/>
        <v>0.11764705882352941</v>
      </c>
      <c r="J5" s="6"/>
    </row>
    <row r="6" spans="1:10" x14ac:dyDescent="0.25">
      <c r="A6" s="5" t="s">
        <v>1</v>
      </c>
      <c r="B6" s="5" t="s">
        <v>52</v>
      </c>
      <c r="C6" s="6">
        <v>2</v>
      </c>
      <c r="D6" s="6">
        <v>43</v>
      </c>
      <c r="E6" s="6">
        <v>27</v>
      </c>
      <c r="F6" s="7">
        <f t="shared" si="0"/>
        <v>0.62790697674418605</v>
      </c>
      <c r="G6" s="6">
        <v>2</v>
      </c>
      <c r="H6" s="8">
        <v>61.75</v>
      </c>
      <c r="I6" s="7">
        <f t="shared" si="1"/>
        <v>7.407407407407407E-2</v>
      </c>
      <c r="J6" s="6"/>
    </row>
    <row r="7" spans="1:10" x14ac:dyDescent="0.25">
      <c r="A7" s="5" t="s">
        <v>1</v>
      </c>
      <c r="B7" s="5" t="s">
        <v>50</v>
      </c>
      <c r="C7" s="6">
        <v>1</v>
      </c>
      <c r="D7" s="6">
        <v>7</v>
      </c>
      <c r="E7" s="6">
        <v>4</v>
      </c>
      <c r="F7" s="7">
        <f t="shared" si="0"/>
        <v>0.5714285714285714</v>
      </c>
      <c r="G7" s="6">
        <v>1</v>
      </c>
      <c r="H7" s="8">
        <v>53.87</v>
      </c>
      <c r="I7" s="7">
        <f t="shared" si="1"/>
        <v>0.25</v>
      </c>
      <c r="J7" s="6"/>
    </row>
    <row r="8" spans="1:10" x14ac:dyDescent="0.25">
      <c r="A8" s="5" t="s">
        <v>1</v>
      </c>
      <c r="B8" s="5" t="s">
        <v>53</v>
      </c>
      <c r="C8" s="6">
        <v>2</v>
      </c>
      <c r="D8" s="6">
        <v>45</v>
      </c>
      <c r="E8" s="6">
        <v>20</v>
      </c>
      <c r="F8" s="7">
        <f t="shared" si="0"/>
        <v>0.44444444444444442</v>
      </c>
      <c r="G8" s="6">
        <v>2</v>
      </c>
      <c r="H8" s="8">
        <v>51.02</v>
      </c>
      <c r="I8" s="7">
        <f t="shared" si="1"/>
        <v>0.1</v>
      </c>
      <c r="J8" s="6"/>
    </row>
    <row r="9" spans="1:10" x14ac:dyDescent="0.25">
      <c r="A9" s="5" t="s">
        <v>1</v>
      </c>
      <c r="B9" s="5" t="s">
        <v>54</v>
      </c>
      <c r="C9" s="6">
        <v>2</v>
      </c>
      <c r="D9" s="6">
        <v>51</v>
      </c>
      <c r="E9" s="6">
        <v>32</v>
      </c>
      <c r="F9" s="7">
        <f t="shared" si="0"/>
        <v>0.62745098039215685</v>
      </c>
      <c r="G9" s="6">
        <v>2</v>
      </c>
      <c r="H9" s="8">
        <v>57.42</v>
      </c>
      <c r="I9" s="7">
        <f t="shared" si="1"/>
        <v>6.25E-2</v>
      </c>
      <c r="J9" s="6"/>
    </row>
    <row r="10" spans="1:10" x14ac:dyDescent="0.25">
      <c r="A10" s="5" t="s">
        <v>1</v>
      </c>
      <c r="B10" s="5" t="s">
        <v>55</v>
      </c>
      <c r="C10" s="6">
        <v>3</v>
      </c>
      <c r="D10" s="6">
        <v>19</v>
      </c>
      <c r="E10" s="6">
        <v>10</v>
      </c>
      <c r="F10" s="7">
        <f t="shared" si="0"/>
        <v>0.52631578947368418</v>
      </c>
      <c r="G10" s="6">
        <v>2</v>
      </c>
      <c r="H10" s="8">
        <v>50</v>
      </c>
      <c r="I10" s="7">
        <f t="shared" si="1"/>
        <v>0.2</v>
      </c>
      <c r="J10" s="6"/>
    </row>
    <row r="11" spans="1:10" x14ac:dyDescent="0.25">
      <c r="A11" s="5" t="s">
        <v>1</v>
      </c>
      <c r="B11" s="5" t="s">
        <v>56</v>
      </c>
      <c r="C11" s="6">
        <v>2</v>
      </c>
      <c r="D11" s="6">
        <v>35</v>
      </c>
      <c r="E11" s="6">
        <v>20</v>
      </c>
      <c r="F11" s="7">
        <f t="shared" si="0"/>
        <v>0.5714285714285714</v>
      </c>
      <c r="G11" s="6">
        <v>2</v>
      </c>
      <c r="H11" s="8">
        <v>59.48</v>
      </c>
      <c r="I11" s="7">
        <f t="shared" si="1"/>
        <v>0.1</v>
      </c>
      <c r="J11" s="6"/>
    </row>
    <row r="12" spans="1:10" x14ac:dyDescent="0.25">
      <c r="A12" s="5" t="s">
        <v>1</v>
      </c>
      <c r="B12" s="5" t="s">
        <v>57</v>
      </c>
      <c r="C12" s="6">
        <v>2</v>
      </c>
      <c r="D12" s="6">
        <v>7</v>
      </c>
      <c r="E12" s="6">
        <v>4</v>
      </c>
      <c r="F12" s="7">
        <f t="shared" si="0"/>
        <v>0.5714285714285714</v>
      </c>
      <c r="G12" s="6">
        <v>2</v>
      </c>
      <c r="H12" s="8">
        <v>51.69</v>
      </c>
      <c r="I12" s="7">
        <f t="shared" si="1"/>
        <v>0.5</v>
      </c>
      <c r="J12" s="6"/>
    </row>
    <row r="13" spans="1:10" x14ac:dyDescent="0.25">
      <c r="A13" s="5" t="s">
        <v>1</v>
      </c>
      <c r="B13" s="5" t="s">
        <v>58</v>
      </c>
      <c r="C13" s="6">
        <v>1</v>
      </c>
      <c r="D13" s="6">
        <v>5</v>
      </c>
      <c r="E13" s="6">
        <v>2</v>
      </c>
      <c r="F13" s="7">
        <f t="shared" si="0"/>
        <v>0.4</v>
      </c>
      <c r="G13" s="6">
        <v>1</v>
      </c>
      <c r="H13" s="8">
        <v>53.4</v>
      </c>
      <c r="I13" s="7">
        <f t="shared" si="1"/>
        <v>0.5</v>
      </c>
      <c r="J13" s="6"/>
    </row>
    <row r="14" spans="1:10" x14ac:dyDescent="0.25">
      <c r="A14" s="5" t="s">
        <v>1</v>
      </c>
      <c r="B14" s="5" t="s">
        <v>59</v>
      </c>
      <c r="C14" s="6">
        <v>1</v>
      </c>
      <c r="D14" s="6">
        <v>1</v>
      </c>
      <c r="E14" s="6">
        <v>0</v>
      </c>
      <c r="F14" s="7">
        <f t="shared" si="0"/>
        <v>0</v>
      </c>
      <c r="G14" s="6">
        <v>0</v>
      </c>
      <c r="H14" s="8">
        <v>50</v>
      </c>
      <c r="I14" s="7">
        <v>0</v>
      </c>
      <c r="J14" s="6"/>
    </row>
    <row r="15" spans="1:10" x14ac:dyDescent="0.25">
      <c r="A15" s="5" t="s">
        <v>1</v>
      </c>
      <c r="B15" s="5" t="s">
        <v>60</v>
      </c>
      <c r="C15" s="6">
        <v>2</v>
      </c>
      <c r="D15" s="6">
        <v>7</v>
      </c>
      <c r="E15" s="6">
        <v>4</v>
      </c>
      <c r="F15" s="7">
        <f t="shared" si="0"/>
        <v>0.5714285714285714</v>
      </c>
      <c r="G15" s="6">
        <v>2</v>
      </c>
      <c r="H15" s="8">
        <v>57.33</v>
      </c>
      <c r="I15" s="7">
        <f t="shared" ref="I15:I24" si="2">SUM(G15/E15)</f>
        <v>0.5</v>
      </c>
      <c r="J15" s="6"/>
    </row>
    <row r="16" spans="1:10" s="39" customFormat="1" x14ac:dyDescent="0.25">
      <c r="A16" s="33"/>
      <c r="B16" s="32" t="s">
        <v>28</v>
      </c>
      <c r="C16" s="34">
        <f>SUM(C4:C15)</f>
        <v>24</v>
      </c>
      <c r="D16" s="34">
        <f>SUM(D4:D15)</f>
        <v>274</v>
      </c>
      <c r="E16" s="34">
        <f>SUM(E4:E15)</f>
        <v>157</v>
      </c>
      <c r="F16" s="35">
        <f t="shared" si="0"/>
        <v>0.57299270072992703</v>
      </c>
      <c r="G16" s="34">
        <f>SUM(G4:G15)</f>
        <v>22</v>
      </c>
      <c r="H16" s="44" t="s">
        <v>2</v>
      </c>
      <c r="I16" s="35">
        <f t="shared" si="2"/>
        <v>0.14012738853503184</v>
      </c>
      <c r="J16" s="34"/>
    </row>
    <row r="17" spans="1:10" x14ac:dyDescent="0.25">
      <c r="A17" s="5" t="s">
        <v>18</v>
      </c>
      <c r="B17" s="5" t="s">
        <v>61</v>
      </c>
      <c r="C17" s="6">
        <v>3</v>
      </c>
      <c r="D17" s="6">
        <v>24</v>
      </c>
      <c r="E17" s="6">
        <v>15</v>
      </c>
      <c r="F17" s="7">
        <f t="shared" si="0"/>
        <v>0.625</v>
      </c>
      <c r="G17" s="6">
        <v>3</v>
      </c>
      <c r="H17" s="8">
        <v>77.459999999999994</v>
      </c>
      <c r="I17" s="7">
        <f t="shared" si="2"/>
        <v>0.2</v>
      </c>
      <c r="J17" s="6"/>
    </row>
    <row r="18" spans="1:10" x14ac:dyDescent="0.25">
      <c r="A18" s="5" t="s">
        <v>18</v>
      </c>
      <c r="B18" s="5" t="s">
        <v>6</v>
      </c>
      <c r="C18" s="6">
        <v>4</v>
      </c>
      <c r="D18" s="6">
        <v>95</v>
      </c>
      <c r="E18" s="6">
        <v>67</v>
      </c>
      <c r="F18" s="7">
        <f t="shared" si="0"/>
        <v>0.70526315789473681</v>
      </c>
      <c r="G18" s="6">
        <v>4</v>
      </c>
      <c r="H18" s="8">
        <v>77.64</v>
      </c>
      <c r="I18" s="7">
        <f t="shared" si="2"/>
        <v>5.9701492537313432E-2</v>
      </c>
      <c r="J18" s="6"/>
    </row>
    <row r="19" spans="1:10" x14ac:dyDescent="0.25">
      <c r="A19" s="5" t="s">
        <v>18</v>
      </c>
      <c r="B19" s="5" t="s">
        <v>52</v>
      </c>
      <c r="C19" s="6">
        <v>1</v>
      </c>
      <c r="D19" s="6">
        <v>16</v>
      </c>
      <c r="E19" s="6">
        <v>12</v>
      </c>
      <c r="F19" s="7">
        <f t="shared" si="0"/>
        <v>0.75</v>
      </c>
      <c r="G19" s="6">
        <v>1</v>
      </c>
      <c r="H19" s="8">
        <v>65.290000000000006</v>
      </c>
      <c r="I19" s="7">
        <f t="shared" si="2"/>
        <v>8.3333333333333329E-2</v>
      </c>
      <c r="J19" s="6"/>
    </row>
    <row r="20" spans="1:10" x14ac:dyDescent="0.25">
      <c r="A20" s="5" t="s">
        <v>18</v>
      </c>
      <c r="B20" s="5" t="s">
        <v>10</v>
      </c>
      <c r="C20" s="6">
        <v>1</v>
      </c>
      <c r="D20" s="6">
        <v>30</v>
      </c>
      <c r="E20" s="6">
        <v>21</v>
      </c>
      <c r="F20" s="7">
        <f t="shared" si="0"/>
        <v>0.7</v>
      </c>
      <c r="G20" s="6">
        <v>1</v>
      </c>
      <c r="H20" s="8">
        <v>64.569999999999993</v>
      </c>
      <c r="I20" s="7">
        <f t="shared" si="2"/>
        <v>4.7619047619047616E-2</v>
      </c>
      <c r="J20" s="6"/>
    </row>
    <row r="21" spans="1:10" x14ac:dyDescent="0.25">
      <c r="A21" s="5" t="s">
        <v>18</v>
      </c>
      <c r="B21" s="5" t="s">
        <v>57</v>
      </c>
      <c r="C21" s="6">
        <v>1</v>
      </c>
      <c r="D21" s="6">
        <v>7</v>
      </c>
      <c r="E21" s="6">
        <v>5</v>
      </c>
      <c r="F21" s="7">
        <f t="shared" si="0"/>
        <v>0.7142857142857143</v>
      </c>
      <c r="G21" s="6">
        <v>1</v>
      </c>
      <c r="H21" s="8">
        <v>70.5</v>
      </c>
      <c r="I21" s="7">
        <f t="shared" si="2"/>
        <v>0.2</v>
      </c>
      <c r="J21" s="6"/>
    </row>
    <row r="22" spans="1:10" s="39" customFormat="1" x14ac:dyDescent="0.25">
      <c r="A22" s="33" t="s">
        <v>2</v>
      </c>
      <c r="B22" s="32" t="s">
        <v>28</v>
      </c>
      <c r="C22" s="34">
        <f>SUM(C17:C21)</f>
        <v>10</v>
      </c>
      <c r="D22" s="34">
        <f>SUM(D17:D21)</f>
        <v>172</v>
      </c>
      <c r="E22" s="34">
        <f>SUM(E17:E21)</f>
        <v>120</v>
      </c>
      <c r="F22" s="35">
        <f t="shared" si="0"/>
        <v>0.69767441860465118</v>
      </c>
      <c r="G22" s="34">
        <f>SUM(G17:G21)</f>
        <v>10</v>
      </c>
      <c r="H22" s="44" t="s">
        <v>2</v>
      </c>
      <c r="I22" s="35">
        <f t="shared" si="2"/>
        <v>8.3333333333333329E-2</v>
      </c>
      <c r="J22" s="34"/>
    </row>
    <row r="23" spans="1:10" x14ac:dyDescent="0.25">
      <c r="A23" s="5" t="s">
        <v>48</v>
      </c>
      <c r="B23" s="5" t="s">
        <v>49</v>
      </c>
      <c r="C23" s="6">
        <v>4</v>
      </c>
      <c r="D23" s="6">
        <v>141</v>
      </c>
      <c r="E23" s="6">
        <v>96</v>
      </c>
      <c r="F23" s="7">
        <f t="shared" si="0"/>
        <v>0.68085106382978722</v>
      </c>
      <c r="G23" s="6">
        <v>4</v>
      </c>
      <c r="H23" s="8">
        <v>86.25</v>
      </c>
      <c r="I23" s="7">
        <f t="shared" si="2"/>
        <v>4.1666666666666664E-2</v>
      </c>
      <c r="J23" s="6"/>
    </row>
    <row r="24" spans="1:10" s="39" customFormat="1" x14ac:dyDescent="0.25">
      <c r="A24" s="33" t="s">
        <v>2</v>
      </c>
      <c r="B24" s="32" t="s">
        <v>28</v>
      </c>
      <c r="C24" s="34">
        <f>SUM(C23)</f>
        <v>4</v>
      </c>
      <c r="D24" s="34">
        <f>SUM(D23)</f>
        <v>141</v>
      </c>
      <c r="E24" s="34">
        <f>SUM(E23)</f>
        <v>96</v>
      </c>
      <c r="F24" s="35">
        <f t="shared" si="0"/>
        <v>0.68085106382978722</v>
      </c>
      <c r="G24" s="34">
        <f>SUM(G23)</f>
        <v>4</v>
      </c>
      <c r="H24" s="44" t="s">
        <v>2</v>
      </c>
      <c r="I24" s="35">
        <f t="shared" si="2"/>
        <v>4.1666666666666664E-2</v>
      </c>
      <c r="J24" s="34"/>
    </row>
  </sheetData>
  <mergeCells count="2">
    <mergeCell ref="A1:J1"/>
    <mergeCell ref="B2:J2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workbookViewId="0">
      <selection activeCell="K23" sqref="K23"/>
    </sheetView>
  </sheetViews>
  <sheetFormatPr defaultRowHeight="16.5" x14ac:dyDescent="0.25"/>
  <sheetData>
    <row r="1" spans="1:10" s="19" customFormat="1" ht="21" x14ac:dyDescent="0.25">
      <c r="A1" s="146" t="s">
        <v>83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s="19" customFormat="1" x14ac:dyDescent="0.25">
      <c r="A2" s="20" t="s">
        <v>84</v>
      </c>
      <c r="B2" s="20" t="s">
        <v>85</v>
      </c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6" t="s">
        <v>86</v>
      </c>
      <c r="B3" s="6" t="s">
        <v>87</v>
      </c>
      <c r="C3" s="6" t="s">
        <v>88</v>
      </c>
      <c r="D3" s="6" t="s">
        <v>89</v>
      </c>
      <c r="E3" s="6" t="s">
        <v>90</v>
      </c>
      <c r="F3" s="6" t="s">
        <v>91</v>
      </c>
      <c r="G3" s="6" t="s">
        <v>92</v>
      </c>
      <c r="H3" s="6" t="s">
        <v>93</v>
      </c>
      <c r="I3" s="6" t="s">
        <v>94</v>
      </c>
      <c r="J3" s="6" t="s">
        <v>95</v>
      </c>
    </row>
    <row r="4" spans="1:10" x14ac:dyDescent="0.25">
      <c r="A4" s="6" t="s">
        <v>96</v>
      </c>
      <c r="B4" s="6" t="s">
        <v>97</v>
      </c>
      <c r="C4" s="6">
        <v>1</v>
      </c>
      <c r="D4" s="6">
        <v>11</v>
      </c>
      <c r="E4" s="6">
        <v>9</v>
      </c>
      <c r="F4" s="18">
        <v>0.81820000000000004</v>
      </c>
      <c r="G4" s="6">
        <v>1</v>
      </c>
      <c r="H4" s="6">
        <v>55.91</v>
      </c>
      <c r="I4" s="18">
        <v>0.1111</v>
      </c>
      <c r="J4" s="6"/>
    </row>
    <row r="5" spans="1:10" x14ac:dyDescent="0.25">
      <c r="A5" s="6" t="s">
        <v>96</v>
      </c>
      <c r="B5" s="6" t="s">
        <v>98</v>
      </c>
      <c r="C5" s="6">
        <v>1</v>
      </c>
      <c r="D5" s="6">
        <v>11</v>
      </c>
      <c r="E5" s="6">
        <v>10</v>
      </c>
      <c r="F5" s="18">
        <v>0.90910000000000002</v>
      </c>
      <c r="G5" s="6">
        <v>1</v>
      </c>
      <c r="H5" s="6">
        <v>70.33</v>
      </c>
      <c r="I5" s="18">
        <v>0.1</v>
      </c>
      <c r="J5" s="6"/>
    </row>
    <row r="6" spans="1:10" x14ac:dyDescent="0.25">
      <c r="A6" s="6" t="s">
        <v>96</v>
      </c>
      <c r="B6" s="6" t="s">
        <v>99</v>
      </c>
      <c r="C6" s="6">
        <v>1</v>
      </c>
      <c r="D6" s="6">
        <v>1</v>
      </c>
      <c r="E6" s="6">
        <v>0</v>
      </c>
      <c r="F6" s="18">
        <v>0</v>
      </c>
      <c r="G6" s="6">
        <v>0</v>
      </c>
      <c r="H6" s="6">
        <v>50</v>
      </c>
      <c r="I6" s="18">
        <v>0</v>
      </c>
      <c r="J6" s="6"/>
    </row>
    <row r="7" spans="1:10" x14ac:dyDescent="0.25">
      <c r="A7" s="6" t="s">
        <v>96</v>
      </c>
      <c r="B7" s="6" t="s">
        <v>100</v>
      </c>
      <c r="C7" s="6">
        <v>9</v>
      </c>
      <c r="D7" s="6">
        <v>12</v>
      </c>
      <c r="E7" s="6">
        <v>7</v>
      </c>
      <c r="F7" s="18">
        <v>0.58330000000000004</v>
      </c>
      <c r="G7" s="6">
        <v>1</v>
      </c>
      <c r="H7" s="6">
        <v>50</v>
      </c>
      <c r="I7" s="18">
        <v>0.1429</v>
      </c>
      <c r="J7" s="6"/>
    </row>
    <row r="8" spans="1:10" x14ac:dyDescent="0.25">
      <c r="A8" s="6" t="s">
        <v>96</v>
      </c>
      <c r="B8" s="6" t="s">
        <v>101</v>
      </c>
      <c r="C8" s="6">
        <v>1</v>
      </c>
      <c r="D8" s="6">
        <v>5</v>
      </c>
      <c r="E8" s="6">
        <v>5</v>
      </c>
      <c r="F8" s="18">
        <v>1</v>
      </c>
      <c r="G8" s="6">
        <v>1</v>
      </c>
      <c r="H8" s="6">
        <v>62.15</v>
      </c>
      <c r="I8" s="18">
        <v>0.2</v>
      </c>
      <c r="J8" s="6"/>
    </row>
    <row r="9" spans="1:10" x14ac:dyDescent="0.25">
      <c r="A9" s="6" t="s">
        <v>96</v>
      </c>
      <c r="B9" s="6" t="s">
        <v>102</v>
      </c>
      <c r="C9" s="6">
        <v>2</v>
      </c>
      <c r="D9" s="6">
        <v>7</v>
      </c>
      <c r="E9" s="6">
        <v>4</v>
      </c>
      <c r="F9" s="18">
        <v>0.57140000000000002</v>
      </c>
      <c r="G9" s="6">
        <v>0</v>
      </c>
      <c r="H9" s="6">
        <v>50</v>
      </c>
      <c r="I9" s="18">
        <v>0</v>
      </c>
      <c r="J9" s="6"/>
    </row>
    <row r="10" spans="1:10" s="39" customFormat="1" x14ac:dyDescent="0.25">
      <c r="A10" s="34"/>
      <c r="B10" s="34" t="s">
        <v>103</v>
      </c>
      <c r="C10" s="34">
        <v>15</v>
      </c>
      <c r="D10" s="34">
        <v>47</v>
      </c>
      <c r="E10" s="34">
        <v>35</v>
      </c>
      <c r="F10" s="45">
        <v>0.74470000000000003</v>
      </c>
      <c r="G10" s="34">
        <v>4</v>
      </c>
      <c r="H10" s="34" t="s">
        <v>104</v>
      </c>
      <c r="I10" s="45">
        <v>0.1143</v>
      </c>
      <c r="J10" s="34"/>
    </row>
    <row r="11" spans="1:10" x14ac:dyDescent="0.25">
      <c r="A11" s="6" t="s">
        <v>105</v>
      </c>
      <c r="B11" s="6" t="s">
        <v>106</v>
      </c>
      <c r="C11" s="6">
        <v>3</v>
      </c>
      <c r="D11" s="6">
        <v>74</v>
      </c>
      <c r="E11" s="6">
        <v>44</v>
      </c>
      <c r="F11" s="18">
        <v>0.59460000000000002</v>
      </c>
      <c r="G11" s="6">
        <v>3</v>
      </c>
      <c r="H11" s="6">
        <v>73.540000000000006</v>
      </c>
      <c r="I11" s="18">
        <v>6.8199999999999997E-2</v>
      </c>
      <c r="J11" s="6"/>
    </row>
    <row r="12" spans="1:10" x14ac:dyDescent="0.25">
      <c r="A12" s="6" t="s">
        <v>105</v>
      </c>
      <c r="B12" s="6" t="s">
        <v>107</v>
      </c>
      <c r="C12" s="6">
        <v>1</v>
      </c>
      <c r="D12" s="6">
        <v>113</v>
      </c>
      <c r="E12" s="6">
        <v>68</v>
      </c>
      <c r="F12" s="18">
        <v>0.6018</v>
      </c>
      <c r="G12" s="6">
        <v>1</v>
      </c>
      <c r="H12" s="6">
        <v>83.08</v>
      </c>
      <c r="I12" s="18">
        <v>1.47E-2</v>
      </c>
      <c r="J12" s="6"/>
    </row>
    <row r="13" spans="1:10" x14ac:dyDescent="0.25">
      <c r="A13" s="6" t="s">
        <v>105</v>
      </c>
      <c r="B13" s="6" t="s">
        <v>108</v>
      </c>
      <c r="C13" s="6">
        <v>1</v>
      </c>
      <c r="D13" s="6">
        <v>42</v>
      </c>
      <c r="E13" s="6">
        <v>32</v>
      </c>
      <c r="F13" s="18">
        <v>0.76190000000000002</v>
      </c>
      <c r="G13" s="6">
        <v>1</v>
      </c>
      <c r="H13" s="6">
        <v>76.92</v>
      </c>
      <c r="I13" s="18">
        <v>3.1300000000000001E-2</v>
      </c>
      <c r="J13" s="6"/>
    </row>
    <row r="14" spans="1:10" x14ac:dyDescent="0.25">
      <c r="A14" s="6" t="s">
        <v>105</v>
      </c>
      <c r="B14" s="6" t="s">
        <v>97</v>
      </c>
      <c r="C14" s="6">
        <v>2</v>
      </c>
      <c r="D14" s="6">
        <v>11</v>
      </c>
      <c r="E14" s="6">
        <v>5</v>
      </c>
      <c r="F14" s="18">
        <v>0.45450000000000002</v>
      </c>
      <c r="G14" s="6">
        <v>2</v>
      </c>
      <c r="H14" s="6">
        <v>61.33</v>
      </c>
      <c r="I14" s="18">
        <v>0.4</v>
      </c>
      <c r="J14" s="6"/>
    </row>
    <row r="15" spans="1:10" x14ac:dyDescent="0.25">
      <c r="A15" s="6" t="s">
        <v>105</v>
      </c>
      <c r="B15" s="6" t="s">
        <v>100</v>
      </c>
      <c r="C15" s="6">
        <v>6</v>
      </c>
      <c r="D15" s="6">
        <v>12</v>
      </c>
      <c r="E15" s="6">
        <v>10</v>
      </c>
      <c r="F15" s="18">
        <v>0.83330000000000004</v>
      </c>
      <c r="G15" s="6">
        <v>6</v>
      </c>
      <c r="H15" s="6">
        <v>51.92</v>
      </c>
      <c r="I15" s="18">
        <v>0.6</v>
      </c>
      <c r="J15" s="6"/>
    </row>
    <row r="16" spans="1:10" s="39" customFormat="1" x14ac:dyDescent="0.25">
      <c r="A16" s="34" t="s">
        <v>104</v>
      </c>
      <c r="B16" s="34" t="s">
        <v>103</v>
      </c>
      <c r="C16" s="34">
        <v>13</v>
      </c>
      <c r="D16" s="34">
        <v>252</v>
      </c>
      <c r="E16" s="34">
        <v>159</v>
      </c>
      <c r="F16" s="45">
        <v>0.63100000000000001</v>
      </c>
      <c r="G16" s="34">
        <v>13</v>
      </c>
      <c r="H16" s="34" t="s">
        <v>104</v>
      </c>
      <c r="I16" s="45">
        <v>8.1799999999999998E-2</v>
      </c>
      <c r="J16" s="34"/>
    </row>
  </sheetData>
  <mergeCells count="1">
    <mergeCell ref="A1:J1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24"/>
  <sheetViews>
    <sheetView topLeftCell="A10" zoomScaleNormal="100" workbookViewId="0">
      <selection activeCell="E8" sqref="E8"/>
    </sheetView>
  </sheetViews>
  <sheetFormatPr defaultRowHeight="16.5" x14ac:dyDescent="0.25"/>
  <cols>
    <col min="4" max="4" width="10.875" customWidth="1"/>
    <col min="6" max="6" width="23" customWidth="1"/>
    <col min="7" max="7" width="10.5" customWidth="1"/>
  </cols>
  <sheetData>
    <row r="1" spans="1:19" s="29" customFormat="1" ht="21" x14ac:dyDescent="0.25">
      <c r="A1" s="145" t="s">
        <v>109</v>
      </c>
      <c r="B1" s="147"/>
      <c r="C1" s="147"/>
      <c r="D1" s="147"/>
      <c r="E1" s="147"/>
      <c r="F1" s="147"/>
      <c r="G1" s="147"/>
      <c r="H1" s="28"/>
      <c r="I1" s="28"/>
      <c r="J1" s="28"/>
      <c r="K1" s="29" t="s">
        <v>2</v>
      </c>
      <c r="L1" s="29" t="s">
        <v>2</v>
      </c>
      <c r="N1" s="29" t="s">
        <v>2</v>
      </c>
      <c r="O1" s="29" t="s">
        <v>2</v>
      </c>
      <c r="P1" s="30" t="s">
        <v>2</v>
      </c>
      <c r="Q1" s="29" t="s">
        <v>2</v>
      </c>
      <c r="R1" s="31" t="s">
        <v>2</v>
      </c>
      <c r="S1" s="30" t="s">
        <v>2</v>
      </c>
    </row>
    <row r="2" spans="1:19" x14ac:dyDescent="0.25">
      <c r="A2" s="46" t="s">
        <v>0</v>
      </c>
      <c r="B2" s="47" t="s">
        <v>110</v>
      </c>
      <c r="C2" s="47"/>
      <c r="D2" s="47"/>
      <c r="E2" s="47"/>
      <c r="F2" s="47"/>
      <c r="G2" s="47"/>
      <c r="H2" s="17"/>
      <c r="I2" s="17"/>
      <c r="J2" s="17"/>
    </row>
    <row r="3" spans="1:19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  <c r="H3" s="21"/>
      <c r="I3" s="19"/>
      <c r="J3" s="19"/>
    </row>
    <row r="4" spans="1:19" x14ac:dyDescent="0.25">
      <c r="A4" s="33" t="s">
        <v>1</v>
      </c>
      <c r="B4" s="33" t="s">
        <v>61</v>
      </c>
      <c r="C4" s="34">
        <v>1</v>
      </c>
      <c r="D4" s="34">
        <v>19</v>
      </c>
      <c r="E4" s="34">
        <v>1</v>
      </c>
      <c r="F4" s="35" t="s">
        <v>112</v>
      </c>
      <c r="G4" s="34"/>
      <c r="H4" s="22"/>
      <c r="I4" s="23"/>
      <c r="J4" s="19"/>
    </row>
    <row r="5" spans="1:19" x14ac:dyDescent="0.25">
      <c r="A5" s="33" t="s">
        <v>1</v>
      </c>
      <c r="B5" s="33" t="s">
        <v>70</v>
      </c>
      <c r="C5" s="34">
        <v>2</v>
      </c>
      <c r="D5" s="34">
        <v>19</v>
      </c>
      <c r="E5" s="34">
        <v>2</v>
      </c>
      <c r="F5" s="35" t="s">
        <v>113</v>
      </c>
      <c r="G5" s="34"/>
      <c r="H5" s="22"/>
      <c r="I5" s="23"/>
      <c r="J5" s="19"/>
    </row>
    <row r="6" spans="1:19" x14ac:dyDescent="0.25">
      <c r="A6" s="33" t="s">
        <v>1</v>
      </c>
      <c r="B6" s="33" t="s">
        <v>71</v>
      </c>
      <c r="C6" s="34">
        <v>3</v>
      </c>
      <c r="D6" s="34">
        <v>44</v>
      </c>
      <c r="E6" s="34">
        <v>3</v>
      </c>
      <c r="F6" s="35" t="s">
        <v>114</v>
      </c>
      <c r="G6" s="34"/>
      <c r="H6" s="22"/>
      <c r="I6" s="23"/>
      <c r="J6" s="19"/>
    </row>
    <row r="7" spans="1:19" x14ac:dyDescent="0.25">
      <c r="A7" s="33" t="s">
        <v>1</v>
      </c>
      <c r="B7" s="33" t="s">
        <v>15</v>
      </c>
      <c r="C7" s="34">
        <v>4</v>
      </c>
      <c r="D7" s="34">
        <v>10</v>
      </c>
      <c r="E7" s="34">
        <v>1</v>
      </c>
      <c r="F7" s="35" t="s">
        <v>115</v>
      </c>
      <c r="G7" s="34"/>
      <c r="H7" s="22"/>
      <c r="I7" s="23"/>
      <c r="J7" s="19"/>
    </row>
    <row r="8" spans="1:19" x14ac:dyDescent="0.25">
      <c r="A8" s="33" t="s">
        <v>1</v>
      </c>
      <c r="B8" s="33" t="s">
        <v>72</v>
      </c>
      <c r="C8" s="34">
        <v>3</v>
      </c>
      <c r="D8" s="34">
        <v>33</v>
      </c>
      <c r="E8" s="34">
        <v>0</v>
      </c>
      <c r="F8" s="35"/>
      <c r="G8" s="34"/>
      <c r="H8" s="22"/>
      <c r="I8" s="23"/>
      <c r="J8" s="19"/>
    </row>
    <row r="9" spans="1:19" x14ac:dyDescent="0.25">
      <c r="A9" s="33" t="s">
        <v>1</v>
      </c>
      <c r="B9" s="33" t="s">
        <v>73</v>
      </c>
      <c r="C9" s="34">
        <v>2</v>
      </c>
      <c r="D9" s="34">
        <v>9</v>
      </c>
      <c r="E9" s="34">
        <v>0</v>
      </c>
      <c r="F9" s="35"/>
      <c r="G9" s="34"/>
      <c r="H9" s="22"/>
      <c r="I9" s="23"/>
      <c r="J9" s="19"/>
    </row>
    <row r="10" spans="1:19" x14ac:dyDescent="0.25">
      <c r="A10" s="33" t="s">
        <v>1</v>
      </c>
      <c r="B10" s="33" t="s">
        <v>74</v>
      </c>
      <c r="C10" s="34">
        <v>1</v>
      </c>
      <c r="D10" s="34">
        <v>4</v>
      </c>
      <c r="E10" s="34">
        <v>1</v>
      </c>
      <c r="F10" s="35" t="s">
        <v>116</v>
      </c>
      <c r="G10" s="34"/>
      <c r="H10" s="22"/>
      <c r="I10" s="23"/>
      <c r="J10" s="19"/>
    </row>
    <row r="11" spans="1:19" x14ac:dyDescent="0.25">
      <c r="A11" s="33" t="s">
        <v>1</v>
      </c>
      <c r="B11" s="33" t="s">
        <v>75</v>
      </c>
      <c r="C11" s="34">
        <v>1</v>
      </c>
      <c r="D11" s="34">
        <v>7</v>
      </c>
      <c r="E11" s="34">
        <v>1</v>
      </c>
      <c r="F11" s="35" t="s">
        <v>117</v>
      </c>
      <c r="G11" s="34"/>
      <c r="H11" s="22"/>
      <c r="I11" s="23"/>
      <c r="J11" s="19"/>
    </row>
    <row r="12" spans="1:19" x14ac:dyDescent="0.25">
      <c r="A12" s="33" t="s">
        <v>1</v>
      </c>
      <c r="B12" s="33" t="s">
        <v>76</v>
      </c>
      <c r="C12" s="34">
        <v>1</v>
      </c>
      <c r="D12" s="34">
        <v>3</v>
      </c>
      <c r="E12" s="34">
        <v>0</v>
      </c>
      <c r="F12" s="35"/>
      <c r="G12" s="34"/>
      <c r="H12" s="22"/>
      <c r="I12" s="23"/>
      <c r="J12" s="19"/>
    </row>
    <row r="13" spans="1:19" s="39" customFormat="1" x14ac:dyDescent="0.25">
      <c r="A13" s="33"/>
      <c r="B13" s="32" t="s">
        <v>28</v>
      </c>
      <c r="C13" s="34">
        <f>SUM(C4:C12)</f>
        <v>18</v>
      </c>
      <c r="D13" s="34">
        <f>SUM(D4:D12)</f>
        <v>148</v>
      </c>
      <c r="E13" s="34">
        <f>SUM(E4:E12)</f>
        <v>9</v>
      </c>
      <c r="F13" s="35"/>
      <c r="G13" s="34"/>
      <c r="H13" s="40"/>
      <c r="I13" s="41"/>
      <c r="J13" s="38"/>
    </row>
    <row r="14" spans="1:19" ht="33" x14ac:dyDescent="0.25">
      <c r="A14" s="33" t="s">
        <v>18</v>
      </c>
      <c r="B14" s="33" t="s">
        <v>6</v>
      </c>
      <c r="C14" s="34">
        <v>4</v>
      </c>
      <c r="D14" s="34">
        <v>139</v>
      </c>
      <c r="E14" s="34">
        <v>4</v>
      </c>
      <c r="F14" s="36" t="s">
        <v>118</v>
      </c>
      <c r="G14" s="34"/>
      <c r="H14" s="24"/>
      <c r="I14" s="25"/>
      <c r="J14" s="19"/>
    </row>
    <row r="15" spans="1:19" x14ac:dyDescent="0.25">
      <c r="A15" s="33" t="s">
        <v>18</v>
      </c>
      <c r="B15" s="33" t="s">
        <v>78</v>
      </c>
      <c r="C15" s="34">
        <v>3</v>
      </c>
      <c r="D15" s="34">
        <v>104</v>
      </c>
      <c r="E15" s="34">
        <v>3</v>
      </c>
      <c r="F15" s="35" t="s">
        <v>119</v>
      </c>
      <c r="G15" s="34"/>
      <c r="H15" s="24"/>
      <c r="I15" s="25"/>
      <c r="J15" s="19"/>
    </row>
    <row r="16" spans="1:19" x14ac:dyDescent="0.25">
      <c r="A16" s="33" t="s">
        <v>18</v>
      </c>
      <c r="B16" s="33" t="s">
        <v>79</v>
      </c>
      <c r="C16" s="34">
        <v>2</v>
      </c>
      <c r="D16" s="34">
        <v>11</v>
      </c>
      <c r="E16" s="34">
        <v>2</v>
      </c>
      <c r="F16" s="35" t="s">
        <v>121</v>
      </c>
      <c r="G16" s="34"/>
      <c r="H16" s="24"/>
      <c r="I16" s="25"/>
      <c r="J16" s="19"/>
    </row>
    <row r="17" spans="1:10" x14ac:dyDescent="0.25">
      <c r="A17" s="33" t="s">
        <v>18</v>
      </c>
      <c r="B17" s="33" t="s">
        <v>76</v>
      </c>
      <c r="C17" s="34">
        <v>3</v>
      </c>
      <c r="D17" s="34">
        <v>28</v>
      </c>
      <c r="E17" s="34">
        <v>3</v>
      </c>
      <c r="F17" s="37" t="s">
        <v>125</v>
      </c>
      <c r="G17" s="34"/>
      <c r="H17" s="24"/>
      <c r="I17" s="25"/>
      <c r="J17" s="19"/>
    </row>
    <row r="18" spans="1:10" x14ac:dyDescent="0.25">
      <c r="A18" s="33" t="s">
        <v>18</v>
      </c>
      <c r="B18" s="33" t="s">
        <v>15</v>
      </c>
      <c r="C18" s="34">
        <v>1</v>
      </c>
      <c r="D18" s="34">
        <v>13</v>
      </c>
      <c r="E18" s="34">
        <v>1</v>
      </c>
      <c r="F18" s="35" t="s">
        <v>120</v>
      </c>
      <c r="G18" s="34"/>
      <c r="H18" s="24"/>
      <c r="I18" s="25"/>
      <c r="J18" s="19"/>
    </row>
    <row r="19" spans="1:10" x14ac:dyDescent="0.25">
      <c r="A19" s="33" t="s">
        <v>18</v>
      </c>
      <c r="B19" s="33" t="s">
        <v>80</v>
      </c>
      <c r="C19" s="34">
        <v>4</v>
      </c>
      <c r="D19" s="34">
        <v>13</v>
      </c>
      <c r="E19" s="34">
        <v>3</v>
      </c>
      <c r="F19" s="35" t="s">
        <v>122</v>
      </c>
      <c r="G19" s="34"/>
      <c r="H19" s="24"/>
      <c r="I19" s="25"/>
      <c r="J19" s="19"/>
    </row>
    <row r="20" spans="1:10" x14ac:dyDescent="0.25">
      <c r="A20" s="33" t="s">
        <v>18</v>
      </c>
      <c r="B20" s="33" t="s">
        <v>73</v>
      </c>
      <c r="C20" s="34">
        <v>1</v>
      </c>
      <c r="D20" s="34">
        <v>5</v>
      </c>
      <c r="E20" s="34">
        <v>0</v>
      </c>
      <c r="F20" s="35"/>
      <c r="G20" s="34"/>
      <c r="H20" s="24"/>
      <c r="I20" s="25"/>
      <c r="J20" s="19"/>
    </row>
    <row r="21" spans="1:10" s="39" customFormat="1" x14ac:dyDescent="0.25">
      <c r="A21" s="33" t="s">
        <v>2</v>
      </c>
      <c r="B21" s="32" t="s">
        <v>28</v>
      </c>
      <c r="C21" s="34">
        <f>SUM(C14:C20)</f>
        <v>18</v>
      </c>
      <c r="D21" s="34">
        <f>SUM(D14:D20)</f>
        <v>313</v>
      </c>
      <c r="E21" s="34">
        <f>SUM(E14:E20)</f>
        <v>16</v>
      </c>
      <c r="F21" s="35"/>
      <c r="G21" s="34"/>
      <c r="H21" s="40"/>
      <c r="I21" s="41"/>
      <c r="J21" s="38"/>
    </row>
    <row r="22" spans="1:10" x14ac:dyDescent="0.25">
      <c r="A22" s="33" t="s">
        <v>77</v>
      </c>
      <c r="B22" s="33" t="s">
        <v>81</v>
      </c>
      <c r="C22" s="34">
        <v>1</v>
      </c>
      <c r="D22" s="34">
        <v>135</v>
      </c>
      <c r="E22" s="34">
        <v>1</v>
      </c>
      <c r="F22" s="34" t="s">
        <v>123</v>
      </c>
      <c r="G22" s="34"/>
      <c r="H22" s="26"/>
      <c r="I22" s="27"/>
      <c r="J22" s="19"/>
    </row>
    <row r="23" spans="1:10" x14ac:dyDescent="0.25">
      <c r="A23" s="33" t="s">
        <v>77</v>
      </c>
      <c r="B23" s="33" t="s">
        <v>82</v>
      </c>
      <c r="C23" s="34">
        <v>1</v>
      </c>
      <c r="D23" s="34">
        <v>59</v>
      </c>
      <c r="E23" s="34">
        <v>1</v>
      </c>
      <c r="F23" s="34" t="s">
        <v>124</v>
      </c>
      <c r="G23" s="34"/>
      <c r="H23" s="26"/>
      <c r="I23" s="27"/>
      <c r="J23" s="19"/>
    </row>
    <row r="24" spans="1:10" s="39" customFormat="1" x14ac:dyDescent="0.25">
      <c r="A24" s="42"/>
      <c r="B24" s="48" t="s">
        <v>126</v>
      </c>
      <c r="C24" s="42">
        <f>SUM(C22:C23)</f>
        <v>2</v>
      </c>
      <c r="D24" s="42">
        <f>SUM(D22:D23)</f>
        <v>194</v>
      </c>
      <c r="E24" s="42">
        <f>SUM(E22:E23)</f>
        <v>2</v>
      </c>
      <c r="F24" s="42"/>
      <c r="G24" s="34"/>
      <c r="H24" s="43"/>
      <c r="I24" s="38"/>
      <c r="J24" s="38"/>
    </row>
  </sheetData>
  <mergeCells count="1">
    <mergeCell ref="A1:G1"/>
  </mergeCells>
  <phoneticPr fontId="2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6"/>
  <sheetViews>
    <sheetView topLeftCell="A19" workbookViewId="0">
      <selection activeCell="A34" sqref="A34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127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128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33" t="s">
        <v>1</v>
      </c>
      <c r="B4" s="33" t="s">
        <v>129</v>
      </c>
      <c r="C4" s="34">
        <v>1</v>
      </c>
      <c r="D4" s="34">
        <v>36</v>
      </c>
      <c r="E4" s="34">
        <v>1</v>
      </c>
      <c r="F4" s="35" t="s">
        <v>130</v>
      </c>
      <c r="G4" s="34"/>
    </row>
    <row r="5" spans="1:7" x14ac:dyDescent="0.25">
      <c r="A5" s="33" t="s">
        <v>1</v>
      </c>
      <c r="B5" s="33" t="s">
        <v>131</v>
      </c>
      <c r="C5" s="34">
        <v>3</v>
      </c>
      <c r="D5" s="34">
        <v>27</v>
      </c>
      <c r="E5" s="34">
        <v>3</v>
      </c>
      <c r="F5" s="36" t="s">
        <v>132</v>
      </c>
      <c r="G5" s="34"/>
    </row>
    <row r="6" spans="1:7" x14ac:dyDescent="0.25">
      <c r="A6" s="33" t="s">
        <v>1</v>
      </c>
      <c r="B6" s="33" t="s">
        <v>145</v>
      </c>
      <c r="C6" s="34">
        <v>2</v>
      </c>
      <c r="D6" s="34">
        <v>7</v>
      </c>
      <c r="E6" s="34">
        <v>0</v>
      </c>
      <c r="F6" s="35"/>
      <c r="G6" s="34"/>
    </row>
    <row r="7" spans="1:7" x14ac:dyDescent="0.25">
      <c r="A7" s="33" t="s">
        <v>1</v>
      </c>
      <c r="B7" s="33" t="s">
        <v>133</v>
      </c>
      <c r="C7" s="34">
        <v>1</v>
      </c>
      <c r="D7" s="34">
        <v>22</v>
      </c>
      <c r="E7" s="34">
        <v>1</v>
      </c>
      <c r="F7" s="35" t="s">
        <v>134</v>
      </c>
      <c r="G7" s="34"/>
    </row>
    <row r="8" spans="1:7" ht="33" x14ac:dyDescent="0.25">
      <c r="A8" s="33" t="s">
        <v>1</v>
      </c>
      <c r="B8" s="33" t="s">
        <v>15</v>
      </c>
      <c r="C8" s="34">
        <v>13</v>
      </c>
      <c r="D8" s="34">
        <v>19</v>
      </c>
      <c r="E8" s="34">
        <v>5</v>
      </c>
      <c r="F8" s="36" t="s">
        <v>135</v>
      </c>
      <c r="G8" s="34"/>
    </row>
    <row r="9" spans="1:7" x14ac:dyDescent="0.25">
      <c r="A9" s="33" t="s">
        <v>1</v>
      </c>
      <c r="B9" s="33" t="s">
        <v>136</v>
      </c>
      <c r="C9" s="34">
        <v>1</v>
      </c>
      <c r="D9" s="34">
        <v>3</v>
      </c>
      <c r="E9" s="34">
        <v>1</v>
      </c>
      <c r="F9" s="35" t="s">
        <v>137</v>
      </c>
      <c r="G9" s="34"/>
    </row>
    <row r="10" spans="1:7" x14ac:dyDescent="0.25">
      <c r="A10" s="33" t="s">
        <v>1</v>
      </c>
      <c r="B10" s="33" t="s">
        <v>73</v>
      </c>
      <c r="C10" s="34">
        <v>2</v>
      </c>
      <c r="D10" s="34">
        <v>4</v>
      </c>
      <c r="E10" s="34">
        <v>0</v>
      </c>
      <c r="F10" s="35"/>
      <c r="G10" s="34"/>
    </row>
    <row r="11" spans="1:7" x14ac:dyDescent="0.25">
      <c r="A11" s="33" t="s">
        <v>1</v>
      </c>
      <c r="B11" s="33" t="s">
        <v>138</v>
      </c>
      <c r="C11" s="34">
        <v>1</v>
      </c>
      <c r="D11" s="34">
        <v>4</v>
      </c>
      <c r="E11" s="34">
        <v>1</v>
      </c>
      <c r="F11" s="35" t="s">
        <v>139</v>
      </c>
      <c r="G11" s="34"/>
    </row>
    <row r="12" spans="1:7" x14ac:dyDescent="0.25">
      <c r="A12" s="33" t="s">
        <v>1</v>
      </c>
      <c r="B12" s="33" t="s">
        <v>140</v>
      </c>
      <c r="C12" s="34">
        <v>1</v>
      </c>
      <c r="D12" s="34">
        <v>7</v>
      </c>
      <c r="E12" s="34">
        <v>0</v>
      </c>
      <c r="F12" s="35"/>
      <c r="G12" s="34"/>
    </row>
    <row r="13" spans="1:7" x14ac:dyDescent="0.25">
      <c r="A13" s="33" t="s">
        <v>1</v>
      </c>
      <c r="B13" s="33" t="s">
        <v>141</v>
      </c>
      <c r="C13" s="34">
        <v>1</v>
      </c>
      <c r="D13" s="34">
        <v>24</v>
      </c>
      <c r="E13" s="34">
        <v>1</v>
      </c>
      <c r="F13" s="35" t="s">
        <v>142</v>
      </c>
      <c r="G13" s="34"/>
    </row>
    <row r="14" spans="1:7" x14ac:dyDescent="0.25">
      <c r="A14" s="33" t="s">
        <v>1</v>
      </c>
      <c r="B14" s="33" t="s">
        <v>143</v>
      </c>
      <c r="C14" s="34">
        <v>1</v>
      </c>
      <c r="D14" s="34">
        <v>5</v>
      </c>
      <c r="E14" s="34">
        <v>0</v>
      </c>
      <c r="F14" s="35"/>
      <c r="G14" s="34"/>
    </row>
    <row r="15" spans="1:7" x14ac:dyDescent="0.25">
      <c r="A15" s="33" t="s">
        <v>1</v>
      </c>
      <c r="B15" s="33" t="s">
        <v>144</v>
      </c>
      <c r="C15" s="34">
        <v>1</v>
      </c>
      <c r="D15" s="34">
        <v>7</v>
      </c>
      <c r="E15" s="34">
        <v>0</v>
      </c>
      <c r="F15" s="35"/>
      <c r="G15" s="34"/>
    </row>
    <row r="16" spans="1:7" s="51" customFormat="1" x14ac:dyDescent="0.25">
      <c r="A16" s="9"/>
      <c r="B16" s="10" t="s">
        <v>28</v>
      </c>
      <c r="C16" s="11">
        <f>SUM(C4:C15)</f>
        <v>28</v>
      </c>
      <c r="D16" s="11">
        <f>SUM(D4:D15)</f>
        <v>165</v>
      </c>
      <c r="E16" s="11">
        <f>SUM(E4:E15)</f>
        <v>13</v>
      </c>
      <c r="F16" s="12"/>
      <c r="G16" s="11"/>
    </row>
    <row r="17" spans="1:7" s="51" customFormat="1" x14ac:dyDescent="0.25">
      <c r="A17" s="49" t="s">
        <v>18</v>
      </c>
      <c r="B17" s="52" t="s">
        <v>146</v>
      </c>
      <c r="C17" s="50">
        <v>2</v>
      </c>
      <c r="D17" s="50">
        <v>37</v>
      </c>
      <c r="E17" s="50">
        <v>2</v>
      </c>
      <c r="F17" s="53" t="s">
        <v>147</v>
      </c>
      <c r="G17" s="50"/>
    </row>
    <row r="18" spans="1:7" ht="33" x14ac:dyDescent="0.25">
      <c r="A18" s="33" t="s">
        <v>18</v>
      </c>
      <c r="B18" s="33" t="s">
        <v>6</v>
      </c>
      <c r="C18" s="34">
        <v>5</v>
      </c>
      <c r="D18" s="34">
        <v>89</v>
      </c>
      <c r="E18" s="34">
        <v>5</v>
      </c>
      <c r="F18" s="36" t="s">
        <v>148</v>
      </c>
      <c r="G18" s="34"/>
    </row>
    <row r="19" spans="1:7" x14ac:dyDescent="0.25">
      <c r="A19" s="33" t="s">
        <v>18</v>
      </c>
      <c r="B19" s="33" t="s">
        <v>149</v>
      </c>
      <c r="C19" s="34">
        <v>1</v>
      </c>
      <c r="D19" s="34">
        <v>27</v>
      </c>
      <c r="E19" s="34">
        <v>1</v>
      </c>
      <c r="F19" s="35" t="s">
        <v>150</v>
      </c>
      <c r="G19" s="34"/>
    </row>
    <row r="20" spans="1:7" x14ac:dyDescent="0.25">
      <c r="A20" s="33" t="s">
        <v>18</v>
      </c>
      <c r="B20" s="33" t="s">
        <v>151</v>
      </c>
      <c r="C20" s="34">
        <v>2</v>
      </c>
      <c r="D20" s="34">
        <v>4</v>
      </c>
      <c r="E20" s="34">
        <v>0</v>
      </c>
      <c r="F20" s="35"/>
      <c r="G20" s="34"/>
    </row>
    <row r="21" spans="1:7" x14ac:dyDescent="0.25">
      <c r="A21" s="33" t="s">
        <v>18</v>
      </c>
      <c r="B21" s="33" t="s">
        <v>152</v>
      </c>
      <c r="C21" s="34">
        <v>1</v>
      </c>
      <c r="D21" s="34">
        <v>36</v>
      </c>
      <c r="E21" s="34">
        <v>1</v>
      </c>
      <c r="F21" s="37" t="s">
        <v>153</v>
      </c>
      <c r="G21" s="34"/>
    </row>
    <row r="22" spans="1:7" ht="33" x14ac:dyDescent="0.25">
      <c r="A22" s="33" t="s">
        <v>18</v>
      </c>
      <c r="B22" s="33" t="s">
        <v>15</v>
      </c>
      <c r="C22" s="34">
        <v>4</v>
      </c>
      <c r="D22" s="34">
        <v>18</v>
      </c>
      <c r="E22" s="34">
        <v>4</v>
      </c>
      <c r="F22" s="36" t="s">
        <v>154</v>
      </c>
      <c r="G22" s="34"/>
    </row>
    <row r="23" spans="1:7" x14ac:dyDescent="0.25">
      <c r="A23" s="33" t="s">
        <v>18</v>
      </c>
      <c r="B23" s="33" t="s">
        <v>80</v>
      </c>
      <c r="C23" s="34">
        <v>1</v>
      </c>
      <c r="D23" s="34">
        <v>3</v>
      </c>
      <c r="E23" s="34">
        <v>1</v>
      </c>
      <c r="F23" s="35" t="s">
        <v>155</v>
      </c>
      <c r="G23" s="34"/>
    </row>
    <row r="24" spans="1:7" x14ac:dyDescent="0.25">
      <c r="A24" s="9" t="s">
        <v>2</v>
      </c>
      <c r="B24" s="10" t="s">
        <v>28</v>
      </c>
      <c r="C24" s="11">
        <f>SUM(C17:C23)</f>
        <v>16</v>
      </c>
      <c r="D24" s="11">
        <f>SUM(D17:D23)</f>
        <v>214</v>
      </c>
      <c r="E24" s="11">
        <f>SUM(E17:E23)</f>
        <v>14</v>
      </c>
      <c r="F24" s="12"/>
      <c r="G24" s="11"/>
    </row>
    <row r="25" spans="1:7" ht="49.5" x14ac:dyDescent="0.25">
      <c r="A25" s="33" t="s">
        <v>77</v>
      </c>
      <c r="B25" s="33" t="s">
        <v>81</v>
      </c>
      <c r="C25" s="34">
        <v>6</v>
      </c>
      <c r="D25" s="34">
        <v>345</v>
      </c>
      <c r="E25" s="34">
        <v>6</v>
      </c>
      <c r="F25" s="56" t="s">
        <v>156</v>
      </c>
      <c r="G25" s="34"/>
    </row>
    <row r="26" spans="1:7" x14ac:dyDescent="0.25">
      <c r="A26" s="54"/>
      <c r="B26" s="55" t="s">
        <v>126</v>
      </c>
      <c r="C26" s="54">
        <f>SUM(C25:C25)</f>
        <v>6</v>
      </c>
      <c r="D26" s="54">
        <f>SUM(D25:D25)</f>
        <v>345</v>
      </c>
      <c r="E26" s="54">
        <f>SUM(E25:E25)</f>
        <v>6</v>
      </c>
      <c r="F26" s="54"/>
      <c r="G26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8"/>
  <sheetViews>
    <sheetView workbookViewId="0">
      <selection activeCell="B2" sqref="B2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159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160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33" t="s">
        <v>1</v>
      </c>
      <c r="B4" s="33" t="s">
        <v>7</v>
      </c>
      <c r="C4" s="34">
        <v>2</v>
      </c>
      <c r="D4" s="34">
        <v>38</v>
      </c>
      <c r="E4" s="34">
        <v>2</v>
      </c>
      <c r="F4" s="35" t="s">
        <v>161</v>
      </c>
      <c r="G4" s="34"/>
    </row>
    <row r="5" spans="1:7" x14ac:dyDescent="0.25">
      <c r="A5" s="33" t="s">
        <v>1</v>
      </c>
      <c r="B5" s="33" t="s">
        <v>162</v>
      </c>
      <c r="C5" s="34">
        <v>1</v>
      </c>
      <c r="D5" s="34">
        <v>33</v>
      </c>
      <c r="E5" s="34">
        <v>1</v>
      </c>
      <c r="F5" s="36" t="s">
        <v>163</v>
      </c>
      <c r="G5" s="34"/>
    </row>
    <row r="6" spans="1:7" x14ac:dyDescent="0.25">
      <c r="A6" s="33" t="s">
        <v>1</v>
      </c>
      <c r="B6" s="33" t="s">
        <v>145</v>
      </c>
      <c r="C6" s="34">
        <v>2</v>
      </c>
      <c r="D6" s="34">
        <v>24</v>
      </c>
      <c r="E6" s="34">
        <v>2</v>
      </c>
      <c r="F6" s="35" t="s">
        <v>164</v>
      </c>
      <c r="G6" s="34"/>
    </row>
    <row r="7" spans="1:7" x14ac:dyDescent="0.25">
      <c r="A7" s="33" t="s">
        <v>1</v>
      </c>
      <c r="B7" s="33" t="s">
        <v>45</v>
      </c>
      <c r="C7" s="34">
        <v>1</v>
      </c>
      <c r="D7" s="34">
        <v>9</v>
      </c>
      <c r="E7" s="34">
        <v>1</v>
      </c>
      <c r="F7" s="35" t="s">
        <v>165</v>
      </c>
      <c r="G7" s="34"/>
    </row>
    <row r="8" spans="1:7" x14ac:dyDescent="0.25">
      <c r="A8" s="33" t="s">
        <v>1</v>
      </c>
      <c r="B8" s="33" t="s">
        <v>133</v>
      </c>
      <c r="C8" s="34">
        <v>2</v>
      </c>
      <c r="D8" s="34">
        <v>31</v>
      </c>
      <c r="E8" s="34">
        <v>2</v>
      </c>
      <c r="F8" s="36" t="s">
        <v>166</v>
      </c>
      <c r="G8" s="34"/>
    </row>
    <row r="9" spans="1:7" x14ac:dyDescent="0.25">
      <c r="A9" s="33" t="s">
        <v>1</v>
      </c>
      <c r="B9" s="33" t="s">
        <v>15</v>
      </c>
      <c r="C9" s="34">
        <v>11</v>
      </c>
      <c r="D9" s="34">
        <v>25</v>
      </c>
      <c r="E9" s="34">
        <v>1</v>
      </c>
      <c r="F9" s="35" t="s">
        <v>167</v>
      </c>
      <c r="G9" s="34"/>
    </row>
    <row r="10" spans="1:7" x14ac:dyDescent="0.25">
      <c r="A10" s="33" t="s">
        <v>1</v>
      </c>
      <c r="B10" s="33" t="s">
        <v>75</v>
      </c>
      <c r="C10" s="34">
        <v>2</v>
      </c>
      <c r="D10" s="34">
        <v>53</v>
      </c>
      <c r="E10" s="34">
        <v>2</v>
      </c>
      <c r="F10" s="35" t="s">
        <v>168</v>
      </c>
      <c r="G10" s="34"/>
    </row>
    <row r="11" spans="1:7" x14ac:dyDescent="0.25">
      <c r="A11" s="33" t="s">
        <v>1</v>
      </c>
      <c r="B11" s="33" t="s">
        <v>169</v>
      </c>
      <c r="C11" s="34">
        <v>1</v>
      </c>
      <c r="D11" s="34">
        <v>6</v>
      </c>
      <c r="E11" s="34">
        <v>1</v>
      </c>
      <c r="F11" s="35" t="s">
        <v>170</v>
      </c>
      <c r="G11" s="34"/>
    </row>
    <row r="12" spans="1:7" x14ac:dyDescent="0.25">
      <c r="A12" s="33" t="s">
        <v>1</v>
      </c>
      <c r="B12" s="33" t="s">
        <v>8</v>
      </c>
      <c r="C12" s="34">
        <v>1</v>
      </c>
      <c r="D12" s="34">
        <v>4</v>
      </c>
      <c r="E12" s="34">
        <v>0</v>
      </c>
      <c r="F12" s="35"/>
      <c r="G12" s="34"/>
    </row>
    <row r="13" spans="1:7" x14ac:dyDescent="0.25">
      <c r="A13" s="33" t="s">
        <v>1</v>
      </c>
      <c r="B13" s="33" t="s">
        <v>16</v>
      </c>
      <c r="C13" s="34">
        <v>1</v>
      </c>
      <c r="D13" s="34">
        <v>7</v>
      </c>
      <c r="E13" s="34">
        <v>0</v>
      </c>
      <c r="F13" s="35"/>
      <c r="G13" s="34"/>
    </row>
    <row r="14" spans="1:7" x14ac:dyDescent="0.25">
      <c r="A14" s="33" t="s">
        <v>1</v>
      </c>
      <c r="B14" s="33" t="s">
        <v>76</v>
      </c>
      <c r="C14" s="34">
        <v>1</v>
      </c>
      <c r="D14" s="34">
        <v>8</v>
      </c>
      <c r="E14" s="34">
        <v>0</v>
      </c>
      <c r="F14" s="35"/>
      <c r="G14" s="34"/>
    </row>
    <row r="15" spans="1:7" x14ac:dyDescent="0.25">
      <c r="A15" s="33" t="s">
        <v>1</v>
      </c>
      <c r="B15" s="33" t="s">
        <v>46</v>
      </c>
      <c r="C15" s="34">
        <v>2</v>
      </c>
      <c r="D15" s="34">
        <v>5</v>
      </c>
      <c r="E15" s="34">
        <v>0</v>
      </c>
      <c r="F15" s="35"/>
      <c r="G15" s="34"/>
    </row>
    <row r="16" spans="1:7" x14ac:dyDescent="0.25">
      <c r="A16" s="33" t="s">
        <v>1</v>
      </c>
      <c r="B16" s="33" t="s">
        <v>60</v>
      </c>
      <c r="C16" s="34">
        <v>1</v>
      </c>
      <c r="D16" s="34">
        <v>4</v>
      </c>
      <c r="E16" s="34">
        <v>0</v>
      </c>
      <c r="F16" s="35"/>
      <c r="G16" s="34"/>
    </row>
    <row r="17" spans="1:7" s="51" customFormat="1" x14ac:dyDescent="0.25">
      <c r="A17" s="9"/>
      <c r="B17" s="10" t="s">
        <v>28</v>
      </c>
      <c r="C17" s="11">
        <f>SUM(C4:C16)</f>
        <v>28</v>
      </c>
      <c r="D17" s="11">
        <f>SUM(D4:D16)</f>
        <v>247</v>
      </c>
      <c r="E17" s="11">
        <f>SUM(E4:E16)</f>
        <v>12</v>
      </c>
      <c r="F17" s="12"/>
      <c r="G17" s="11"/>
    </row>
    <row r="18" spans="1:7" s="51" customFormat="1" x14ac:dyDescent="0.25">
      <c r="A18" s="49" t="s">
        <v>18</v>
      </c>
      <c r="B18" s="49" t="s">
        <v>149</v>
      </c>
      <c r="C18" s="50">
        <v>1</v>
      </c>
      <c r="D18" s="50">
        <v>26</v>
      </c>
      <c r="E18" s="50">
        <v>1</v>
      </c>
      <c r="F18" s="53" t="s">
        <v>171</v>
      </c>
      <c r="G18" s="50"/>
    </row>
    <row r="19" spans="1:7" x14ac:dyDescent="0.25">
      <c r="A19" s="33" t="s">
        <v>18</v>
      </c>
      <c r="B19" s="33" t="s">
        <v>8</v>
      </c>
      <c r="C19" s="34">
        <v>1</v>
      </c>
      <c r="D19" s="34">
        <v>18</v>
      </c>
      <c r="E19" s="34">
        <v>1</v>
      </c>
      <c r="F19" s="36" t="s">
        <v>172</v>
      </c>
      <c r="G19" s="34"/>
    </row>
    <row r="20" spans="1:7" x14ac:dyDescent="0.25">
      <c r="A20" s="33" t="s">
        <v>18</v>
      </c>
      <c r="B20" s="33" t="s">
        <v>32</v>
      </c>
      <c r="C20" s="34">
        <v>2</v>
      </c>
      <c r="D20" s="34">
        <v>37</v>
      </c>
      <c r="E20" s="34">
        <v>2</v>
      </c>
      <c r="F20" s="35" t="s">
        <v>173</v>
      </c>
      <c r="G20" s="34"/>
    </row>
    <row r="21" spans="1:7" x14ac:dyDescent="0.25">
      <c r="A21" s="33" t="s">
        <v>18</v>
      </c>
      <c r="B21" s="33" t="s">
        <v>82</v>
      </c>
      <c r="C21" s="34">
        <v>2</v>
      </c>
      <c r="D21" s="34">
        <v>31</v>
      </c>
      <c r="E21" s="34">
        <v>2</v>
      </c>
      <c r="F21" s="35" t="s">
        <v>174</v>
      </c>
      <c r="G21" s="34"/>
    </row>
    <row r="22" spans="1:7" x14ac:dyDescent="0.25">
      <c r="A22" s="33" t="s">
        <v>18</v>
      </c>
      <c r="B22" s="33" t="s">
        <v>46</v>
      </c>
      <c r="C22" s="34">
        <v>2</v>
      </c>
      <c r="D22" s="34">
        <v>12</v>
      </c>
      <c r="E22" s="34">
        <v>2</v>
      </c>
      <c r="F22" s="37" t="s">
        <v>175</v>
      </c>
      <c r="G22" s="34"/>
    </row>
    <row r="23" spans="1:7" x14ac:dyDescent="0.25">
      <c r="A23" s="33" t="s">
        <v>18</v>
      </c>
      <c r="B23" s="33" t="s">
        <v>15</v>
      </c>
      <c r="C23" s="34">
        <v>4</v>
      </c>
      <c r="D23" s="34">
        <v>3</v>
      </c>
      <c r="E23" s="34">
        <v>1</v>
      </c>
      <c r="F23" s="36" t="s">
        <v>176</v>
      </c>
      <c r="G23" s="34"/>
    </row>
    <row r="24" spans="1:7" x14ac:dyDescent="0.25">
      <c r="A24" s="33" t="s">
        <v>18</v>
      </c>
      <c r="B24" s="33" t="s">
        <v>177</v>
      </c>
      <c r="C24" s="34">
        <v>1</v>
      </c>
      <c r="D24" s="34">
        <v>4</v>
      </c>
      <c r="E24" s="34">
        <v>0</v>
      </c>
      <c r="F24" s="35"/>
      <c r="G24" s="34"/>
    </row>
    <row r="25" spans="1:7" x14ac:dyDescent="0.25">
      <c r="A25" s="9" t="s">
        <v>2</v>
      </c>
      <c r="B25" s="10" t="s">
        <v>28</v>
      </c>
      <c r="C25" s="11">
        <f>SUM(C18:C24)</f>
        <v>13</v>
      </c>
      <c r="D25" s="11">
        <f>SUM(D18:D24)</f>
        <v>131</v>
      </c>
      <c r="E25" s="11">
        <f>SUM(E18:E24)</f>
        <v>9</v>
      </c>
      <c r="F25" s="12"/>
      <c r="G25" s="11"/>
    </row>
    <row r="26" spans="1:7" x14ac:dyDescent="0.25">
      <c r="A26" s="33" t="s">
        <v>47</v>
      </c>
      <c r="B26" s="33" t="s">
        <v>7</v>
      </c>
      <c r="C26" s="34">
        <v>2</v>
      </c>
      <c r="D26" s="34">
        <v>279</v>
      </c>
      <c r="E26" s="34">
        <v>2</v>
      </c>
      <c r="F26" s="56" t="s">
        <v>178</v>
      </c>
      <c r="G26" s="34"/>
    </row>
    <row r="27" spans="1:7" x14ac:dyDescent="0.25">
      <c r="A27" s="33" t="s">
        <v>47</v>
      </c>
      <c r="B27" s="5" t="s">
        <v>82</v>
      </c>
      <c r="C27" s="6">
        <v>1</v>
      </c>
      <c r="D27" s="6">
        <v>40</v>
      </c>
      <c r="E27" s="6">
        <v>1</v>
      </c>
      <c r="F27" s="6" t="s">
        <v>179</v>
      </c>
      <c r="G27" s="34"/>
    </row>
    <row r="28" spans="1:7" x14ac:dyDescent="0.25">
      <c r="A28" s="54"/>
      <c r="B28" s="55" t="s">
        <v>28</v>
      </c>
      <c r="C28" s="54">
        <f>SUM(C26:C27)</f>
        <v>3</v>
      </c>
      <c r="D28" s="54">
        <f>SUM(D26:D27)</f>
        <v>319</v>
      </c>
      <c r="E28" s="54">
        <f>SUM(E26:E27)</f>
        <v>3</v>
      </c>
      <c r="F28" s="54"/>
      <c r="G28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2"/>
  <sheetViews>
    <sheetView topLeftCell="A16" workbookViewId="0">
      <selection activeCell="B20" sqref="B20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157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158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57" t="s">
        <v>1</v>
      </c>
      <c r="B4" s="57" t="s">
        <v>7</v>
      </c>
      <c r="C4" s="62">
        <v>2</v>
      </c>
      <c r="D4" s="62">
        <v>35</v>
      </c>
      <c r="E4" s="62">
        <v>2</v>
      </c>
      <c r="F4" s="58" t="s">
        <v>186</v>
      </c>
      <c r="G4" s="32"/>
    </row>
    <row r="5" spans="1:7" x14ac:dyDescent="0.25">
      <c r="A5" s="57" t="s">
        <v>1</v>
      </c>
      <c r="B5" s="57" t="s">
        <v>6</v>
      </c>
      <c r="C5" s="34">
        <v>1</v>
      </c>
      <c r="D5" s="34">
        <v>17</v>
      </c>
      <c r="E5" s="34">
        <v>1</v>
      </c>
      <c r="F5" s="35" t="s">
        <v>185</v>
      </c>
      <c r="G5" s="34"/>
    </row>
    <row r="6" spans="1:7" x14ac:dyDescent="0.25">
      <c r="A6" s="33" t="s">
        <v>1</v>
      </c>
      <c r="B6" s="33" t="s">
        <v>162</v>
      </c>
      <c r="C6" s="34">
        <v>1</v>
      </c>
      <c r="D6" s="34">
        <v>21</v>
      </c>
      <c r="E6" s="34">
        <v>1</v>
      </c>
      <c r="F6" s="36" t="s">
        <v>180</v>
      </c>
      <c r="G6" s="34"/>
    </row>
    <row r="7" spans="1:7" x14ac:dyDescent="0.25">
      <c r="A7" s="33" t="s">
        <v>1</v>
      </c>
      <c r="B7" s="33" t="s">
        <v>10</v>
      </c>
      <c r="C7" s="34">
        <v>1</v>
      </c>
      <c r="D7" s="34">
        <v>46</v>
      </c>
      <c r="E7" s="34">
        <v>1</v>
      </c>
      <c r="F7" s="35" t="s">
        <v>181</v>
      </c>
      <c r="G7" s="34"/>
    </row>
    <row r="8" spans="1:7" x14ac:dyDescent="0.25">
      <c r="A8" s="33" t="s">
        <v>1</v>
      </c>
      <c r="B8" s="33" t="s">
        <v>145</v>
      </c>
      <c r="C8" s="34">
        <v>2</v>
      </c>
      <c r="D8" s="34">
        <v>18</v>
      </c>
      <c r="E8" s="34">
        <v>2</v>
      </c>
      <c r="F8" s="35" t="s">
        <v>199</v>
      </c>
      <c r="G8" s="34"/>
    </row>
    <row r="9" spans="1:7" x14ac:dyDescent="0.25">
      <c r="A9" s="33" t="s">
        <v>1</v>
      </c>
      <c r="B9" s="33" t="s">
        <v>8</v>
      </c>
      <c r="C9" s="34">
        <v>2</v>
      </c>
      <c r="D9" s="34">
        <v>31</v>
      </c>
      <c r="E9" s="34">
        <v>2</v>
      </c>
      <c r="F9" s="36" t="s">
        <v>201</v>
      </c>
      <c r="G9" s="34"/>
    </row>
    <row r="10" spans="1:7" x14ac:dyDescent="0.25">
      <c r="A10" s="33" t="s">
        <v>1</v>
      </c>
      <c r="B10" s="33" t="s">
        <v>15</v>
      </c>
      <c r="C10" s="34">
        <v>14</v>
      </c>
      <c r="D10" s="34">
        <v>20</v>
      </c>
      <c r="E10" s="34">
        <v>3</v>
      </c>
      <c r="F10" s="35" t="s">
        <v>192</v>
      </c>
      <c r="G10" s="34"/>
    </row>
    <row r="11" spans="1:7" x14ac:dyDescent="0.25">
      <c r="A11" s="33" t="s">
        <v>1</v>
      </c>
      <c r="B11" s="33" t="s">
        <v>138</v>
      </c>
      <c r="C11" s="34">
        <v>1</v>
      </c>
      <c r="D11" s="34">
        <v>15</v>
      </c>
      <c r="E11" s="34">
        <v>1</v>
      </c>
      <c r="F11" s="35" t="s">
        <v>182</v>
      </c>
      <c r="G11" s="34"/>
    </row>
    <row r="12" spans="1:7" x14ac:dyDescent="0.25">
      <c r="A12" s="33" t="s">
        <v>1</v>
      </c>
      <c r="B12" s="33" t="s">
        <v>183</v>
      </c>
      <c r="C12" s="34">
        <v>1</v>
      </c>
      <c r="D12" s="34">
        <v>44</v>
      </c>
      <c r="E12" s="34">
        <v>1</v>
      </c>
      <c r="F12" s="35" t="s">
        <v>184</v>
      </c>
      <c r="G12" s="34"/>
    </row>
    <row r="13" spans="1:7" x14ac:dyDescent="0.25">
      <c r="A13" s="33" t="s">
        <v>1</v>
      </c>
      <c r="B13" s="33" t="s">
        <v>82</v>
      </c>
      <c r="C13" s="34">
        <v>2</v>
      </c>
      <c r="D13" s="34">
        <v>11</v>
      </c>
      <c r="E13" s="34">
        <v>2</v>
      </c>
      <c r="F13" s="35" t="s">
        <v>198</v>
      </c>
      <c r="G13" s="34"/>
    </row>
    <row r="14" spans="1:7" x14ac:dyDescent="0.25">
      <c r="A14" s="33" t="s">
        <v>1</v>
      </c>
      <c r="B14" s="33" t="s">
        <v>32</v>
      </c>
      <c r="C14" s="34">
        <v>1</v>
      </c>
      <c r="D14" s="34">
        <v>34</v>
      </c>
      <c r="E14" s="34">
        <v>1</v>
      </c>
      <c r="F14" s="35" t="s">
        <v>194</v>
      </c>
      <c r="G14" s="34"/>
    </row>
    <row r="15" spans="1:7" x14ac:dyDescent="0.25">
      <c r="A15" s="33" t="s">
        <v>1</v>
      </c>
      <c r="B15" s="33" t="s">
        <v>16</v>
      </c>
      <c r="C15" s="34">
        <v>1</v>
      </c>
      <c r="D15" s="34">
        <v>23</v>
      </c>
      <c r="E15" s="34">
        <v>1</v>
      </c>
      <c r="F15" s="35" t="s">
        <v>197</v>
      </c>
      <c r="G15" s="34"/>
    </row>
    <row r="16" spans="1:7" x14ac:dyDescent="0.25">
      <c r="A16" s="33" t="s">
        <v>1</v>
      </c>
      <c r="B16" s="33" t="s">
        <v>133</v>
      </c>
      <c r="C16" s="34">
        <v>1</v>
      </c>
      <c r="D16" s="34">
        <v>25</v>
      </c>
      <c r="E16" s="34">
        <v>1</v>
      </c>
      <c r="F16" s="35" t="s">
        <v>202</v>
      </c>
      <c r="G16" s="34"/>
    </row>
    <row r="17" spans="1:7" x14ac:dyDescent="0.25">
      <c r="A17" s="33" t="s">
        <v>1</v>
      </c>
      <c r="B17" s="59" t="s">
        <v>204</v>
      </c>
      <c r="C17" s="60">
        <v>2</v>
      </c>
      <c r="D17" s="60">
        <v>5</v>
      </c>
      <c r="E17" s="60">
        <v>1</v>
      </c>
      <c r="F17" s="61" t="s">
        <v>205</v>
      </c>
      <c r="G17" s="34"/>
    </row>
    <row r="18" spans="1:7" x14ac:dyDescent="0.25">
      <c r="A18" s="33" t="s">
        <v>1</v>
      </c>
      <c r="B18" s="33" t="s">
        <v>203</v>
      </c>
      <c r="C18" s="34">
        <v>1</v>
      </c>
      <c r="D18" s="34">
        <v>50</v>
      </c>
      <c r="E18" s="34">
        <v>0</v>
      </c>
      <c r="F18" s="35"/>
      <c r="G18" s="34"/>
    </row>
    <row r="19" spans="1:7" x14ac:dyDescent="0.25">
      <c r="A19" s="33" t="s">
        <v>1</v>
      </c>
      <c r="B19" s="33" t="s">
        <v>206</v>
      </c>
      <c r="C19" s="34">
        <v>1</v>
      </c>
      <c r="D19" s="34">
        <v>5</v>
      </c>
      <c r="E19" s="34">
        <v>0</v>
      </c>
      <c r="F19" s="35"/>
      <c r="G19" s="34"/>
    </row>
    <row r="20" spans="1:7" x14ac:dyDescent="0.25">
      <c r="A20" s="33" t="s">
        <v>1</v>
      </c>
      <c r="B20" s="5" t="s">
        <v>74</v>
      </c>
      <c r="C20" s="6">
        <v>1</v>
      </c>
      <c r="D20" s="6">
        <v>4</v>
      </c>
      <c r="E20" s="6">
        <v>0</v>
      </c>
      <c r="F20" s="6"/>
      <c r="G20" s="34"/>
    </row>
    <row r="21" spans="1:7" s="51" customFormat="1" x14ac:dyDescent="0.25">
      <c r="A21" s="9"/>
      <c r="B21" s="10" t="s">
        <v>28</v>
      </c>
      <c r="C21" s="11">
        <f>SUM(C4:C20)</f>
        <v>35</v>
      </c>
      <c r="D21" s="11">
        <f>SUM(D4:D20)</f>
        <v>404</v>
      </c>
      <c r="E21" s="11">
        <f>SUM(E4:E20)</f>
        <v>20</v>
      </c>
      <c r="F21" s="12"/>
      <c r="G21" s="11"/>
    </row>
    <row r="22" spans="1:7" s="51" customFormat="1" x14ac:dyDescent="0.25">
      <c r="A22" s="49" t="s">
        <v>18</v>
      </c>
      <c r="B22" s="49" t="s">
        <v>6</v>
      </c>
      <c r="C22" s="50">
        <v>2</v>
      </c>
      <c r="D22" s="50">
        <v>73</v>
      </c>
      <c r="E22" s="50">
        <v>2</v>
      </c>
      <c r="F22" s="53" t="s">
        <v>187</v>
      </c>
      <c r="G22" s="50"/>
    </row>
    <row r="23" spans="1:7" x14ac:dyDescent="0.25">
      <c r="A23" s="33"/>
      <c r="B23" s="33" t="s">
        <v>15</v>
      </c>
      <c r="C23" s="34">
        <v>2</v>
      </c>
      <c r="D23" s="34">
        <v>12</v>
      </c>
      <c r="E23" s="34">
        <v>2</v>
      </c>
      <c r="F23" s="36" t="s">
        <v>188</v>
      </c>
      <c r="G23" s="34"/>
    </row>
    <row r="24" spans="1:7" ht="33" x14ac:dyDescent="0.25">
      <c r="A24" s="33"/>
      <c r="B24" s="33" t="s">
        <v>82</v>
      </c>
      <c r="C24" s="34">
        <v>4</v>
      </c>
      <c r="D24" s="34">
        <v>42</v>
      </c>
      <c r="E24" s="34">
        <v>4</v>
      </c>
      <c r="F24" s="36" t="s">
        <v>200</v>
      </c>
      <c r="G24" s="34"/>
    </row>
    <row r="25" spans="1:7" x14ac:dyDescent="0.25">
      <c r="A25" s="33"/>
      <c r="B25" s="33" t="s">
        <v>79</v>
      </c>
      <c r="C25" s="34">
        <v>1</v>
      </c>
      <c r="D25" s="34">
        <v>25</v>
      </c>
      <c r="E25" s="34">
        <v>1</v>
      </c>
      <c r="F25" s="35" t="s">
        <v>189</v>
      </c>
      <c r="G25" s="34"/>
    </row>
    <row r="26" spans="1:7" x14ac:dyDescent="0.25">
      <c r="A26" s="33"/>
      <c r="B26" s="33" t="s">
        <v>190</v>
      </c>
      <c r="C26" s="34">
        <v>1</v>
      </c>
      <c r="D26" s="34">
        <v>24</v>
      </c>
      <c r="E26" s="34">
        <v>1</v>
      </c>
      <c r="F26" s="37" t="s">
        <v>191</v>
      </c>
      <c r="G26" s="34"/>
    </row>
    <row r="27" spans="1:7" x14ac:dyDescent="0.25">
      <c r="A27" s="33"/>
      <c r="B27" s="33" t="s">
        <v>177</v>
      </c>
      <c r="C27" s="34">
        <v>1</v>
      </c>
      <c r="D27" s="34">
        <v>18</v>
      </c>
      <c r="E27" s="34">
        <v>1</v>
      </c>
      <c r="F27" s="35" t="s">
        <v>195</v>
      </c>
      <c r="G27" s="34"/>
    </row>
    <row r="28" spans="1:7" x14ac:dyDescent="0.25">
      <c r="A28" s="33"/>
      <c r="B28" s="33" t="s">
        <v>60</v>
      </c>
      <c r="C28" s="34">
        <v>1</v>
      </c>
      <c r="D28" s="34">
        <v>9</v>
      </c>
      <c r="E28" s="34">
        <v>1</v>
      </c>
      <c r="F28" s="35" t="s">
        <v>196</v>
      </c>
      <c r="G28" s="34"/>
    </row>
    <row r="29" spans="1:7" x14ac:dyDescent="0.25">
      <c r="A29" s="33"/>
      <c r="B29" s="33" t="s">
        <v>74</v>
      </c>
      <c r="C29" s="34">
        <v>1</v>
      </c>
      <c r="D29" s="34">
        <v>21</v>
      </c>
      <c r="E29" s="34">
        <v>1</v>
      </c>
      <c r="F29" s="35" t="s">
        <v>193</v>
      </c>
      <c r="G29" s="34"/>
    </row>
    <row r="30" spans="1:7" x14ac:dyDescent="0.25">
      <c r="A30" s="9" t="s">
        <v>2</v>
      </c>
      <c r="B30" s="10" t="s">
        <v>28</v>
      </c>
      <c r="C30" s="11">
        <f>SUM(C22:C29)</f>
        <v>13</v>
      </c>
      <c r="D30" s="11">
        <f>SUM(D22:D29)</f>
        <v>224</v>
      </c>
      <c r="E30" s="11">
        <f>SUM(E22:E29)</f>
        <v>13</v>
      </c>
      <c r="F30" s="12"/>
      <c r="G30" s="11"/>
    </row>
    <row r="31" spans="1:7" x14ac:dyDescent="0.25">
      <c r="A31" s="33" t="s">
        <v>47</v>
      </c>
      <c r="B31" s="33" t="s">
        <v>7</v>
      </c>
      <c r="C31" s="34">
        <v>3</v>
      </c>
      <c r="D31" s="34">
        <v>257</v>
      </c>
      <c r="E31" s="34">
        <v>3</v>
      </c>
      <c r="F31" s="56" t="s">
        <v>207</v>
      </c>
      <c r="G31" s="34"/>
    </row>
    <row r="32" spans="1:7" x14ac:dyDescent="0.25">
      <c r="A32" s="54"/>
      <c r="B32" s="55" t="s">
        <v>28</v>
      </c>
      <c r="C32" s="54">
        <f>SUM(C31:C31)</f>
        <v>3</v>
      </c>
      <c r="D32" s="54">
        <f>SUM(D31:D31)</f>
        <v>257</v>
      </c>
      <c r="E32" s="54">
        <f>SUM(E31:E31)</f>
        <v>3</v>
      </c>
      <c r="F32" s="54"/>
      <c r="G32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topLeftCell="A7" workbookViewId="0">
      <selection activeCell="C26" sqref="C26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208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209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57" t="s">
        <v>1</v>
      </c>
      <c r="B4" s="33" t="s">
        <v>210</v>
      </c>
      <c r="C4" s="62">
        <v>1</v>
      </c>
      <c r="D4" s="62">
        <v>13</v>
      </c>
      <c r="E4" s="62">
        <v>1</v>
      </c>
      <c r="F4" s="58" t="s">
        <v>211</v>
      </c>
      <c r="G4" s="32"/>
    </row>
    <row r="5" spans="1:7" x14ac:dyDescent="0.25">
      <c r="A5" s="57" t="s">
        <v>1</v>
      </c>
      <c r="B5" s="33" t="s">
        <v>9</v>
      </c>
      <c r="C5" s="34">
        <v>2</v>
      </c>
      <c r="D5" s="34">
        <v>37</v>
      </c>
      <c r="E5" s="34">
        <v>2</v>
      </c>
      <c r="F5" s="35" t="s">
        <v>212</v>
      </c>
      <c r="G5" s="34"/>
    </row>
    <row r="6" spans="1:7" x14ac:dyDescent="0.25">
      <c r="A6" s="33" t="s">
        <v>1</v>
      </c>
      <c r="B6" s="33" t="s">
        <v>10</v>
      </c>
      <c r="C6" s="34">
        <v>2</v>
      </c>
      <c r="D6" s="34">
        <v>40</v>
      </c>
      <c r="E6" s="34">
        <v>2</v>
      </c>
      <c r="F6" s="36" t="s">
        <v>213</v>
      </c>
      <c r="G6" s="34"/>
    </row>
    <row r="7" spans="1:7" x14ac:dyDescent="0.25">
      <c r="A7" s="33" t="s">
        <v>1</v>
      </c>
      <c r="B7" s="33" t="s">
        <v>214</v>
      </c>
      <c r="C7" s="34">
        <v>1</v>
      </c>
      <c r="D7" s="34">
        <v>11</v>
      </c>
      <c r="E7" s="34">
        <v>1</v>
      </c>
      <c r="F7" s="35" t="s">
        <v>215</v>
      </c>
      <c r="G7" s="34"/>
    </row>
    <row r="8" spans="1:7" x14ac:dyDescent="0.25">
      <c r="A8" s="33" t="s">
        <v>1</v>
      </c>
      <c r="B8" s="33" t="s">
        <v>82</v>
      </c>
      <c r="C8" s="34">
        <v>2</v>
      </c>
      <c r="D8" s="34">
        <v>23</v>
      </c>
      <c r="E8" s="34">
        <v>2</v>
      </c>
      <c r="F8" s="35" t="s">
        <v>216</v>
      </c>
      <c r="G8" s="34"/>
    </row>
    <row r="9" spans="1:7" x14ac:dyDescent="0.25">
      <c r="A9" s="33" t="s">
        <v>1</v>
      </c>
      <c r="B9" s="33" t="s">
        <v>133</v>
      </c>
      <c r="C9" s="34">
        <v>1</v>
      </c>
      <c r="D9" s="34">
        <v>21</v>
      </c>
      <c r="E9" s="34">
        <v>1</v>
      </c>
      <c r="F9" s="36" t="s">
        <v>217</v>
      </c>
      <c r="G9" s="34"/>
    </row>
    <row r="10" spans="1:7" x14ac:dyDescent="0.25">
      <c r="A10" s="33" t="s">
        <v>1</v>
      </c>
      <c r="B10" s="33" t="s">
        <v>15</v>
      </c>
      <c r="C10" s="34">
        <v>10</v>
      </c>
      <c r="D10" s="34">
        <v>26</v>
      </c>
      <c r="E10" s="34">
        <v>2</v>
      </c>
      <c r="F10" s="35" t="s">
        <v>257</v>
      </c>
      <c r="G10" s="34"/>
    </row>
    <row r="11" spans="1:7" x14ac:dyDescent="0.25">
      <c r="A11" s="33" t="s">
        <v>1</v>
      </c>
      <c r="B11" s="33" t="s">
        <v>16</v>
      </c>
      <c r="C11" s="34">
        <v>1</v>
      </c>
      <c r="D11" s="34">
        <v>14</v>
      </c>
      <c r="E11" s="34">
        <v>1</v>
      </c>
      <c r="F11" s="35" t="s">
        <v>218</v>
      </c>
      <c r="G11" s="34"/>
    </row>
    <row r="12" spans="1:7" x14ac:dyDescent="0.25">
      <c r="A12" s="33" t="s">
        <v>1</v>
      </c>
      <c r="B12" s="33" t="s">
        <v>169</v>
      </c>
      <c r="C12" s="34">
        <v>1</v>
      </c>
      <c r="D12" s="34">
        <v>5</v>
      </c>
      <c r="E12" s="34">
        <v>1</v>
      </c>
      <c r="F12" s="35" t="s">
        <v>219</v>
      </c>
      <c r="G12" s="34"/>
    </row>
    <row r="13" spans="1:7" x14ac:dyDescent="0.25">
      <c r="A13" s="33" t="s">
        <v>1</v>
      </c>
      <c r="B13" s="33" t="s">
        <v>46</v>
      </c>
      <c r="C13" s="34">
        <v>1</v>
      </c>
      <c r="D13" s="34">
        <v>8</v>
      </c>
      <c r="E13" s="34">
        <v>0</v>
      </c>
      <c r="F13" s="35"/>
      <c r="G13" s="34"/>
    </row>
    <row r="14" spans="1:7" x14ac:dyDescent="0.25">
      <c r="A14" s="33" t="s">
        <v>1</v>
      </c>
      <c r="B14" s="33" t="s">
        <v>206</v>
      </c>
      <c r="C14" s="34">
        <v>1</v>
      </c>
      <c r="D14" s="34">
        <v>6</v>
      </c>
      <c r="E14" s="34">
        <v>0</v>
      </c>
      <c r="F14" s="35"/>
      <c r="G14" s="34"/>
    </row>
    <row r="15" spans="1:7" x14ac:dyDescent="0.25">
      <c r="A15" s="33" t="s">
        <v>1</v>
      </c>
      <c r="B15" s="5" t="s">
        <v>74</v>
      </c>
      <c r="C15" s="6">
        <v>1</v>
      </c>
      <c r="D15" s="6">
        <v>6</v>
      </c>
      <c r="E15" s="6">
        <v>0</v>
      </c>
      <c r="F15" s="6"/>
      <c r="G15" s="34"/>
    </row>
    <row r="16" spans="1:7" s="51" customFormat="1" x14ac:dyDescent="0.25">
      <c r="A16" s="9"/>
      <c r="B16" s="10" t="s">
        <v>28</v>
      </c>
      <c r="C16" s="11">
        <f>SUM(C4:C15)</f>
        <v>24</v>
      </c>
      <c r="D16" s="11">
        <f>SUM(D4:D15)</f>
        <v>210</v>
      </c>
      <c r="E16" s="11">
        <f>SUM(E4:E15)</f>
        <v>13</v>
      </c>
      <c r="F16" s="12"/>
      <c r="G16" s="11"/>
    </row>
    <row r="17" spans="1:7" s="51" customFormat="1" ht="40.5" customHeight="1" x14ac:dyDescent="0.25">
      <c r="A17" s="49" t="s">
        <v>18</v>
      </c>
      <c r="B17" s="49" t="s">
        <v>6</v>
      </c>
      <c r="C17" s="50">
        <v>5</v>
      </c>
      <c r="D17" s="50">
        <v>138</v>
      </c>
      <c r="E17" s="50">
        <v>5</v>
      </c>
      <c r="F17" s="63" t="s">
        <v>220</v>
      </c>
      <c r="G17" s="64" t="s">
        <v>221</v>
      </c>
    </row>
    <row r="18" spans="1:7" s="51" customFormat="1" ht="40.5" customHeight="1" x14ac:dyDescent="0.25">
      <c r="A18" s="49"/>
      <c r="B18" s="49" t="s">
        <v>32</v>
      </c>
      <c r="C18" s="50">
        <v>1</v>
      </c>
      <c r="D18" s="50">
        <v>54</v>
      </c>
      <c r="E18" s="50">
        <v>1</v>
      </c>
      <c r="F18" s="63" t="s">
        <v>222</v>
      </c>
      <c r="G18" s="64"/>
    </row>
    <row r="19" spans="1:7" x14ac:dyDescent="0.25">
      <c r="A19" s="33"/>
      <c r="B19" s="33" t="s">
        <v>10</v>
      </c>
      <c r="C19" s="34">
        <v>1</v>
      </c>
      <c r="D19" s="34">
        <v>27</v>
      </c>
      <c r="E19" s="34">
        <v>1</v>
      </c>
      <c r="F19" s="36" t="s">
        <v>223</v>
      </c>
      <c r="G19" s="34"/>
    </row>
    <row r="20" spans="1:7" x14ac:dyDescent="0.25">
      <c r="A20" s="33"/>
      <c r="B20" s="33" t="s">
        <v>8</v>
      </c>
      <c r="C20" s="34">
        <v>1</v>
      </c>
      <c r="D20" s="34">
        <v>26</v>
      </c>
      <c r="E20" s="34">
        <v>1</v>
      </c>
      <c r="F20" s="36" t="s">
        <v>224</v>
      </c>
      <c r="G20" s="34"/>
    </row>
    <row r="21" spans="1:7" x14ac:dyDescent="0.25">
      <c r="A21" s="33"/>
      <c r="B21" s="33" t="s">
        <v>133</v>
      </c>
      <c r="C21" s="34">
        <v>1</v>
      </c>
      <c r="D21" s="34">
        <v>95</v>
      </c>
      <c r="E21" s="34">
        <v>1</v>
      </c>
      <c r="F21" s="35" t="s">
        <v>225</v>
      </c>
      <c r="G21" s="34"/>
    </row>
    <row r="22" spans="1:7" ht="33" x14ac:dyDescent="0.25">
      <c r="A22" s="33"/>
      <c r="B22" s="33" t="s">
        <v>15</v>
      </c>
      <c r="C22" s="34">
        <v>4</v>
      </c>
      <c r="D22" s="34">
        <v>25</v>
      </c>
      <c r="E22" s="34">
        <v>4</v>
      </c>
      <c r="F22" s="65" t="s">
        <v>226</v>
      </c>
      <c r="G22" s="34"/>
    </row>
    <row r="23" spans="1:7" x14ac:dyDescent="0.25">
      <c r="A23" s="9" t="s">
        <v>2</v>
      </c>
      <c r="B23" s="10" t="s">
        <v>28</v>
      </c>
      <c r="C23" s="11">
        <f>SUM(C17:C22)</f>
        <v>13</v>
      </c>
      <c r="D23" s="11">
        <f>SUM(D17:D22)</f>
        <v>365</v>
      </c>
      <c r="E23" s="11">
        <f>SUM(E17:E22)</f>
        <v>13</v>
      </c>
      <c r="F23" s="12"/>
      <c r="G23" s="11"/>
    </row>
    <row r="24" spans="1:7" x14ac:dyDescent="0.25">
      <c r="A24" s="33" t="s">
        <v>47</v>
      </c>
      <c r="B24" s="33" t="s">
        <v>7</v>
      </c>
      <c r="C24" s="34">
        <v>1</v>
      </c>
      <c r="D24" s="34">
        <v>194</v>
      </c>
      <c r="E24" s="34">
        <v>1</v>
      </c>
      <c r="F24" s="56" t="s">
        <v>227</v>
      </c>
      <c r="G24" s="34"/>
    </row>
    <row r="25" spans="1:7" x14ac:dyDescent="0.25">
      <c r="A25" s="33"/>
      <c r="B25" s="33" t="s">
        <v>82</v>
      </c>
      <c r="C25" s="34">
        <v>1</v>
      </c>
      <c r="D25" s="34">
        <v>50</v>
      </c>
      <c r="E25" s="34">
        <v>1</v>
      </c>
      <c r="F25" s="56" t="s">
        <v>228</v>
      </c>
      <c r="G25" s="34"/>
    </row>
    <row r="26" spans="1:7" x14ac:dyDescent="0.25">
      <c r="A26" s="54"/>
      <c r="B26" s="55" t="s">
        <v>28</v>
      </c>
      <c r="C26" s="54">
        <f>SUM(C24:C25)</f>
        <v>2</v>
      </c>
      <c r="D26" s="54">
        <f>SUM(D24:D25)</f>
        <v>244</v>
      </c>
      <c r="E26" s="54">
        <f>SUM(E24:E25)</f>
        <v>2</v>
      </c>
      <c r="F26" s="54"/>
      <c r="G26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9"/>
  <sheetViews>
    <sheetView workbookViewId="0">
      <selection activeCell="C19" sqref="C19"/>
    </sheetView>
  </sheetViews>
  <sheetFormatPr defaultRowHeight="16.5" x14ac:dyDescent="0.25"/>
  <cols>
    <col min="1" max="1" width="11" customWidth="1"/>
    <col min="2" max="2" width="17.125" bestFit="1" customWidth="1"/>
    <col min="6" max="6" width="23.625" customWidth="1"/>
    <col min="7" max="7" width="15" customWidth="1"/>
  </cols>
  <sheetData>
    <row r="1" spans="1:7" ht="21" x14ac:dyDescent="0.25">
      <c r="A1" s="145" t="s">
        <v>242</v>
      </c>
      <c r="B1" s="147"/>
      <c r="C1" s="147"/>
      <c r="D1" s="147"/>
      <c r="E1" s="147"/>
      <c r="F1" s="147"/>
      <c r="G1" s="147"/>
    </row>
    <row r="2" spans="1:7" x14ac:dyDescent="0.25">
      <c r="A2" s="46" t="s">
        <v>229</v>
      </c>
      <c r="B2" s="47" t="s">
        <v>243</v>
      </c>
      <c r="C2" s="47"/>
      <c r="D2" s="47"/>
      <c r="E2" s="47"/>
      <c r="F2" s="47"/>
      <c r="G2" s="47"/>
    </row>
    <row r="3" spans="1:7" x14ac:dyDescent="0.25">
      <c r="A3" s="32" t="s">
        <v>230</v>
      </c>
      <c r="B3" s="32" t="s">
        <v>231</v>
      </c>
      <c r="C3" s="32" t="s">
        <v>232</v>
      </c>
      <c r="D3" s="32" t="s">
        <v>233</v>
      </c>
      <c r="E3" s="32" t="s">
        <v>234</v>
      </c>
      <c r="F3" s="32" t="s">
        <v>235</v>
      </c>
      <c r="G3" s="32" t="s">
        <v>236</v>
      </c>
    </row>
    <row r="4" spans="1:7" ht="33" x14ac:dyDescent="0.25">
      <c r="A4" s="67" t="s">
        <v>237</v>
      </c>
      <c r="B4" s="49" t="s">
        <v>7</v>
      </c>
      <c r="C4" s="71">
        <v>4</v>
      </c>
      <c r="D4" s="71">
        <v>66</v>
      </c>
      <c r="E4" s="68">
        <v>4</v>
      </c>
      <c r="F4" s="69" t="s">
        <v>258</v>
      </c>
      <c r="G4" s="32"/>
    </row>
    <row r="5" spans="1:7" x14ac:dyDescent="0.25">
      <c r="A5" s="67" t="s">
        <v>237</v>
      </c>
      <c r="B5" s="49" t="s">
        <v>30</v>
      </c>
      <c r="C5" s="71">
        <v>3</v>
      </c>
      <c r="D5" s="71">
        <v>33</v>
      </c>
      <c r="E5" s="72">
        <v>3</v>
      </c>
      <c r="F5" s="63" t="s">
        <v>259</v>
      </c>
      <c r="G5" s="34"/>
    </row>
    <row r="6" spans="1:7" x14ac:dyDescent="0.25">
      <c r="A6" s="49" t="s">
        <v>237</v>
      </c>
      <c r="B6" s="49" t="s">
        <v>260</v>
      </c>
      <c r="C6" s="71">
        <v>1</v>
      </c>
      <c r="D6" s="71">
        <v>9</v>
      </c>
      <c r="E6" s="72">
        <v>1</v>
      </c>
      <c r="F6" s="63" t="s">
        <v>261</v>
      </c>
      <c r="G6" s="34"/>
    </row>
    <row r="7" spans="1:7" x14ac:dyDescent="0.25">
      <c r="A7" s="49" t="s">
        <v>237</v>
      </c>
      <c r="B7" s="49" t="s">
        <v>10</v>
      </c>
      <c r="C7" s="71">
        <v>2</v>
      </c>
      <c r="D7" s="71">
        <v>16</v>
      </c>
      <c r="E7" s="72">
        <v>2</v>
      </c>
      <c r="F7" s="63" t="s">
        <v>262</v>
      </c>
      <c r="G7" s="34"/>
    </row>
    <row r="8" spans="1:7" x14ac:dyDescent="0.25">
      <c r="A8" s="49" t="s">
        <v>237</v>
      </c>
      <c r="B8" s="49" t="s">
        <v>264</v>
      </c>
      <c r="C8" s="71">
        <v>1</v>
      </c>
      <c r="D8" s="71">
        <v>20</v>
      </c>
      <c r="E8" s="72">
        <v>1</v>
      </c>
      <c r="F8" s="63" t="s">
        <v>263</v>
      </c>
      <c r="G8" s="34"/>
    </row>
    <row r="9" spans="1:7" x14ac:dyDescent="0.25">
      <c r="A9" s="49" t="s">
        <v>237</v>
      </c>
      <c r="B9" s="49" t="s">
        <v>145</v>
      </c>
      <c r="C9" s="71">
        <v>1</v>
      </c>
      <c r="D9" s="71">
        <v>9</v>
      </c>
      <c r="E9" s="72">
        <v>1</v>
      </c>
      <c r="F9" s="63" t="s">
        <v>265</v>
      </c>
      <c r="G9" s="34"/>
    </row>
    <row r="10" spans="1:7" x14ac:dyDescent="0.25">
      <c r="A10" s="49" t="s">
        <v>237</v>
      </c>
      <c r="B10" s="49" t="s">
        <v>45</v>
      </c>
      <c r="C10" s="71">
        <v>2</v>
      </c>
      <c r="D10" s="71">
        <v>15</v>
      </c>
      <c r="E10" s="72">
        <v>2</v>
      </c>
      <c r="F10" s="63" t="s">
        <v>266</v>
      </c>
      <c r="G10" s="34"/>
    </row>
    <row r="11" spans="1:7" x14ac:dyDescent="0.25">
      <c r="A11" s="49" t="s">
        <v>237</v>
      </c>
      <c r="B11" s="49" t="s">
        <v>275</v>
      </c>
      <c r="C11" s="71">
        <v>2</v>
      </c>
      <c r="D11" s="71">
        <v>18</v>
      </c>
      <c r="E11" s="72">
        <v>2</v>
      </c>
      <c r="F11" s="63" t="s">
        <v>267</v>
      </c>
      <c r="G11" s="34"/>
    </row>
    <row r="12" spans="1:7" x14ac:dyDescent="0.25">
      <c r="A12" s="49" t="s">
        <v>237</v>
      </c>
      <c r="B12" s="49" t="s">
        <v>276</v>
      </c>
      <c r="C12" s="71">
        <v>1</v>
      </c>
      <c r="D12" s="71">
        <v>22</v>
      </c>
      <c r="E12" s="72">
        <v>1</v>
      </c>
      <c r="F12" s="63" t="s">
        <v>268</v>
      </c>
      <c r="G12" s="34"/>
    </row>
    <row r="13" spans="1:7" x14ac:dyDescent="0.25">
      <c r="A13" s="49" t="s">
        <v>237</v>
      </c>
      <c r="B13" s="49" t="s">
        <v>74</v>
      </c>
      <c r="C13" s="71">
        <v>1</v>
      </c>
      <c r="D13" s="71">
        <v>10</v>
      </c>
      <c r="E13" s="72">
        <v>1</v>
      </c>
      <c r="F13" s="63" t="s">
        <v>269</v>
      </c>
      <c r="G13" s="34"/>
    </row>
    <row r="14" spans="1:7" x14ac:dyDescent="0.25">
      <c r="A14" s="49" t="s">
        <v>237</v>
      </c>
      <c r="B14" s="49" t="s">
        <v>277</v>
      </c>
      <c r="C14" s="71">
        <v>2</v>
      </c>
      <c r="D14" s="71">
        <v>20</v>
      </c>
      <c r="E14" s="72">
        <v>2</v>
      </c>
      <c r="F14" s="63" t="s">
        <v>270</v>
      </c>
      <c r="G14" s="34"/>
    </row>
    <row r="15" spans="1:7" ht="33" x14ac:dyDescent="0.25">
      <c r="A15" s="49" t="s">
        <v>237</v>
      </c>
      <c r="B15" s="49" t="s">
        <v>278</v>
      </c>
      <c r="C15" s="71">
        <v>8</v>
      </c>
      <c r="D15" s="71">
        <v>22</v>
      </c>
      <c r="E15" s="72">
        <v>4</v>
      </c>
      <c r="F15" s="64" t="s">
        <v>271</v>
      </c>
      <c r="G15" s="34"/>
    </row>
    <row r="16" spans="1:7" x14ac:dyDescent="0.25">
      <c r="A16" s="49" t="s">
        <v>1</v>
      </c>
      <c r="B16" s="49" t="s">
        <v>279</v>
      </c>
      <c r="C16" s="71">
        <v>2</v>
      </c>
      <c r="D16" s="71">
        <v>10</v>
      </c>
      <c r="E16" s="72">
        <v>2</v>
      </c>
      <c r="F16" s="64" t="s">
        <v>272</v>
      </c>
      <c r="G16" s="34"/>
    </row>
    <row r="17" spans="1:7" ht="33" x14ac:dyDescent="0.25">
      <c r="A17" s="49" t="s">
        <v>1</v>
      </c>
      <c r="B17" s="49" t="s">
        <v>46</v>
      </c>
      <c r="C17" s="71">
        <v>1</v>
      </c>
      <c r="D17" s="71">
        <v>6</v>
      </c>
      <c r="E17" s="72">
        <v>1</v>
      </c>
      <c r="F17" s="63"/>
      <c r="G17" s="56" t="s">
        <v>287</v>
      </c>
    </row>
    <row r="18" spans="1:7" x14ac:dyDescent="0.25">
      <c r="A18" s="49" t="s">
        <v>1</v>
      </c>
      <c r="B18" s="5" t="s">
        <v>280</v>
      </c>
      <c r="C18" s="71">
        <v>2</v>
      </c>
      <c r="D18" s="71">
        <v>22</v>
      </c>
      <c r="E18" s="73">
        <v>2</v>
      </c>
      <c r="F18" s="6" t="s">
        <v>273</v>
      </c>
      <c r="G18" s="34"/>
    </row>
    <row r="19" spans="1:7" x14ac:dyDescent="0.25">
      <c r="A19" s="49" t="s">
        <v>1</v>
      </c>
      <c r="B19" s="5" t="s">
        <v>60</v>
      </c>
      <c r="C19" s="71">
        <v>1</v>
      </c>
      <c r="D19" s="71">
        <v>13</v>
      </c>
      <c r="E19" s="73">
        <v>1</v>
      </c>
      <c r="F19" s="6" t="s">
        <v>274</v>
      </c>
      <c r="G19" s="34"/>
    </row>
    <row r="20" spans="1:7" s="51" customFormat="1" x14ac:dyDescent="0.25">
      <c r="A20" s="9"/>
      <c r="B20" s="10" t="s">
        <v>238</v>
      </c>
      <c r="C20" s="74">
        <f>SUM(C4:C19)</f>
        <v>34</v>
      </c>
      <c r="D20" s="74">
        <f>SUM(D4:D19)</f>
        <v>311</v>
      </c>
      <c r="E20" s="11">
        <f>SUM(E4:E19)</f>
        <v>30</v>
      </c>
      <c r="F20" s="66"/>
      <c r="G20" s="11"/>
    </row>
    <row r="21" spans="1:7" s="51" customFormat="1" ht="40.5" customHeight="1" x14ac:dyDescent="0.25">
      <c r="A21" s="49" t="s">
        <v>239</v>
      </c>
      <c r="B21" s="49" t="s">
        <v>281</v>
      </c>
      <c r="C21" s="71">
        <v>5</v>
      </c>
      <c r="D21" s="71">
        <v>142</v>
      </c>
      <c r="E21" s="50">
        <v>5</v>
      </c>
      <c r="F21" s="63" t="s">
        <v>282</v>
      </c>
      <c r="G21" s="64"/>
    </row>
    <row r="22" spans="1:7" s="51" customFormat="1" ht="40.5" customHeight="1" x14ac:dyDescent="0.25">
      <c r="A22" s="49" t="s">
        <v>18</v>
      </c>
      <c r="B22" s="49" t="s">
        <v>283</v>
      </c>
      <c r="C22" s="71">
        <v>1</v>
      </c>
      <c r="D22" s="71">
        <v>27</v>
      </c>
      <c r="E22" s="50">
        <v>1</v>
      </c>
      <c r="F22" s="63" t="s">
        <v>284</v>
      </c>
      <c r="G22" s="64"/>
    </row>
    <row r="23" spans="1:7" x14ac:dyDescent="0.25">
      <c r="A23" s="49" t="s">
        <v>18</v>
      </c>
      <c r="B23" s="33" t="s">
        <v>149</v>
      </c>
      <c r="C23" s="71">
        <v>1</v>
      </c>
      <c r="D23" s="71">
        <v>45</v>
      </c>
      <c r="E23" s="34">
        <v>1</v>
      </c>
      <c r="F23" s="36" t="s">
        <v>285</v>
      </c>
      <c r="G23" s="34"/>
    </row>
    <row r="24" spans="1:7" x14ac:dyDescent="0.25">
      <c r="A24" s="49" t="s">
        <v>18</v>
      </c>
      <c r="B24" s="33" t="s">
        <v>82</v>
      </c>
      <c r="C24" s="71">
        <v>1</v>
      </c>
      <c r="D24" s="71">
        <v>15</v>
      </c>
      <c r="E24" s="34">
        <v>1</v>
      </c>
      <c r="F24" s="36" t="s">
        <v>286</v>
      </c>
      <c r="G24" s="34"/>
    </row>
    <row r="25" spans="1:7" ht="33" x14ac:dyDescent="0.25">
      <c r="A25" s="49" t="s">
        <v>18</v>
      </c>
      <c r="B25" s="33" t="s">
        <v>15</v>
      </c>
      <c r="C25" s="71">
        <v>6</v>
      </c>
      <c r="D25" s="71">
        <v>16</v>
      </c>
      <c r="E25" s="34">
        <v>4</v>
      </c>
      <c r="F25" s="36" t="s">
        <v>289</v>
      </c>
      <c r="G25" s="56" t="s">
        <v>288</v>
      </c>
    </row>
    <row r="26" spans="1:7" x14ac:dyDescent="0.25">
      <c r="A26" s="9" t="s">
        <v>240</v>
      </c>
      <c r="B26" s="10" t="s">
        <v>238</v>
      </c>
      <c r="C26" s="74">
        <f>SUM(C21:C25)</f>
        <v>14</v>
      </c>
      <c r="D26" s="74">
        <f>SUM(D21:D25)</f>
        <v>245</v>
      </c>
      <c r="E26" s="11">
        <f>SUM(E21:E25)</f>
        <v>12</v>
      </c>
      <c r="F26" s="66"/>
      <c r="G26" s="11"/>
    </row>
    <row r="27" spans="1:7" ht="33" x14ac:dyDescent="0.25">
      <c r="A27" s="33" t="s">
        <v>241</v>
      </c>
      <c r="B27" s="33" t="s">
        <v>290</v>
      </c>
      <c r="C27" s="34">
        <v>4</v>
      </c>
      <c r="D27" s="34">
        <v>332</v>
      </c>
      <c r="E27" s="34">
        <v>4</v>
      </c>
      <c r="F27" s="56" t="s">
        <v>291</v>
      </c>
      <c r="G27" s="34"/>
    </row>
    <row r="28" spans="1:7" x14ac:dyDescent="0.25">
      <c r="A28" s="33" t="s">
        <v>47</v>
      </c>
      <c r="B28" s="33" t="s">
        <v>82</v>
      </c>
      <c r="C28" s="34">
        <v>1</v>
      </c>
      <c r="D28" s="34">
        <v>30</v>
      </c>
      <c r="E28" s="34">
        <v>1</v>
      </c>
      <c r="F28" s="56" t="s">
        <v>292</v>
      </c>
      <c r="G28" s="34"/>
    </row>
    <row r="29" spans="1:7" x14ac:dyDescent="0.25">
      <c r="A29" s="54"/>
      <c r="B29" s="55" t="s">
        <v>238</v>
      </c>
      <c r="C29" s="54">
        <f>SUM(C27:C28)</f>
        <v>5</v>
      </c>
      <c r="D29" s="54">
        <f>SUM(D27:D28)</f>
        <v>362</v>
      </c>
      <c r="E29" s="54">
        <f>SUM(E27:E28)</f>
        <v>5</v>
      </c>
      <c r="F29" s="54"/>
      <c r="G29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workbookViewId="0">
      <selection activeCell="A4" sqref="A4:IV4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293</v>
      </c>
      <c r="B1" s="147"/>
      <c r="C1" s="147"/>
      <c r="D1" s="147"/>
      <c r="E1" s="147"/>
      <c r="F1" s="147"/>
      <c r="G1" s="147"/>
    </row>
    <row r="2" spans="1:7" x14ac:dyDescent="0.25">
      <c r="A2" s="46" t="s">
        <v>244</v>
      </c>
      <c r="B2" s="47" t="s">
        <v>294</v>
      </c>
      <c r="C2" s="47"/>
      <c r="D2" s="47"/>
      <c r="E2" s="47"/>
      <c r="F2" s="47"/>
      <c r="G2" s="47"/>
    </row>
    <row r="3" spans="1:7" x14ac:dyDescent="0.25">
      <c r="A3" s="32" t="s">
        <v>245</v>
      </c>
      <c r="B3" s="32" t="s">
        <v>246</v>
      </c>
      <c r="C3" s="32" t="s">
        <v>247</v>
      </c>
      <c r="D3" s="32" t="s">
        <v>248</v>
      </c>
      <c r="E3" s="32" t="s">
        <v>249</v>
      </c>
      <c r="F3" s="32" t="s">
        <v>250</v>
      </c>
      <c r="G3" s="32" t="s">
        <v>251</v>
      </c>
    </row>
    <row r="4" spans="1:7" x14ac:dyDescent="0.25">
      <c r="A4" s="57" t="s">
        <v>252</v>
      </c>
      <c r="B4" s="33" t="s">
        <v>7</v>
      </c>
      <c r="C4" s="70">
        <v>2</v>
      </c>
      <c r="D4" s="75">
        <v>29</v>
      </c>
      <c r="E4" s="62">
        <v>2</v>
      </c>
      <c r="F4" s="58" t="s">
        <v>295</v>
      </c>
      <c r="G4" s="32"/>
    </row>
    <row r="5" spans="1:7" x14ac:dyDescent="0.25">
      <c r="A5" s="57" t="s">
        <v>252</v>
      </c>
      <c r="B5" s="33" t="s">
        <v>30</v>
      </c>
      <c r="C5" s="70">
        <v>1</v>
      </c>
      <c r="D5" s="75">
        <v>22</v>
      </c>
      <c r="E5" s="34">
        <v>1</v>
      </c>
      <c r="F5" s="35" t="s">
        <v>296</v>
      </c>
      <c r="G5" s="34"/>
    </row>
    <row r="6" spans="1:7" x14ac:dyDescent="0.25">
      <c r="A6" s="33" t="s">
        <v>252</v>
      </c>
      <c r="B6" s="33" t="s">
        <v>82</v>
      </c>
      <c r="C6" s="70">
        <v>1</v>
      </c>
      <c r="D6" s="75">
        <v>20</v>
      </c>
      <c r="E6" s="34">
        <v>1</v>
      </c>
      <c r="F6" s="36" t="s">
        <v>297</v>
      </c>
      <c r="G6" s="34"/>
    </row>
    <row r="7" spans="1:7" x14ac:dyDescent="0.25">
      <c r="A7" s="57" t="s">
        <v>1</v>
      </c>
      <c r="B7" s="33" t="s">
        <v>312</v>
      </c>
      <c r="C7" s="70">
        <v>1</v>
      </c>
      <c r="D7" s="75">
        <v>6</v>
      </c>
      <c r="E7" s="34">
        <v>0</v>
      </c>
      <c r="F7" s="76"/>
      <c r="G7" s="34" t="s">
        <v>316</v>
      </c>
    </row>
    <row r="8" spans="1:7" x14ac:dyDescent="0.25">
      <c r="A8" s="33" t="s">
        <v>1</v>
      </c>
      <c r="B8" s="33" t="s">
        <v>8</v>
      </c>
      <c r="C8" s="70">
        <v>1</v>
      </c>
      <c r="D8" s="75">
        <v>7</v>
      </c>
      <c r="E8" s="34">
        <v>0</v>
      </c>
      <c r="F8" s="76"/>
      <c r="G8" s="34" t="s">
        <v>316</v>
      </c>
    </row>
    <row r="9" spans="1:7" x14ac:dyDescent="0.25">
      <c r="A9" s="33" t="s">
        <v>252</v>
      </c>
      <c r="B9" s="33" t="s">
        <v>276</v>
      </c>
      <c r="C9" s="70">
        <v>1</v>
      </c>
      <c r="D9" s="75">
        <v>30</v>
      </c>
      <c r="E9" s="34">
        <v>1</v>
      </c>
      <c r="F9" s="35" t="s">
        <v>298</v>
      </c>
      <c r="G9" s="34"/>
    </row>
    <row r="10" spans="1:7" x14ac:dyDescent="0.25">
      <c r="A10" s="33" t="s">
        <v>252</v>
      </c>
      <c r="B10" s="33" t="s">
        <v>15</v>
      </c>
      <c r="C10" s="70">
        <v>8</v>
      </c>
      <c r="D10" s="75">
        <v>26</v>
      </c>
      <c r="E10" s="34">
        <v>1</v>
      </c>
      <c r="F10" s="35" t="s">
        <v>299</v>
      </c>
      <c r="G10" s="34"/>
    </row>
    <row r="11" spans="1:7" x14ac:dyDescent="0.25">
      <c r="A11" s="33" t="s">
        <v>252</v>
      </c>
      <c r="B11" s="49" t="s">
        <v>279</v>
      </c>
      <c r="C11" s="70">
        <v>1</v>
      </c>
      <c r="D11" s="75">
        <v>7</v>
      </c>
      <c r="E11" s="34">
        <v>1</v>
      </c>
      <c r="F11" s="36" t="s">
        <v>300</v>
      </c>
      <c r="G11" s="34"/>
    </row>
    <row r="12" spans="1:7" x14ac:dyDescent="0.25">
      <c r="A12" s="33" t="s">
        <v>252</v>
      </c>
      <c r="B12" s="49" t="s">
        <v>16</v>
      </c>
      <c r="C12" s="70">
        <v>1</v>
      </c>
      <c r="D12" s="75">
        <v>11</v>
      </c>
      <c r="E12" s="34">
        <v>1</v>
      </c>
      <c r="F12" s="35" t="s">
        <v>191</v>
      </c>
      <c r="G12" s="34"/>
    </row>
    <row r="13" spans="1:7" x14ac:dyDescent="0.25">
      <c r="A13" s="33" t="s">
        <v>252</v>
      </c>
      <c r="B13" s="49" t="s">
        <v>46</v>
      </c>
      <c r="C13" s="70">
        <v>1</v>
      </c>
      <c r="D13" s="75">
        <v>3</v>
      </c>
      <c r="E13" s="34">
        <v>1</v>
      </c>
      <c r="F13" s="35" t="s">
        <v>301</v>
      </c>
      <c r="G13" s="34"/>
    </row>
    <row r="14" spans="1:7" s="51" customFormat="1" x14ac:dyDescent="0.25">
      <c r="A14" s="9"/>
      <c r="B14" s="10" t="s">
        <v>253</v>
      </c>
      <c r="C14" s="11">
        <f>SUM(C4:C13)</f>
        <v>18</v>
      </c>
      <c r="D14" s="11">
        <f>SUM(D4:D13)</f>
        <v>161</v>
      </c>
      <c r="E14" s="11">
        <f>SUM(E4:E13)</f>
        <v>9</v>
      </c>
      <c r="F14" s="66"/>
      <c r="G14" s="11"/>
    </row>
    <row r="15" spans="1:7" s="51" customFormat="1" x14ac:dyDescent="0.25">
      <c r="A15" s="49" t="s">
        <v>254</v>
      </c>
      <c r="B15" s="49" t="s">
        <v>7</v>
      </c>
      <c r="C15" s="70">
        <v>3</v>
      </c>
      <c r="D15" s="75">
        <v>80</v>
      </c>
      <c r="E15" s="50">
        <v>3</v>
      </c>
      <c r="F15" s="63" t="s">
        <v>304</v>
      </c>
      <c r="G15" s="64"/>
    </row>
    <row r="16" spans="1:7" s="51" customFormat="1" ht="33" x14ac:dyDescent="0.25">
      <c r="A16" s="49" t="s">
        <v>18</v>
      </c>
      <c r="B16" s="49" t="s">
        <v>6</v>
      </c>
      <c r="C16" s="70">
        <v>5</v>
      </c>
      <c r="D16" s="75">
        <v>139</v>
      </c>
      <c r="E16" s="50">
        <v>5</v>
      </c>
      <c r="F16" s="63" t="s">
        <v>305</v>
      </c>
      <c r="G16" s="64"/>
    </row>
    <row r="17" spans="1:7" x14ac:dyDescent="0.25">
      <c r="A17" s="49" t="s">
        <v>18</v>
      </c>
      <c r="B17" s="33" t="s">
        <v>149</v>
      </c>
      <c r="C17" s="70">
        <v>1</v>
      </c>
      <c r="D17" s="75">
        <v>62</v>
      </c>
      <c r="E17" s="34">
        <v>1</v>
      </c>
      <c r="F17" s="36" t="s">
        <v>306</v>
      </c>
      <c r="G17" s="34"/>
    </row>
    <row r="18" spans="1:7" x14ac:dyDescent="0.25">
      <c r="A18" s="49" t="s">
        <v>18</v>
      </c>
      <c r="B18" s="33" t="s">
        <v>32</v>
      </c>
      <c r="C18" s="70">
        <v>2</v>
      </c>
      <c r="D18" s="75">
        <v>64</v>
      </c>
      <c r="E18" s="34">
        <v>2</v>
      </c>
      <c r="F18" s="36" t="s">
        <v>307</v>
      </c>
      <c r="G18" s="34"/>
    </row>
    <row r="19" spans="1:7" x14ac:dyDescent="0.25">
      <c r="A19" s="49" t="s">
        <v>18</v>
      </c>
      <c r="B19" s="33" t="s">
        <v>10</v>
      </c>
      <c r="C19" s="70">
        <v>1</v>
      </c>
      <c r="D19" s="75">
        <v>40</v>
      </c>
      <c r="E19" s="34">
        <v>1</v>
      </c>
      <c r="F19" s="36" t="s">
        <v>308</v>
      </c>
      <c r="G19" s="34"/>
    </row>
    <row r="20" spans="1:7" x14ac:dyDescent="0.25">
      <c r="A20" s="49" t="s">
        <v>18</v>
      </c>
      <c r="B20" s="33" t="s">
        <v>302</v>
      </c>
      <c r="C20" s="70">
        <v>3</v>
      </c>
      <c r="D20" s="75">
        <v>30</v>
      </c>
      <c r="E20" s="34">
        <v>3</v>
      </c>
      <c r="F20" s="36" t="s">
        <v>313</v>
      </c>
      <c r="G20" s="34"/>
    </row>
    <row r="21" spans="1:7" x14ac:dyDescent="0.25">
      <c r="A21" s="49" t="s">
        <v>18</v>
      </c>
      <c r="B21" s="49" t="s">
        <v>279</v>
      </c>
      <c r="C21" s="70">
        <v>1</v>
      </c>
      <c r="D21" s="75">
        <v>4</v>
      </c>
      <c r="E21" s="34">
        <v>0</v>
      </c>
      <c r="F21" s="76"/>
      <c r="G21" s="34" t="s">
        <v>316</v>
      </c>
    </row>
    <row r="22" spans="1:7" x14ac:dyDescent="0.25">
      <c r="A22" s="49" t="s">
        <v>18</v>
      </c>
      <c r="B22" s="33" t="s">
        <v>177</v>
      </c>
      <c r="C22" s="70">
        <v>1</v>
      </c>
      <c r="D22" s="75">
        <v>11</v>
      </c>
      <c r="E22" s="34">
        <v>1</v>
      </c>
      <c r="F22" s="35" t="s">
        <v>309</v>
      </c>
      <c r="G22" s="34"/>
    </row>
    <row r="23" spans="1:7" x14ac:dyDescent="0.25">
      <c r="A23" s="49" t="s">
        <v>18</v>
      </c>
      <c r="B23" s="49" t="s">
        <v>60</v>
      </c>
      <c r="C23" s="70">
        <v>1</v>
      </c>
      <c r="D23" s="75">
        <v>15</v>
      </c>
      <c r="E23" s="34">
        <v>1</v>
      </c>
      <c r="F23" s="35" t="s">
        <v>310</v>
      </c>
      <c r="G23" s="34"/>
    </row>
    <row r="24" spans="1:7" x14ac:dyDescent="0.25">
      <c r="A24" s="49" t="s">
        <v>18</v>
      </c>
      <c r="B24" s="33" t="s">
        <v>303</v>
      </c>
      <c r="C24" s="70">
        <v>1</v>
      </c>
      <c r="D24" s="75">
        <v>7</v>
      </c>
      <c r="E24" s="34">
        <v>1</v>
      </c>
      <c r="F24" s="65" t="s">
        <v>311</v>
      </c>
      <c r="G24" s="34"/>
    </row>
    <row r="25" spans="1:7" x14ac:dyDescent="0.25">
      <c r="A25" s="9" t="s">
        <v>255</v>
      </c>
      <c r="B25" s="10" t="s">
        <v>253</v>
      </c>
      <c r="C25" s="11">
        <f>SUM(C15:C24)</f>
        <v>19</v>
      </c>
      <c r="D25" s="11">
        <f>SUM(D15:D24)</f>
        <v>452</v>
      </c>
      <c r="E25" s="11">
        <f>SUM(E15:E24)</f>
        <v>18</v>
      </c>
      <c r="F25" s="66"/>
      <c r="G25" s="11"/>
    </row>
    <row r="26" spans="1:7" ht="33" x14ac:dyDescent="0.25">
      <c r="A26" s="33" t="s">
        <v>256</v>
      </c>
      <c r="B26" s="33" t="s">
        <v>7</v>
      </c>
      <c r="C26" s="34">
        <v>5</v>
      </c>
      <c r="D26" s="75">
        <v>295</v>
      </c>
      <c r="E26" s="34">
        <v>5</v>
      </c>
      <c r="F26" s="56" t="s">
        <v>314</v>
      </c>
      <c r="G26" s="34"/>
    </row>
    <row r="27" spans="1:7" x14ac:dyDescent="0.25">
      <c r="A27" s="33" t="s">
        <v>47</v>
      </c>
      <c r="B27" s="33" t="s">
        <v>30</v>
      </c>
      <c r="C27" s="34">
        <v>1</v>
      </c>
      <c r="D27" s="75">
        <v>74</v>
      </c>
      <c r="E27" s="34">
        <v>1</v>
      </c>
      <c r="F27" s="56" t="s">
        <v>315</v>
      </c>
      <c r="G27" s="34"/>
    </row>
    <row r="28" spans="1:7" x14ac:dyDescent="0.25">
      <c r="A28" s="54"/>
      <c r="B28" s="55" t="s">
        <v>253</v>
      </c>
      <c r="C28" s="54">
        <f>SUM(C26:C27)</f>
        <v>6</v>
      </c>
      <c r="D28" s="54">
        <f>SUM(D26:D27)</f>
        <v>369</v>
      </c>
      <c r="E28" s="54">
        <f>SUM(E26:E27)</f>
        <v>6</v>
      </c>
      <c r="F28" s="54"/>
      <c r="G28" s="34"/>
    </row>
  </sheetData>
  <mergeCells count="1">
    <mergeCell ref="A1:G1"/>
  </mergeCells>
  <phoneticPr fontId="2" type="noConversion"/>
  <pageMargins left="0.55118110236220474" right="0.55118110236220474" top="0.78740157480314965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8"/>
  <sheetViews>
    <sheetView zoomScale="85" zoomScaleNormal="85" workbookViewId="0">
      <selection activeCell="O15" sqref="O15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318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317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57" t="s">
        <v>1</v>
      </c>
      <c r="B4" s="33" t="s">
        <v>7</v>
      </c>
      <c r="C4" s="70">
        <v>2</v>
      </c>
      <c r="D4" s="75"/>
      <c r="E4" s="62">
        <v>2</v>
      </c>
      <c r="F4" s="77" t="s">
        <v>326</v>
      </c>
      <c r="G4" s="32"/>
    </row>
    <row r="5" spans="1:7" ht="33" x14ac:dyDescent="0.25">
      <c r="A5" s="57" t="s">
        <v>1</v>
      </c>
      <c r="B5" s="33" t="s">
        <v>6</v>
      </c>
      <c r="C5" s="70">
        <v>4</v>
      </c>
      <c r="D5" s="75"/>
      <c r="E5" s="34">
        <v>4</v>
      </c>
      <c r="F5" s="78" t="s">
        <v>324</v>
      </c>
      <c r="G5" s="32"/>
    </row>
    <row r="6" spans="1:7" x14ac:dyDescent="0.25">
      <c r="A6" s="57" t="s">
        <v>1</v>
      </c>
      <c r="B6" s="33" t="s">
        <v>30</v>
      </c>
      <c r="C6" s="70">
        <v>1</v>
      </c>
      <c r="D6" s="75"/>
      <c r="E6" s="34">
        <v>1</v>
      </c>
      <c r="F6" s="79" t="s">
        <v>319</v>
      </c>
      <c r="G6" s="34"/>
    </row>
    <row r="7" spans="1:7" x14ac:dyDescent="0.25">
      <c r="A7" s="57" t="s">
        <v>1</v>
      </c>
      <c r="B7" s="33" t="s">
        <v>9</v>
      </c>
      <c r="C7" s="70">
        <v>1</v>
      </c>
      <c r="D7" s="75"/>
      <c r="E7" s="34">
        <v>1</v>
      </c>
      <c r="F7" s="79" t="s">
        <v>322</v>
      </c>
      <c r="G7" s="34"/>
    </row>
    <row r="8" spans="1:7" x14ac:dyDescent="0.25">
      <c r="A8" s="33" t="s">
        <v>1</v>
      </c>
      <c r="B8" s="33" t="s">
        <v>82</v>
      </c>
      <c r="C8" s="70">
        <v>2</v>
      </c>
      <c r="D8" s="75"/>
      <c r="E8" s="34">
        <v>2</v>
      </c>
      <c r="F8" s="78" t="s">
        <v>323</v>
      </c>
      <c r="G8" s="34"/>
    </row>
    <row r="9" spans="1:7" x14ac:dyDescent="0.25">
      <c r="A9" s="57" t="s">
        <v>1</v>
      </c>
      <c r="B9" s="33" t="s">
        <v>145</v>
      </c>
      <c r="C9" s="70">
        <v>3</v>
      </c>
      <c r="D9" s="75"/>
      <c r="E9" s="34">
        <v>3</v>
      </c>
      <c r="F9" s="78" t="s">
        <v>325</v>
      </c>
      <c r="G9" s="34"/>
    </row>
    <row r="10" spans="1:7" x14ac:dyDescent="0.25">
      <c r="A10" s="33" t="s">
        <v>1</v>
      </c>
      <c r="B10" s="33" t="s">
        <v>8</v>
      </c>
      <c r="C10" s="70">
        <v>1</v>
      </c>
      <c r="D10" s="75"/>
      <c r="E10" s="34">
        <v>1</v>
      </c>
      <c r="F10" s="78" t="s">
        <v>321</v>
      </c>
      <c r="G10" s="34"/>
    </row>
    <row r="11" spans="1:7" x14ac:dyDescent="0.25">
      <c r="A11" s="33" t="s">
        <v>1</v>
      </c>
      <c r="B11" s="33" t="s">
        <v>10</v>
      </c>
      <c r="C11" s="70">
        <v>1</v>
      </c>
      <c r="D11" s="75"/>
      <c r="E11" s="34">
        <v>1</v>
      </c>
      <c r="F11" s="79" t="s">
        <v>327</v>
      </c>
      <c r="G11" s="34"/>
    </row>
    <row r="12" spans="1:7" x14ac:dyDescent="0.25">
      <c r="A12" s="33" t="s">
        <v>1</v>
      </c>
      <c r="B12" s="33" t="s">
        <v>15</v>
      </c>
      <c r="C12" s="70">
        <v>8</v>
      </c>
      <c r="D12" s="75"/>
      <c r="E12" s="34">
        <v>1</v>
      </c>
      <c r="F12" s="79" t="s">
        <v>320</v>
      </c>
      <c r="G12" s="34"/>
    </row>
    <row r="13" spans="1:7" x14ac:dyDescent="0.25">
      <c r="A13" s="33" t="s">
        <v>1</v>
      </c>
      <c r="B13" s="49" t="s">
        <v>328</v>
      </c>
      <c r="C13" s="70">
        <v>1</v>
      </c>
      <c r="D13" s="75"/>
      <c r="E13" s="34">
        <v>1</v>
      </c>
      <c r="F13" s="78" t="s">
        <v>329</v>
      </c>
      <c r="G13" s="34"/>
    </row>
    <row r="14" spans="1:7" s="51" customFormat="1" x14ac:dyDescent="0.25">
      <c r="A14" s="9"/>
      <c r="B14" s="10" t="s">
        <v>28</v>
      </c>
      <c r="C14" s="11">
        <f>SUM(C6:C13)</f>
        <v>18</v>
      </c>
      <c r="D14" s="11">
        <f>SUM(D6:D13)</f>
        <v>0</v>
      </c>
      <c r="E14" s="11">
        <f>SUM(E6:E13)</f>
        <v>11</v>
      </c>
      <c r="F14" s="80"/>
      <c r="G14" s="11"/>
    </row>
    <row r="15" spans="1:7" s="51" customFormat="1" x14ac:dyDescent="0.25">
      <c r="A15" s="49" t="s">
        <v>18</v>
      </c>
      <c r="B15" s="49" t="s">
        <v>7</v>
      </c>
      <c r="C15" s="70">
        <v>3</v>
      </c>
      <c r="D15" s="75"/>
      <c r="E15" s="50">
        <v>3</v>
      </c>
      <c r="F15" s="81" t="s">
        <v>340</v>
      </c>
      <c r="G15" s="64"/>
    </row>
    <row r="16" spans="1:7" s="51" customFormat="1" ht="49.5" x14ac:dyDescent="0.25">
      <c r="A16" s="49" t="s">
        <v>18</v>
      </c>
      <c r="B16" s="49" t="s">
        <v>6</v>
      </c>
      <c r="C16" s="70">
        <v>8</v>
      </c>
      <c r="D16" s="75"/>
      <c r="E16" s="50">
        <v>8</v>
      </c>
      <c r="F16" s="81" t="s">
        <v>337</v>
      </c>
      <c r="G16" s="64"/>
    </row>
    <row r="17" spans="1:7" x14ac:dyDescent="0.25">
      <c r="A17" s="49" t="s">
        <v>18</v>
      </c>
      <c r="B17" s="33" t="s">
        <v>149</v>
      </c>
      <c r="C17" s="70">
        <v>1</v>
      </c>
      <c r="D17" s="75"/>
      <c r="E17" s="34">
        <v>1</v>
      </c>
      <c r="F17" s="78" t="s">
        <v>335</v>
      </c>
      <c r="G17" s="34"/>
    </row>
    <row r="18" spans="1:7" x14ac:dyDescent="0.25">
      <c r="A18" s="49" t="s">
        <v>18</v>
      </c>
      <c r="B18" s="33" t="s">
        <v>190</v>
      </c>
      <c r="C18" s="70">
        <v>1</v>
      </c>
      <c r="D18" s="75"/>
      <c r="E18" s="34">
        <v>1</v>
      </c>
      <c r="F18" s="78" t="s">
        <v>343</v>
      </c>
      <c r="G18" s="34"/>
    </row>
    <row r="19" spans="1:7" ht="33" x14ac:dyDescent="0.25">
      <c r="A19" s="49" t="s">
        <v>18</v>
      </c>
      <c r="B19" s="33" t="s">
        <v>15</v>
      </c>
      <c r="C19" s="70">
        <v>4</v>
      </c>
      <c r="D19" s="75"/>
      <c r="E19" s="34">
        <v>4</v>
      </c>
      <c r="F19" s="78" t="s">
        <v>333</v>
      </c>
      <c r="G19" s="34"/>
    </row>
    <row r="20" spans="1:7" x14ac:dyDescent="0.25">
      <c r="A20" s="49" t="s">
        <v>18</v>
      </c>
      <c r="B20" s="49" t="s">
        <v>206</v>
      </c>
      <c r="C20" s="70">
        <v>1</v>
      </c>
      <c r="D20" s="75"/>
      <c r="E20" s="34">
        <v>1</v>
      </c>
      <c r="F20" s="78" t="s">
        <v>334</v>
      </c>
      <c r="G20" s="34"/>
    </row>
    <row r="21" spans="1:7" x14ac:dyDescent="0.25">
      <c r="A21" s="49" t="s">
        <v>18</v>
      </c>
      <c r="B21" s="33" t="s">
        <v>341</v>
      </c>
      <c r="C21" s="70">
        <v>2</v>
      </c>
      <c r="D21" s="75"/>
      <c r="E21" s="34">
        <v>2</v>
      </c>
      <c r="F21" s="79" t="s">
        <v>342</v>
      </c>
      <c r="G21" s="34"/>
    </row>
    <row r="22" spans="1:7" x14ac:dyDescent="0.25">
      <c r="A22" s="49" t="s">
        <v>18</v>
      </c>
      <c r="B22" s="49" t="s">
        <v>338</v>
      </c>
      <c r="C22" s="70">
        <v>1</v>
      </c>
      <c r="D22" s="75"/>
      <c r="E22" s="34">
        <v>1</v>
      </c>
      <c r="F22" s="79" t="s">
        <v>339</v>
      </c>
      <c r="G22" s="34"/>
    </row>
    <row r="23" spans="1:7" x14ac:dyDescent="0.25">
      <c r="A23" s="49" t="s">
        <v>18</v>
      </c>
      <c r="B23" s="33" t="s">
        <v>82</v>
      </c>
      <c r="C23" s="70">
        <v>2</v>
      </c>
      <c r="D23" s="75"/>
      <c r="E23" s="34">
        <v>2</v>
      </c>
      <c r="F23" s="78" t="s">
        <v>336</v>
      </c>
      <c r="G23" s="34"/>
    </row>
    <row r="24" spans="1:7" x14ac:dyDescent="0.25">
      <c r="A24" s="9" t="s">
        <v>2</v>
      </c>
      <c r="B24" s="10" t="s">
        <v>28</v>
      </c>
      <c r="C24" s="11">
        <f>SUM(C15:C23)</f>
        <v>23</v>
      </c>
      <c r="D24" s="11">
        <f>SUM(D15:D23)</f>
        <v>0</v>
      </c>
      <c r="E24" s="11">
        <f>SUM(E15:E23)</f>
        <v>23</v>
      </c>
      <c r="F24" s="80"/>
      <c r="G24" s="11"/>
    </row>
    <row r="25" spans="1:7" ht="33" x14ac:dyDescent="0.25">
      <c r="A25" s="33" t="s">
        <v>47</v>
      </c>
      <c r="B25" s="33" t="s">
        <v>7</v>
      </c>
      <c r="C25" s="34">
        <v>4</v>
      </c>
      <c r="D25" s="75"/>
      <c r="E25" s="34">
        <v>4</v>
      </c>
      <c r="F25" s="82" t="s">
        <v>332</v>
      </c>
      <c r="G25" s="34"/>
    </row>
    <row r="26" spans="1:7" x14ac:dyDescent="0.25">
      <c r="A26" s="33" t="s">
        <v>47</v>
      </c>
      <c r="B26" s="33" t="s">
        <v>6</v>
      </c>
      <c r="C26" s="34">
        <v>2</v>
      </c>
      <c r="D26" s="75"/>
      <c r="E26" s="34">
        <v>2</v>
      </c>
      <c r="F26" s="82" t="s">
        <v>331</v>
      </c>
      <c r="G26" s="34"/>
    </row>
    <row r="27" spans="1:7" x14ac:dyDescent="0.25">
      <c r="A27" s="33" t="s">
        <v>47</v>
      </c>
      <c r="B27" s="33" t="s">
        <v>82</v>
      </c>
      <c r="C27" s="34">
        <v>2</v>
      </c>
      <c r="D27" s="75"/>
      <c r="E27" s="34">
        <v>2</v>
      </c>
      <c r="F27" s="82" t="s">
        <v>330</v>
      </c>
      <c r="G27" s="34"/>
    </row>
    <row r="28" spans="1:7" x14ac:dyDescent="0.25">
      <c r="A28" s="54"/>
      <c r="B28" s="55" t="s">
        <v>28</v>
      </c>
      <c r="C28" s="54">
        <f>SUM(C25:C27)</f>
        <v>8</v>
      </c>
      <c r="D28" s="54">
        <f>SUM(D25:D27)</f>
        <v>0</v>
      </c>
      <c r="E28" s="54">
        <f>SUM(E25:E27)</f>
        <v>8</v>
      </c>
      <c r="F28" s="54"/>
      <c r="G28" s="3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6"/>
  <sheetViews>
    <sheetView zoomScale="85" zoomScaleNormal="85" workbookViewId="0">
      <selection activeCell="F11" sqref="F11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344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345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57" t="s">
        <v>1</v>
      </c>
      <c r="B4" s="33" t="s">
        <v>7</v>
      </c>
      <c r="C4" s="70"/>
      <c r="D4" s="75"/>
      <c r="E4" s="62">
        <v>3</v>
      </c>
      <c r="F4" s="85" t="s">
        <v>346</v>
      </c>
      <c r="G4" s="32"/>
    </row>
    <row r="5" spans="1:7" x14ac:dyDescent="0.25">
      <c r="A5" s="57" t="s">
        <v>1</v>
      </c>
      <c r="B5" s="33" t="s">
        <v>30</v>
      </c>
      <c r="C5" s="70"/>
      <c r="D5" s="75"/>
      <c r="E5" s="34">
        <v>1</v>
      </c>
      <c r="F5" s="86" t="s">
        <v>347</v>
      </c>
      <c r="G5" s="34"/>
    </row>
    <row r="6" spans="1:7" x14ac:dyDescent="0.25">
      <c r="A6" s="57" t="s">
        <v>1</v>
      </c>
      <c r="B6" s="33" t="s">
        <v>32</v>
      </c>
      <c r="C6" s="70"/>
      <c r="D6" s="75"/>
      <c r="E6" s="34">
        <v>1</v>
      </c>
      <c r="F6" s="83" t="s">
        <v>348</v>
      </c>
      <c r="G6" s="34"/>
    </row>
    <row r="7" spans="1:7" x14ac:dyDescent="0.25">
      <c r="A7" s="33" t="s">
        <v>1</v>
      </c>
      <c r="B7" s="33" t="s">
        <v>10</v>
      </c>
      <c r="C7" s="70"/>
      <c r="D7" s="75"/>
      <c r="E7" s="34">
        <v>1</v>
      </c>
      <c r="F7" s="83" t="s">
        <v>349</v>
      </c>
      <c r="G7" s="34"/>
    </row>
    <row r="8" spans="1:7" ht="33" x14ac:dyDescent="0.25">
      <c r="A8" s="33" t="s">
        <v>1</v>
      </c>
      <c r="B8" s="33" t="s">
        <v>82</v>
      </c>
      <c r="C8" s="70"/>
      <c r="D8" s="75"/>
      <c r="E8" s="34">
        <v>4</v>
      </c>
      <c r="F8" s="84" t="s">
        <v>350</v>
      </c>
      <c r="G8" s="34"/>
    </row>
    <row r="9" spans="1:7" x14ac:dyDescent="0.25">
      <c r="A9" s="33" t="s">
        <v>1</v>
      </c>
      <c r="B9" s="33" t="s">
        <v>352</v>
      </c>
      <c r="C9" s="70"/>
      <c r="D9" s="75"/>
      <c r="E9" s="34">
        <v>1</v>
      </c>
      <c r="F9" s="83" t="s">
        <v>351</v>
      </c>
      <c r="G9" s="34"/>
    </row>
    <row r="10" spans="1:7" x14ac:dyDescent="0.25">
      <c r="A10" s="33" t="s">
        <v>1</v>
      </c>
      <c r="B10" s="33" t="s">
        <v>15</v>
      </c>
      <c r="C10" s="70"/>
      <c r="D10" s="75"/>
      <c r="E10" s="34">
        <v>2</v>
      </c>
      <c r="F10" s="83" t="s">
        <v>353</v>
      </c>
      <c r="G10" s="34"/>
    </row>
    <row r="11" spans="1:7" x14ac:dyDescent="0.25">
      <c r="A11" s="33" t="s">
        <v>1</v>
      </c>
      <c r="B11" s="33" t="s">
        <v>79</v>
      </c>
      <c r="C11" s="70"/>
      <c r="D11" s="75"/>
      <c r="E11" s="34">
        <v>1</v>
      </c>
      <c r="F11" s="83" t="s">
        <v>354</v>
      </c>
      <c r="G11" s="34"/>
    </row>
    <row r="12" spans="1:7" x14ac:dyDescent="0.25">
      <c r="A12" s="33" t="s">
        <v>1</v>
      </c>
      <c r="B12" s="33" t="s">
        <v>16</v>
      </c>
      <c r="C12" s="70"/>
      <c r="D12" s="75"/>
      <c r="E12" s="34">
        <v>1</v>
      </c>
      <c r="F12" s="83" t="s">
        <v>355</v>
      </c>
      <c r="G12" s="34"/>
    </row>
    <row r="13" spans="1:7" x14ac:dyDescent="0.25">
      <c r="A13" s="33" t="s">
        <v>1</v>
      </c>
      <c r="B13" s="33" t="s">
        <v>152</v>
      </c>
      <c r="C13" s="70"/>
      <c r="D13" s="75"/>
      <c r="E13" s="34">
        <v>1</v>
      </c>
      <c r="F13" s="83" t="s">
        <v>356</v>
      </c>
      <c r="G13" s="34"/>
    </row>
    <row r="14" spans="1:7" x14ac:dyDescent="0.25">
      <c r="A14" s="33" t="s">
        <v>1</v>
      </c>
      <c r="B14" s="49" t="s">
        <v>303</v>
      </c>
      <c r="C14" s="70"/>
      <c r="D14" s="75"/>
      <c r="E14" s="34">
        <v>1</v>
      </c>
      <c r="F14" s="83" t="s">
        <v>357</v>
      </c>
      <c r="G14" s="34"/>
    </row>
    <row r="15" spans="1:7" s="51" customFormat="1" x14ac:dyDescent="0.25">
      <c r="A15" s="9"/>
      <c r="B15" s="10" t="s">
        <v>28</v>
      </c>
      <c r="C15" s="11">
        <f>SUM(C5:C14)</f>
        <v>0</v>
      </c>
      <c r="D15" s="11">
        <f>SUM(D5:D14)</f>
        <v>0</v>
      </c>
      <c r="E15" s="11">
        <f>SUM(E5:E14)</f>
        <v>14</v>
      </c>
      <c r="F15" s="87"/>
      <c r="G15" s="11"/>
    </row>
    <row r="16" spans="1:7" s="51" customFormat="1" x14ac:dyDescent="0.25">
      <c r="A16" s="49" t="s">
        <v>18</v>
      </c>
      <c r="B16" s="49" t="s">
        <v>7</v>
      </c>
      <c r="C16" s="70"/>
      <c r="D16" s="75"/>
      <c r="E16" s="50">
        <v>1</v>
      </c>
      <c r="F16" s="83" t="s">
        <v>363</v>
      </c>
      <c r="G16" s="64"/>
    </row>
    <row r="17" spans="1:7" s="51" customFormat="1" x14ac:dyDescent="0.25">
      <c r="A17" s="49" t="s">
        <v>18</v>
      </c>
      <c r="B17" s="49" t="s">
        <v>6</v>
      </c>
      <c r="C17" s="70"/>
      <c r="D17" s="75"/>
      <c r="E17" s="50">
        <v>1</v>
      </c>
      <c r="F17" s="83" t="s">
        <v>358</v>
      </c>
      <c r="G17" s="64"/>
    </row>
    <row r="18" spans="1:7" x14ac:dyDescent="0.25">
      <c r="A18" s="49" t="s">
        <v>18</v>
      </c>
      <c r="B18" s="33" t="s">
        <v>52</v>
      </c>
      <c r="C18" s="70"/>
      <c r="D18" s="75"/>
      <c r="E18" s="34">
        <v>1</v>
      </c>
      <c r="F18" s="83" t="s">
        <v>359</v>
      </c>
      <c r="G18" s="34"/>
    </row>
    <row r="19" spans="1:7" x14ac:dyDescent="0.25">
      <c r="A19" s="49" t="s">
        <v>18</v>
      </c>
      <c r="B19" s="33" t="s">
        <v>8</v>
      </c>
      <c r="C19" s="70"/>
      <c r="D19" s="75"/>
      <c r="E19" s="34">
        <v>1</v>
      </c>
      <c r="F19" s="83" t="s">
        <v>360</v>
      </c>
      <c r="G19" s="34"/>
    </row>
    <row r="20" spans="1:7" x14ac:dyDescent="0.25">
      <c r="A20" s="49" t="s">
        <v>18</v>
      </c>
      <c r="B20" s="33" t="s">
        <v>15</v>
      </c>
      <c r="C20" s="70"/>
      <c r="D20" s="75"/>
      <c r="E20" s="34">
        <v>2</v>
      </c>
      <c r="F20" s="83" t="s">
        <v>361</v>
      </c>
      <c r="G20" s="34"/>
    </row>
    <row r="21" spans="1:7" x14ac:dyDescent="0.25">
      <c r="A21" s="49" t="s">
        <v>18</v>
      </c>
      <c r="B21" s="49" t="s">
        <v>190</v>
      </c>
      <c r="C21" s="70"/>
      <c r="D21" s="75"/>
      <c r="E21" s="34">
        <v>1</v>
      </c>
      <c r="F21" s="83" t="s">
        <v>362</v>
      </c>
      <c r="G21" s="34"/>
    </row>
    <row r="22" spans="1:7" x14ac:dyDescent="0.25">
      <c r="A22" s="9" t="s">
        <v>2</v>
      </c>
      <c r="B22" s="10" t="s">
        <v>28</v>
      </c>
      <c r="C22" s="11">
        <f>SUM(C16:C21)</f>
        <v>0</v>
      </c>
      <c r="D22" s="11">
        <f>SUM(D16:D21)</f>
        <v>0</v>
      </c>
      <c r="E22" s="11">
        <f>SUM(E16:E21)</f>
        <v>7</v>
      </c>
      <c r="F22" s="87"/>
      <c r="G22" s="11"/>
    </row>
    <row r="23" spans="1:7" x14ac:dyDescent="0.25">
      <c r="A23" s="33" t="s">
        <v>47</v>
      </c>
      <c r="B23" s="33" t="s">
        <v>7</v>
      </c>
      <c r="C23" s="34"/>
      <c r="D23" s="75"/>
      <c r="E23" s="34">
        <v>3</v>
      </c>
      <c r="F23" s="84" t="s">
        <v>364</v>
      </c>
      <c r="G23" s="34"/>
    </row>
    <row r="24" spans="1:7" x14ac:dyDescent="0.25">
      <c r="A24" s="33" t="s">
        <v>47</v>
      </c>
      <c r="B24" s="33" t="s">
        <v>30</v>
      </c>
      <c r="C24" s="34"/>
      <c r="D24" s="75"/>
      <c r="E24" s="34">
        <v>1</v>
      </c>
      <c r="F24" s="84" t="s">
        <v>365</v>
      </c>
      <c r="G24" s="34"/>
    </row>
    <row r="25" spans="1:7" x14ac:dyDescent="0.25">
      <c r="A25" s="33" t="s">
        <v>47</v>
      </c>
      <c r="B25" s="33" t="s">
        <v>82</v>
      </c>
      <c r="C25" s="34"/>
      <c r="D25" s="75"/>
      <c r="E25" s="34">
        <v>1</v>
      </c>
      <c r="F25" s="84" t="s">
        <v>366</v>
      </c>
      <c r="G25" s="34"/>
    </row>
    <row r="26" spans="1:7" x14ac:dyDescent="0.25">
      <c r="A26" s="54"/>
      <c r="B26" s="55" t="s">
        <v>28</v>
      </c>
      <c r="C26" s="54">
        <f>SUM(C23:C25)</f>
        <v>0</v>
      </c>
      <c r="D26" s="54">
        <f>SUM(D23:D25)</f>
        <v>0</v>
      </c>
      <c r="E26" s="54">
        <f>SUM(E23:E25)</f>
        <v>5</v>
      </c>
      <c r="F26" s="54"/>
      <c r="G26" s="3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4"/>
  <sheetViews>
    <sheetView zoomScale="85" zoomScaleNormal="85" workbookViewId="0">
      <selection activeCell="F10" sqref="F10"/>
    </sheetView>
  </sheetViews>
  <sheetFormatPr defaultRowHeight="16.5" x14ac:dyDescent="0.25"/>
  <cols>
    <col min="1" max="1" width="11" customWidth="1"/>
    <col min="2" max="2" width="13.5" customWidth="1"/>
    <col min="6" max="6" width="23.625" customWidth="1"/>
    <col min="7" max="7" width="15" customWidth="1"/>
  </cols>
  <sheetData>
    <row r="1" spans="1:7" ht="21" x14ac:dyDescent="0.25">
      <c r="A1" s="145" t="s">
        <v>367</v>
      </c>
      <c r="B1" s="147"/>
      <c r="C1" s="147"/>
      <c r="D1" s="147"/>
      <c r="E1" s="147"/>
      <c r="F1" s="147"/>
      <c r="G1" s="147"/>
    </row>
    <row r="2" spans="1:7" x14ac:dyDescent="0.25">
      <c r="A2" s="46" t="s">
        <v>0</v>
      </c>
      <c r="B2" s="47" t="s">
        <v>368</v>
      </c>
      <c r="C2" s="47"/>
      <c r="D2" s="47"/>
      <c r="E2" s="47"/>
      <c r="F2" s="47"/>
      <c r="G2" s="47"/>
    </row>
    <row r="3" spans="1:7" x14ac:dyDescent="0.25">
      <c r="A3" s="32" t="s">
        <v>20</v>
      </c>
      <c r="B3" s="32" t="s">
        <v>5</v>
      </c>
      <c r="C3" s="32" t="s">
        <v>21</v>
      </c>
      <c r="D3" s="32" t="s">
        <v>22</v>
      </c>
      <c r="E3" s="32" t="s">
        <v>25</v>
      </c>
      <c r="F3" s="32" t="s">
        <v>111</v>
      </c>
      <c r="G3" s="32" t="s">
        <v>26</v>
      </c>
    </row>
    <row r="4" spans="1:7" x14ac:dyDescent="0.25">
      <c r="A4" s="91" t="s">
        <v>1</v>
      </c>
      <c r="B4" s="91" t="s">
        <v>7</v>
      </c>
      <c r="C4" s="70"/>
      <c r="D4" s="75"/>
      <c r="E4" s="62">
        <v>1</v>
      </c>
      <c r="F4" s="90" t="s">
        <v>369</v>
      </c>
      <c r="G4" s="32"/>
    </row>
    <row r="5" spans="1:7" x14ac:dyDescent="0.25">
      <c r="A5" s="91" t="s">
        <v>1</v>
      </c>
      <c r="B5" s="91" t="s">
        <v>10</v>
      </c>
      <c r="C5" s="70"/>
      <c r="D5" s="75"/>
      <c r="E5" s="88">
        <v>3</v>
      </c>
      <c r="F5" s="90" t="s">
        <v>370</v>
      </c>
      <c r="G5" s="32"/>
    </row>
    <row r="6" spans="1:7" x14ac:dyDescent="0.25">
      <c r="A6" s="91" t="s">
        <v>1</v>
      </c>
      <c r="B6" s="91" t="s">
        <v>82</v>
      </c>
      <c r="C6" s="70"/>
      <c r="D6" s="75"/>
      <c r="E6" s="88">
        <v>3</v>
      </c>
      <c r="F6" s="90" t="s">
        <v>371</v>
      </c>
      <c r="G6" s="88"/>
    </row>
    <row r="7" spans="1:7" x14ac:dyDescent="0.25">
      <c r="A7" s="91" t="s">
        <v>1</v>
      </c>
      <c r="B7" s="91" t="s">
        <v>8</v>
      </c>
      <c r="C7" s="70"/>
      <c r="D7" s="75"/>
      <c r="E7" s="88">
        <v>1</v>
      </c>
      <c r="F7" s="90" t="s">
        <v>372</v>
      </c>
      <c r="G7" s="88"/>
    </row>
    <row r="8" spans="1:7" x14ac:dyDescent="0.25">
      <c r="A8" s="91" t="s">
        <v>1</v>
      </c>
      <c r="B8" s="91" t="s">
        <v>15</v>
      </c>
      <c r="C8" s="70"/>
      <c r="D8" s="75"/>
      <c r="E8" s="88">
        <v>2</v>
      </c>
      <c r="F8" s="90" t="s">
        <v>373</v>
      </c>
      <c r="G8" s="88"/>
    </row>
    <row r="9" spans="1:7" x14ac:dyDescent="0.25">
      <c r="A9" s="91" t="s">
        <v>1</v>
      </c>
      <c r="B9" s="91" t="s">
        <v>16</v>
      </c>
      <c r="C9" s="70"/>
      <c r="D9" s="75"/>
      <c r="E9" s="88">
        <v>1</v>
      </c>
      <c r="F9" s="83" t="s">
        <v>374</v>
      </c>
      <c r="G9" s="88"/>
    </row>
    <row r="10" spans="1:7" x14ac:dyDescent="0.25">
      <c r="A10" s="91" t="s">
        <v>1</v>
      </c>
      <c r="B10" s="91" t="s">
        <v>375</v>
      </c>
      <c r="C10" s="70"/>
      <c r="D10" s="75"/>
      <c r="E10" s="88">
        <v>1</v>
      </c>
      <c r="F10" s="83" t="s">
        <v>376</v>
      </c>
      <c r="G10" s="88"/>
    </row>
    <row r="11" spans="1:7" x14ac:dyDescent="0.25">
      <c r="A11" s="91" t="s">
        <v>1</v>
      </c>
      <c r="B11" s="91" t="s">
        <v>377</v>
      </c>
      <c r="C11" s="70"/>
      <c r="D11" s="75"/>
      <c r="E11" s="88">
        <v>1</v>
      </c>
      <c r="F11" s="83" t="s">
        <v>378</v>
      </c>
      <c r="G11" s="88"/>
    </row>
    <row r="12" spans="1:7" s="51" customFormat="1" x14ac:dyDescent="0.25">
      <c r="A12" s="9"/>
      <c r="B12" s="10" t="s">
        <v>28</v>
      </c>
      <c r="C12" s="11">
        <f>SUM(C6:C11)</f>
        <v>0</v>
      </c>
      <c r="D12" s="11">
        <f>SUM(D6:D11)</f>
        <v>0</v>
      </c>
      <c r="E12" s="11">
        <f>SUM(E4:E11)</f>
        <v>13</v>
      </c>
      <c r="F12" s="80"/>
      <c r="G12" s="11"/>
    </row>
    <row r="13" spans="1:7" s="51" customFormat="1" x14ac:dyDescent="0.25">
      <c r="A13" s="92" t="s">
        <v>18</v>
      </c>
      <c r="B13" s="92" t="s">
        <v>6</v>
      </c>
      <c r="C13" s="70"/>
      <c r="D13" s="75"/>
      <c r="E13" s="50">
        <v>2</v>
      </c>
      <c r="F13" s="83" t="s">
        <v>379</v>
      </c>
      <c r="G13" s="64"/>
    </row>
    <row r="14" spans="1:7" x14ac:dyDescent="0.25">
      <c r="A14" s="92" t="s">
        <v>18</v>
      </c>
      <c r="B14" s="93" t="s">
        <v>82</v>
      </c>
      <c r="C14" s="70"/>
      <c r="D14" s="75"/>
      <c r="E14" s="34">
        <v>1</v>
      </c>
      <c r="F14" s="83" t="s">
        <v>380</v>
      </c>
      <c r="G14" s="34"/>
    </row>
    <row r="15" spans="1:7" x14ac:dyDescent="0.25">
      <c r="A15" s="92" t="s">
        <v>18</v>
      </c>
      <c r="B15" s="89" t="s">
        <v>381</v>
      </c>
      <c r="C15" s="70"/>
      <c r="D15" s="75"/>
      <c r="E15" s="34">
        <v>1</v>
      </c>
      <c r="F15" s="83" t="s">
        <v>382</v>
      </c>
      <c r="G15" s="34"/>
    </row>
    <row r="16" spans="1:7" x14ac:dyDescent="0.25">
      <c r="A16" s="92" t="s">
        <v>18</v>
      </c>
      <c r="B16" s="93" t="s">
        <v>8</v>
      </c>
      <c r="C16" s="70"/>
      <c r="D16" s="75"/>
      <c r="E16" s="34">
        <v>1</v>
      </c>
      <c r="F16" s="83" t="s">
        <v>383</v>
      </c>
      <c r="G16" s="34"/>
    </row>
    <row r="17" spans="1:7" x14ac:dyDescent="0.25">
      <c r="A17" s="92" t="s">
        <v>18</v>
      </c>
      <c r="B17" s="89" t="s">
        <v>384</v>
      </c>
      <c r="C17" s="70"/>
      <c r="D17" s="75"/>
      <c r="E17" s="34">
        <v>1</v>
      </c>
      <c r="F17" s="83" t="s">
        <v>385</v>
      </c>
      <c r="G17" s="34"/>
    </row>
    <row r="18" spans="1:7" x14ac:dyDescent="0.25">
      <c r="A18" s="92" t="s">
        <v>18</v>
      </c>
      <c r="B18" s="89" t="s">
        <v>386</v>
      </c>
      <c r="C18" s="70"/>
      <c r="D18" s="75"/>
      <c r="E18" s="34">
        <v>1</v>
      </c>
      <c r="F18" s="83" t="s">
        <v>387</v>
      </c>
      <c r="G18" s="34"/>
    </row>
    <row r="19" spans="1:7" x14ac:dyDescent="0.25">
      <c r="A19" s="92" t="s">
        <v>18</v>
      </c>
      <c r="B19" s="89" t="s">
        <v>388</v>
      </c>
      <c r="C19" s="70"/>
      <c r="D19" s="75"/>
      <c r="E19" s="34">
        <v>1</v>
      </c>
      <c r="F19" s="83" t="s">
        <v>389</v>
      </c>
      <c r="G19" s="34"/>
    </row>
    <row r="20" spans="1:7" x14ac:dyDescent="0.25">
      <c r="A20" s="94" t="s">
        <v>2</v>
      </c>
      <c r="B20" s="95" t="s">
        <v>28</v>
      </c>
      <c r="C20" s="11">
        <f>SUM(C13:C19)</f>
        <v>0</v>
      </c>
      <c r="D20" s="11">
        <f>SUM(D13:D19)</f>
        <v>0</v>
      </c>
      <c r="E20" s="11">
        <f>SUM(E13:E19)</f>
        <v>8</v>
      </c>
      <c r="F20" s="80"/>
      <c r="G20" s="11"/>
    </row>
    <row r="21" spans="1:7" x14ac:dyDescent="0.25">
      <c r="A21" s="93" t="s">
        <v>47</v>
      </c>
      <c r="B21" s="93" t="s">
        <v>7</v>
      </c>
      <c r="C21" s="34"/>
      <c r="D21" s="75"/>
      <c r="E21" s="34">
        <v>2</v>
      </c>
      <c r="F21" s="83" t="s">
        <v>390</v>
      </c>
      <c r="G21" s="34"/>
    </row>
    <row r="22" spans="1:7" x14ac:dyDescent="0.25">
      <c r="A22" s="93" t="s">
        <v>47</v>
      </c>
      <c r="B22" s="93" t="s">
        <v>30</v>
      </c>
      <c r="C22" s="34"/>
      <c r="D22" s="75"/>
      <c r="E22" s="34">
        <v>1</v>
      </c>
      <c r="F22" s="83" t="s">
        <v>391</v>
      </c>
      <c r="G22" s="34"/>
    </row>
    <row r="23" spans="1:7" x14ac:dyDescent="0.25">
      <c r="A23" s="93" t="s">
        <v>47</v>
      </c>
      <c r="B23" s="93" t="s">
        <v>82</v>
      </c>
      <c r="C23" s="34"/>
      <c r="D23" s="75"/>
      <c r="E23" s="34">
        <v>1</v>
      </c>
      <c r="F23" s="83" t="s">
        <v>392</v>
      </c>
      <c r="G23" s="34"/>
    </row>
    <row r="24" spans="1:7" x14ac:dyDescent="0.25">
      <c r="A24" s="54"/>
      <c r="B24" s="55" t="s">
        <v>28</v>
      </c>
      <c r="C24" s="54">
        <f>SUM(C21:C23)</f>
        <v>0</v>
      </c>
      <c r="D24" s="54">
        <f>SUM(D21:D23)</f>
        <v>0</v>
      </c>
      <c r="E24" s="54">
        <f>SUM(E21:E23)</f>
        <v>4</v>
      </c>
      <c r="F24" s="54"/>
      <c r="G24" s="34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3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1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393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394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10</v>
      </c>
      <c r="C4" s="123"/>
      <c r="D4" s="124"/>
      <c r="E4" s="128">
        <v>4</v>
      </c>
      <c r="F4" s="126" t="s">
        <v>395</v>
      </c>
      <c r="G4" s="122"/>
    </row>
    <row r="5" spans="1:7" x14ac:dyDescent="0.25">
      <c r="A5" s="117" t="s">
        <v>1</v>
      </c>
      <c r="B5" s="117" t="s">
        <v>82</v>
      </c>
      <c r="C5" s="123"/>
      <c r="D5" s="124"/>
      <c r="E5" s="128">
        <v>1</v>
      </c>
      <c r="F5" s="126" t="s">
        <v>286</v>
      </c>
      <c r="G5" s="128"/>
    </row>
    <row r="6" spans="1:7" x14ac:dyDescent="0.25">
      <c r="A6" s="117" t="s">
        <v>1</v>
      </c>
      <c r="B6" s="117" t="s">
        <v>15</v>
      </c>
      <c r="C6" s="123"/>
      <c r="D6" s="124"/>
      <c r="E6" s="128">
        <v>2</v>
      </c>
      <c r="F6" s="126" t="s">
        <v>396</v>
      </c>
      <c r="G6" s="128"/>
    </row>
    <row r="7" spans="1:7" x14ac:dyDescent="0.25">
      <c r="A7" s="117" t="s">
        <v>1</v>
      </c>
      <c r="B7" s="117" t="s">
        <v>328</v>
      </c>
      <c r="C7" s="123"/>
      <c r="D7" s="124"/>
      <c r="E7" s="128">
        <v>2</v>
      </c>
      <c r="F7" s="126" t="s">
        <v>397</v>
      </c>
      <c r="G7" s="128"/>
    </row>
    <row r="8" spans="1:7" x14ac:dyDescent="0.25">
      <c r="A8" s="117" t="s">
        <v>1</v>
      </c>
      <c r="B8" s="117" t="s">
        <v>398</v>
      </c>
      <c r="C8" s="123"/>
      <c r="D8" s="124"/>
      <c r="E8" s="128">
        <v>1</v>
      </c>
      <c r="F8" s="126" t="s">
        <v>399</v>
      </c>
      <c r="G8" s="128"/>
    </row>
    <row r="9" spans="1:7" x14ac:dyDescent="0.25">
      <c r="A9" s="117" t="s">
        <v>1</v>
      </c>
      <c r="B9" s="117" t="s">
        <v>16</v>
      </c>
      <c r="C9" s="123"/>
      <c r="D9" s="124"/>
      <c r="E9" s="128">
        <v>1</v>
      </c>
      <c r="F9" s="126" t="s">
        <v>400</v>
      </c>
      <c r="G9" s="128"/>
    </row>
    <row r="10" spans="1:7" x14ac:dyDescent="0.25">
      <c r="A10" s="117" t="s">
        <v>1</v>
      </c>
      <c r="B10" s="117" t="s">
        <v>375</v>
      </c>
      <c r="C10" s="123"/>
      <c r="D10" s="124"/>
      <c r="E10" s="128">
        <v>1</v>
      </c>
      <c r="F10" s="126" t="s">
        <v>401</v>
      </c>
      <c r="G10" s="128"/>
    </row>
    <row r="11" spans="1:7" x14ac:dyDescent="0.25">
      <c r="A11" s="117" t="s">
        <v>1</v>
      </c>
      <c r="B11" s="117" t="s">
        <v>377</v>
      </c>
      <c r="C11" s="123"/>
      <c r="D11" s="124"/>
      <c r="E11" s="128">
        <v>1</v>
      </c>
      <c r="F11" s="126" t="s">
        <v>402</v>
      </c>
      <c r="G11" s="128"/>
    </row>
    <row r="12" spans="1:7" x14ac:dyDescent="0.25">
      <c r="A12" s="117" t="s">
        <v>1</v>
      </c>
      <c r="B12" s="117" t="s">
        <v>403</v>
      </c>
      <c r="C12" s="123"/>
      <c r="D12" s="124"/>
      <c r="E12" s="128">
        <v>1</v>
      </c>
      <c r="F12" s="126" t="s">
        <v>404</v>
      </c>
      <c r="G12" s="128"/>
    </row>
    <row r="13" spans="1:7" x14ac:dyDescent="0.25">
      <c r="A13" s="117" t="s">
        <v>1</v>
      </c>
      <c r="B13" s="117" t="s">
        <v>405</v>
      </c>
      <c r="C13" s="123"/>
      <c r="D13" s="124"/>
      <c r="E13" s="128">
        <v>1</v>
      </c>
      <c r="F13" s="126" t="s">
        <v>406</v>
      </c>
      <c r="G13" s="128"/>
    </row>
    <row r="14" spans="1:7" x14ac:dyDescent="0.25">
      <c r="A14" s="117" t="s">
        <v>1</v>
      </c>
      <c r="B14" s="117" t="s">
        <v>407</v>
      </c>
      <c r="C14" s="123"/>
      <c r="D14" s="124"/>
      <c r="E14" s="128">
        <v>1</v>
      </c>
      <c r="F14" s="126" t="s">
        <v>408</v>
      </c>
      <c r="G14" s="128"/>
    </row>
    <row r="15" spans="1:7" s="139" customFormat="1" x14ac:dyDescent="0.25">
      <c r="A15" s="129"/>
      <c r="B15" s="130" t="s">
        <v>28</v>
      </c>
      <c r="C15" s="132">
        <f>SUM(C5:C11)</f>
        <v>0</v>
      </c>
      <c r="D15" s="132">
        <f>SUM(D5:D11)</f>
        <v>0</v>
      </c>
      <c r="E15" s="132">
        <f>SUM(E4:E14)</f>
        <v>16</v>
      </c>
      <c r="F15" s="80"/>
      <c r="G15" s="132"/>
    </row>
    <row r="16" spans="1:7" s="139" customFormat="1" x14ac:dyDescent="0.25">
      <c r="A16" s="133" t="s">
        <v>18</v>
      </c>
      <c r="B16" s="133" t="s">
        <v>6</v>
      </c>
      <c r="C16" s="123"/>
      <c r="D16" s="124"/>
      <c r="E16" s="142">
        <v>1</v>
      </c>
      <c r="F16" s="126" t="s">
        <v>409</v>
      </c>
      <c r="G16" s="136"/>
    </row>
    <row r="17" spans="1:7" s="139" customFormat="1" x14ac:dyDescent="0.25">
      <c r="A17" s="133" t="s">
        <v>18</v>
      </c>
      <c r="B17" s="133" t="s">
        <v>7</v>
      </c>
      <c r="C17" s="123"/>
      <c r="D17" s="124"/>
      <c r="E17" s="142">
        <v>2</v>
      </c>
      <c r="F17" s="126" t="s">
        <v>410</v>
      </c>
      <c r="G17" s="136"/>
    </row>
    <row r="18" spans="1:7" s="139" customFormat="1" x14ac:dyDescent="0.25">
      <c r="A18" s="133" t="s">
        <v>18</v>
      </c>
      <c r="B18" s="133" t="s">
        <v>15</v>
      </c>
      <c r="C18" s="123"/>
      <c r="D18" s="124"/>
      <c r="E18" s="142">
        <v>2</v>
      </c>
      <c r="F18" s="126" t="s">
        <v>411</v>
      </c>
      <c r="G18" s="136"/>
    </row>
    <row r="19" spans="1:7" s="139" customFormat="1" x14ac:dyDescent="0.25">
      <c r="A19" s="133" t="s">
        <v>18</v>
      </c>
      <c r="B19" s="133" t="s">
        <v>412</v>
      </c>
      <c r="C19" s="123"/>
      <c r="D19" s="124"/>
      <c r="E19" s="142">
        <v>1</v>
      </c>
      <c r="F19" s="126" t="s">
        <v>413</v>
      </c>
      <c r="G19" s="136"/>
    </row>
    <row r="20" spans="1:7" x14ac:dyDescent="0.25">
      <c r="A20" s="133" t="s">
        <v>18</v>
      </c>
      <c r="B20" s="140" t="s">
        <v>82</v>
      </c>
      <c r="C20" s="123"/>
      <c r="D20" s="124"/>
      <c r="E20" s="128">
        <v>1</v>
      </c>
      <c r="F20" s="126" t="s">
        <v>414</v>
      </c>
      <c r="G20" s="128"/>
    </row>
    <row r="21" spans="1:7" x14ac:dyDescent="0.25">
      <c r="A21" s="137" t="s">
        <v>2</v>
      </c>
      <c r="B21" s="138" t="s">
        <v>28</v>
      </c>
      <c r="C21" s="132">
        <f>SUM(C16:C20)</f>
        <v>0</v>
      </c>
      <c r="D21" s="132">
        <f>SUM(D16:D20)</f>
        <v>0</v>
      </c>
      <c r="E21" s="132">
        <f>SUM(E16:E20)</f>
        <v>7</v>
      </c>
      <c r="F21" s="80"/>
      <c r="G21" s="132"/>
    </row>
    <row r="22" spans="1:7" x14ac:dyDescent="0.25">
      <c r="A22" s="140" t="s">
        <v>47</v>
      </c>
      <c r="B22" s="140" t="s">
        <v>7</v>
      </c>
      <c r="C22" s="128"/>
      <c r="D22" s="124"/>
      <c r="E22" s="128">
        <v>2</v>
      </c>
      <c r="F22" s="126" t="s">
        <v>415</v>
      </c>
      <c r="G22" s="128"/>
    </row>
    <row r="23" spans="1:7" x14ac:dyDescent="0.25">
      <c r="A23" s="132"/>
      <c r="B23" s="130" t="s">
        <v>28</v>
      </c>
      <c r="C23" s="132">
        <f>SUM(C22:C22)</f>
        <v>0</v>
      </c>
      <c r="D23" s="132">
        <f>SUM(D22:D22)</f>
        <v>0</v>
      </c>
      <c r="E23" s="132">
        <f>SUM(E22:E22)</f>
        <v>2</v>
      </c>
      <c r="F23" s="132"/>
      <c r="G23" s="128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1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416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417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10</v>
      </c>
      <c r="C4" s="123"/>
      <c r="D4" s="124"/>
      <c r="E4" s="125">
        <v>4</v>
      </c>
      <c r="F4" s="126" t="s">
        <v>418</v>
      </c>
      <c r="G4" s="122"/>
    </row>
    <row r="5" spans="1:7" ht="33" x14ac:dyDescent="0.25">
      <c r="A5" s="117" t="s">
        <v>1</v>
      </c>
      <c r="B5" s="117" t="s">
        <v>82</v>
      </c>
      <c r="C5" s="123"/>
      <c r="D5" s="124"/>
      <c r="E5" s="125">
        <v>6</v>
      </c>
      <c r="F5" s="127" t="s">
        <v>420</v>
      </c>
      <c r="G5" s="128"/>
    </row>
    <row r="6" spans="1:7" x14ac:dyDescent="0.25">
      <c r="A6" s="117" t="s">
        <v>1</v>
      </c>
      <c r="B6" s="117" t="s">
        <v>183</v>
      </c>
      <c r="C6" s="123"/>
      <c r="D6" s="124"/>
      <c r="E6" s="125">
        <v>1</v>
      </c>
      <c r="F6" s="126" t="s">
        <v>419</v>
      </c>
      <c r="G6" s="128"/>
    </row>
    <row r="7" spans="1:7" x14ac:dyDescent="0.25">
      <c r="A7" s="117" t="s">
        <v>1</v>
      </c>
      <c r="B7" s="117" t="s">
        <v>421</v>
      </c>
      <c r="C7" s="123"/>
      <c r="D7" s="124"/>
      <c r="E7" s="125">
        <v>2</v>
      </c>
      <c r="F7" s="126" t="s">
        <v>422</v>
      </c>
      <c r="G7" s="128"/>
    </row>
    <row r="8" spans="1:7" x14ac:dyDescent="0.25">
      <c r="A8" s="117" t="s">
        <v>1</v>
      </c>
      <c r="B8" s="117" t="s">
        <v>423</v>
      </c>
      <c r="C8" s="123"/>
      <c r="D8" s="124"/>
      <c r="E8" s="125">
        <v>1</v>
      </c>
      <c r="F8" s="126" t="s">
        <v>424</v>
      </c>
      <c r="G8" s="128"/>
    </row>
    <row r="9" spans="1:7" x14ac:dyDescent="0.25">
      <c r="A9" s="117" t="s">
        <v>1</v>
      </c>
      <c r="B9" s="117" t="s">
        <v>425</v>
      </c>
      <c r="C9" s="123"/>
      <c r="D9" s="124"/>
      <c r="E9" s="125">
        <v>2</v>
      </c>
      <c r="F9" s="126" t="s">
        <v>426</v>
      </c>
      <c r="G9" s="128"/>
    </row>
    <row r="10" spans="1:7" x14ac:dyDescent="0.25">
      <c r="A10" s="117" t="s">
        <v>1</v>
      </c>
      <c r="B10" s="117" t="s">
        <v>427</v>
      </c>
      <c r="C10" s="123"/>
      <c r="D10" s="124"/>
      <c r="E10" s="125">
        <v>1</v>
      </c>
      <c r="F10" s="126" t="s">
        <v>428</v>
      </c>
      <c r="G10" s="128"/>
    </row>
    <row r="11" spans="1:7" x14ac:dyDescent="0.25">
      <c r="A11" s="117" t="s">
        <v>1</v>
      </c>
      <c r="B11" s="117" t="s">
        <v>429</v>
      </c>
      <c r="C11" s="123"/>
      <c r="D11" s="124"/>
      <c r="E11" s="125">
        <v>1</v>
      </c>
      <c r="F11" s="126" t="s">
        <v>430</v>
      </c>
      <c r="G11" s="128"/>
    </row>
    <row r="12" spans="1:7" x14ac:dyDescent="0.25">
      <c r="A12" s="117" t="s">
        <v>1</v>
      </c>
      <c r="B12" s="117" t="s">
        <v>431</v>
      </c>
      <c r="C12" s="123"/>
      <c r="D12" s="124"/>
      <c r="E12" s="125">
        <v>1</v>
      </c>
      <c r="F12" s="126" t="s">
        <v>432</v>
      </c>
      <c r="G12" s="128"/>
    </row>
    <row r="13" spans="1:7" x14ac:dyDescent="0.25">
      <c r="A13" s="117" t="s">
        <v>1</v>
      </c>
      <c r="B13" s="117" t="s">
        <v>15</v>
      </c>
      <c r="C13" s="123"/>
      <c r="D13" s="124"/>
      <c r="E13" s="125">
        <v>1</v>
      </c>
      <c r="F13" s="126" t="s">
        <v>433</v>
      </c>
      <c r="G13" s="128"/>
    </row>
    <row r="14" spans="1:7" x14ac:dyDescent="0.25">
      <c r="A14" s="117" t="s">
        <v>1</v>
      </c>
      <c r="B14" s="117" t="s">
        <v>377</v>
      </c>
      <c r="C14" s="123"/>
      <c r="D14" s="124"/>
      <c r="E14" s="125">
        <v>1</v>
      </c>
      <c r="F14" s="126" t="s">
        <v>434</v>
      </c>
      <c r="G14" s="128"/>
    </row>
    <row r="15" spans="1:7" x14ac:dyDescent="0.25">
      <c r="A15" s="117" t="s">
        <v>1</v>
      </c>
      <c r="B15" s="117" t="s">
        <v>435</v>
      </c>
      <c r="C15" s="123"/>
      <c r="D15" s="124"/>
      <c r="E15" s="125">
        <v>1</v>
      </c>
      <c r="F15" s="126" t="s">
        <v>436</v>
      </c>
      <c r="G15" s="128"/>
    </row>
    <row r="16" spans="1:7" s="139" customFormat="1" x14ac:dyDescent="0.25">
      <c r="A16" s="129"/>
      <c r="B16" s="130" t="s">
        <v>28</v>
      </c>
      <c r="C16" s="132">
        <f>SUM(C5:C15)</f>
        <v>0</v>
      </c>
      <c r="D16" s="132">
        <f>SUM(D5:D15)</f>
        <v>0</v>
      </c>
      <c r="E16" s="132">
        <f>SUM(E4:E15)</f>
        <v>22</v>
      </c>
      <c r="F16" s="80"/>
      <c r="G16" s="132"/>
    </row>
    <row r="17" spans="1:7" s="139" customFormat="1" x14ac:dyDescent="0.25">
      <c r="A17" s="133" t="s">
        <v>18</v>
      </c>
      <c r="B17" s="133" t="s">
        <v>6</v>
      </c>
      <c r="C17" s="134"/>
      <c r="D17" s="134"/>
      <c r="E17" s="135">
        <v>3</v>
      </c>
      <c r="F17" s="118" t="s">
        <v>437</v>
      </c>
      <c r="G17" s="136"/>
    </row>
    <row r="18" spans="1:7" s="139" customFormat="1" x14ac:dyDescent="0.25">
      <c r="A18" s="133" t="s">
        <v>18</v>
      </c>
      <c r="B18" s="133" t="s">
        <v>7</v>
      </c>
      <c r="C18" s="134"/>
      <c r="D18" s="134"/>
      <c r="E18" s="135">
        <v>1</v>
      </c>
      <c r="F18" s="118" t="s">
        <v>438</v>
      </c>
      <c r="G18" s="136"/>
    </row>
    <row r="19" spans="1:7" s="139" customFormat="1" x14ac:dyDescent="0.25">
      <c r="A19" s="133" t="s">
        <v>18</v>
      </c>
      <c r="B19" s="113" t="s">
        <v>439</v>
      </c>
      <c r="C19" s="134"/>
      <c r="D19" s="134"/>
      <c r="E19" s="135">
        <v>1</v>
      </c>
      <c r="F19" s="118" t="s">
        <v>440</v>
      </c>
      <c r="G19" s="136"/>
    </row>
    <row r="20" spans="1:7" s="139" customFormat="1" x14ac:dyDescent="0.25">
      <c r="A20" s="133" t="s">
        <v>18</v>
      </c>
      <c r="B20" s="113" t="s">
        <v>32</v>
      </c>
      <c r="C20" s="134"/>
      <c r="D20" s="134"/>
      <c r="E20" s="135">
        <v>1</v>
      </c>
      <c r="F20" s="118" t="s">
        <v>441</v>
      </c>
      <c r="G20" s="136"/>
    </row>
    <row r="21" spans="1:7" x14ac:dyDescent="0.25">
      <c r="A21" s="133" t="s">
        <v>18</v>
      </c>
      <c r="B21" s="140" t="s">
        <v>82</v>
      </c>
      <c r="C21" s="134"/>
      <c r="D21" s="134"/>
      <c r="E21" s="125">
        <v>1</v>
      </c>
      <c r="F21" s="118" t="s">
        <v>442</v>
      </c>
      <c r="G21" s="128"/>
    </row>
    <row r="22" spans="1:7" s="139" customFormat="1" x14ac:dyDescent="0.25">
      <c r="A22" s="133" t="s">
        <v>18</v>
      </c>
      <c r="B22" s="133" t="s">
        <v>412</v>
      </c>
      <c r="C22" s="134"/>
      <c r="D22" s="134"/>
      <c r="E22" s="135">
        <v>2</v>
      </c>
      <c r="F22" s="118" t="s">
        <v>443</v>
      </c>
      <c r="G22" s="136"/>
    </row>
    <row r="23" spans="1:7" s="139" customFormat="1" x14ac:dyDescent="0.25">
      <c r="A23" s="133" t="s">
        <v>18</v>
      </c>
      <c r="B23" s="133" t="s">
        <v>15</v>
      </c>
      <c r="C23" s="134"/>
      <c r="D23" s="134"/>
      <c r="E23" s="135">
        <v>1</v>
      </c>
      <c r="F23" s="118" t="s">
        <v>444</v>
      </c>
      <c r="G23" s="136"/>
    </row>
    <row r="24" spans="1:7" s="139" customFormat="1" x14ac:dyDescent="0.25">
      <c r="A24" s="133" t="s">
        <v>18</v>
      </c>
      <c r="B24" s="117" t="s">
        <v>445</v>
      </c>
      <c r="C24" s="134"/>
      <c r="D24" s="134"/>
      <c r="E24" s="135">
        <v>1</v>
      </c>
      <c r="F24" s="118" t="s">
        <v>362</v>
      </c>
      <c r="G24" s="136"/>
    </row>
    <row r="25" spans="1:7" s="139" customFormat="1" x14ac:dyDescent="0.25">
      <c r="A25" s="133" t="s">
        <v>18</v>
      </c>
      <c r="B25" s="117" t="s">
        <v>446</v>
      </c>
      <c r="C25" s="134"/>
      <c r="D25" s="134"/>
      <c r="E25" s="135">
        <v>1</v>
      </c>
      <c r="F25" s="118" t="s">
        <v>447</v>
      </c>
      <c r="G25" s="136"/>
    </row>
    <row r="26" spans="1:7" s="139" customFormat="1" x14ac:dyDescent="0.25">
      <c r="A26" s="133" t="s">
        <v>18</v>
      </c>
      <c r="B26" s="117" t="s">
        <v>448</v>
      </c>
      <c r="C26" s="134"/>
      <c r="D26" s="134"/>
      <c r="E26" s="141">
        <v>1</v>
      </c>
      <c r="F26" s="118" t="s">
        <v>449</v>
      </c>
      <c r="G26" s="136"/>
    </row>
    <row r="27" spans="1:7" x14ac:dyDescent="0.25">
      <c r="A27" s="137" t="s">
        <v>2</v>
      </c>
      <c r="B27" s="138" t="s">
        <v>28</v>
      </c>
      <c r="C27" s="132">
        <f>SUM(C17:C24)</f>
        <v>0</v>
      </c>
      <c r="D27" s="132">
        <f>SUM(D17:D24)</f>
        <v>0</v>
      </c>
      <c r="E27" s="132">
        <f>SUM(E17:E26)</f>
        <v>13</v>
      </c>
      <c r="F27" s="80"/>
      <c r="G27" s="132"/>
    </row>
    <row r="28" spans="1:7" ht="19.5" x14ac:dyDescent="0.25">
      <c r="A28" s="140" t="s">
        <v>47</v>
      </c>
      <c r="B28" s="140" t="s">
        <v>7</v>
      </c>
      <c r="C28" s="128"/>
      <c r="D28" s="124"/>
      <c r="E28" s="128">
        <v>1</v>
      </c>
      <c r="F28" s="100" t="s">
        <v>450</v>
      </c>
      <c r="G28" s="128"/>
    </row>
    <row r="29" spans="1:7" x14ac:dyDescent="0.25">
      <c r="A29" s="132"/>
      <c r="B29" s="130" t="s">
        <v>28</v>
      </c>
      <c r="C29" s="132">
        <f>SUM(C28:C28)</f>
        <v>0</v>
      </c>
      <c r="D29" s="132">
        <f>SUM(D28:D28)</f>
        <v>0</v>
      </c>
      <c r="E29" s="132">
        <f>SUM(E28:E28)</f>
        <v>1</v>
      </c>
      <c r="F29" s="132"/>
      <c r="G29" s="128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7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1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451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452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7</v>
      </c>
      <c r="C4" s="123"/>
      <c r="D4" s="124"/>
      <c r="E4" s="125">
        <v>1</v>
      </c>
      <c r="F4" s="126" t="s">
        <v>453</v>
      </c>
      <c r="G4" s="122"/>
    </row>
    <row r="5" spans="1:7" x14ac:dyDescent="0.25">
      <c r="A5" s="117" t="s">
        <v>1</v>
      </c>
      <c r="B5" s="117" t="s">
        <v>52</v>
      </c>
      <c r="C5" s="123"/>
      <c r="D5" s="124"/>
      <c r="E5" s="125">
        <v>1</v>
      </c>
      <c r="F5" s="127" t="s">
        <v>454</v>
      </c>
      <c r="G5" s="128"/>
    </row>
    <row r="6" spans="1:7" x14ac:dyDescent="0.25">
      <c r="A6" s="117" t="s">
        <v>1</v>
      </c>
      <c r="B6" s="117" t="s">
        <v>82</v>
      </c>
      <c r="C6" s="123"/>
      <c r="D6" s="124"/>
      <c r="E6" s="125">
        <v>2</v>
      </c>
      <c r="F6" s="126" t="s">
        <v>455</v>
      </c>
      <c r="G6" s="128"/>
    </row>
    <row r="7" spans="1:7" x14ac:dyDescent="0.25">
      <c r="A7" s="117" t="s">
        <v>1</v>
      </c>
      <c r="B7" s="117" t="s">
        <v>456</v>
      </c>
      <c r="C7" s="123"/>
      <c r="D7" s="124"/>
      <c r="E7" s="125">
        <v>1</v>
      </c>
      <c r="F7" s="126" t="s">
        <v>457</v>
      </c>
      <c r="G7" s="128"/>
    </row>
    <row r="8" spans="1:7" x14ac:dyDescent="0.25">
      <c r="A8" s="117" t="s">
        <v>1</v>
      </c>
      <c r="B8" s="117" t="s">
        <v>275</v>
      </c>
      <c r="C8" s="123"/>
      <c r="D8" s="124"/>
      <c r="E8" s="125">
        <v>1</v>
      </c>
      <c r="F8" s="126" t="s">
        <v>458</v>
      </c>
      <c r="G8" s="128"/>
    </row>
    <row r="9" spans="1:7" x14ac:dyDescent="0.25">
      <c r="A9" s="117" t="s">
        <v>1</v>
      </c>
      <c r="B9" s="117" t="s">
        <v>15</v>
      </c>
      <c r="C9" s="123"/>
      <c r="D9" s="124"/>
      <c r="E9" s="125">
        <v>4</v>
      </c>
      <c r="F9" s="126" t="s">
        <v>459</v>
      </c>
      <c r="G9" s="128"/>
    </row>
    <row r="10" spans="1:7" x14ac:dyDescent="0.25">
      <c r="A10" s="117" t="s">
        <v>1</v>
      </c>
      <c r="B10" s="117" t="s">
        <v>460</v>
      </c>
      <c r="C10" s="123"/>
      <c r="D10" s="124"/>
      <c r="E10" s="125">
        <v>1</v>
      </c>
      <c r="F10" s="126" t="s">
        <v>461</v>
      </c>
      <c r="G10" s="128"/>
    </row>
    <row r="11" spans="1:7" x14ac:dyDescent="0.25">
      <c r="A11" s="117" t="s">
        <v>1</v>
      </c>
      <c r="B11" s="117" t="s">
        <v>16</v>
      </c>
      <c r="C11" s="123"/>
      <c r="D11" s="124"/>
      <c r="E11" s="125">
        <v>1</v>
      </c>
      <c r="F11" s="126" t="s">
        <v>462</v>
      </c>
      <c r="G11" s="128"/>
    </row>
    <row r="12" spans="1:7" x14ac:dyDescent="0.25">
      <c r="A12" s="129"/>
      <c r="B12" s="130" t="s">
        <v>28</v>
      </c>
      <c r="C12" s="132">
        <f>SUM(C5:C11)</f>
        <v>0</v>
      </c>
      <c r="D12" s="132">
        <f>SUM(D5:D11)</f>
        <v>0</v>
      </c>
      <c r="E12" s="132">
        <f>SUM(E4:E11)</f>
        <v>12</v>
      </c>
      <c r="F12" s="80"/>
      <c r="G12" s="132"/>
    </row>
    <row r="13" spans="1:7" x14ac:dyDescent="0.25">
      <c r="A13" s="133" t="s">
        <v>18</v>
      </c>
      <c r="B13" s="133" t="s">
        <v>6</v>
      </c>
      <c r="C13" s="134"/>
      <c r="D13" s="134"/>
      <c r="E13" s="135">
        <v>3</v>
      </c>
      <c r="F13" s="118" t="s">
        <v>463</v>
      </c>
      <c r="G13" s="136"/>
    </row>
    <row r="14" spans="1:7" x14ac:dyDescent="0.25">
      <c r="A14" s="133" t="s">
        <v>18</v>
      </c>
      <c r="B14" s="133" t="s">
        <v>7</v>
      </c>
      <c r="C14" s="134"/>
      <c r="D14" s="134"/>
      <c r="E14" s="135">
        <v>3</v>
      </c>
      <c r="F14" s="118" t="s">
        <v>464</v>
      </c>
      <c r="G14" s="136"/>
    </row>
    <row r="15" spans="1:7" x14ac:dyDescent="0.25">
      <c r="A15" s="133" t="s">
        <v>18</v>
      </c>
      <c r="B15" s="113" t="s">
        <v>52</v>
      </c>
      <c r="C15" s="134"/>
      <c r="D15" s="134"/>
      <c r="E15" s="135">
        <v>2</v>
      </c>
      <c r="F15" s="118" t="s">
        <v>465</v>
      </c>
      <c r="G15" s="136"/>
    </row>
    <row r="16" spans="1:7" s="139" customFormat="1" x14ac:dyDescent="0.25">
      <c r="A16" s="133" t="s">
        <v>18</v>
      </c>
      <c r="B16" s="113" t="s">
        <v>32</v>
      </c>
      <c r="C16" s="134"/>
      <c r="D16" s="134"/>
      <c r="E16" s="135">
        <v>1</v>
      </c>
      <c r="F16" s="118" t="s">
        <v>466</v>
      </c>
      <c r="G16" s="136"/>
    </row>
    <row r="17" spans="1:7" s="139" customFormat="1" x14ac:dyDescent="0.25">
      <c r="A17" s="133" t="s">
        <v>18</v>
      </c>
      <c r="B17" s="140" t="s">
        <v>10</v>
      </c>
      <c r="C17" s="134"/>
      <c r="D17" s="134"/>
      <c r="E17" s="125">
        <v>1</v>
      </c>
      <c r="F17" s="118" t="s">
        <v>467</v>
      </c>
      <c r="G17" s="128"/>
    </row>
    <row r="18" spans="1:7" s="139" customFormat="1" x14ac:dyDescent="0.25">
      <c r="A18" s="133" t="s">
        <v>18</v>
      </c>
      <c r="B18" s="133" t="s">
        <v>82</v>
      </c>
      <c r="C18" s="134"/>
      <c r="D18" s="134"/>
      <c r="E18" s="135">
        <v>1</v>
      </c>
      <c r="F18" s="118" t="s">
        <v>468</v>
      </c>
      <c r="G18" s="136"/>
    </row>
    <row r="19" spans="1:7" s="139" customFormat="1" x14ac:dyDescent="0.25">
      <c r="A19" s="133" t="s">
        <v>18</v>
      </c>
      <c r="B19" s="133" t="s">
        <v>15</v>
      </c>
      <c r="C19" s="134"/>
      <c r="D19" s="134"/>
      <c r="E19" s="135">
        <v>3</v>
      </c>
      <c r="F19" s="118" t="s">
        <v>469</v>
      </c>
      <c r="G19" s="136"/>
    </row>
    <row r="20" spans="1:7" s="139" customFormat="1" x14ac:dyDescent="0.25">
      <c r="A20" s="133" t="s">
        <v>18</v>
      </c>
      <c r="B20" s="117" t="s">
        <v>470</v>
      </c>
      <c r="C20" s="134"/>
      <c r="D20" s="134"/>
      <c r="E20" s="135">
        <v>1</v>
      </c>
      <c r="F20" s="118" t="s">
        <v>471</v>
      </c>
      <c r="G20" s="136"/>
    </row>
    <row r="21" spans="1:7" x14ac:dyDescent="0.25">
      <c r="A21" s="137" t="s">
        <v>2</v>
      </c>
      <c r="B21" s="138" t="s">
        <v>28</v>
      </c>
      <c r="C21" s="132">
        <f>SUM(C13:C20)</f>
        <v>0</v>
      </c>
      <c r="D21" s="132">
        <f>SUM(D13:D20)</f>
        <v>0</v>
      </c>
      <c r="E21" s="132">
        <f>SUM(E13:E20)</f>
        <v>15</v>
      </c>
      <c r="F21" s="80"/>
      <c r="G21" s="132"/>
    </row>
    <row r="22" spans="1:7" s="139" customFormat="1" ht="19.5" x14ac:dyDescent="0.25">
      <c r="A22" s="140" t="s">
        <v>47</v>
      </c>
      <c r="B22" s="140" t="s">
        <v>7</v>
      </c>
      <c r="C22" s="128"/>
      <c r="D22" s="124"/>
      <c r="E22" s="128">
        <v>2</v>
      </c>
      <c r="F22" s="100" t="s">
        <v>472</v>
      </c>
      <c r="G22" s="128"/>
    </row>
    <row r="23" spans="1:7" s="139" customFormat="1" ht="19.5" x14ac:dyDescent="0.25">
      <c r="A23" s="140" t="s">
        <v>47</v>
      </c>
      <c r="B23" s="140" t="s">
        <v>82</v>
      </c>
      <c r="C23" s="128"/>
      <c r="D23" s="124"/>
      <c r="E23" s="128">
        <v>1</v>
      </c>
      <c r="F23" s="100" t="s">
        <v>473</v>
      </c>
      <c r="G23" s="128"/>
    </row>
    <row r="24" spans="1:7" s="139" customFormat="1" x14ac:dyDescent="0.25">
      <c r="A24" s="132"/>
      <c r="B24" s="130" t="s">
        <v>28</v>
      </c>
      <c r="C24" s="132">
        <f>SUM(C22:C22)</f>
        <v>0</v>
      </c>
      <c r="D24" s="132">
        <f>SUM(D22:D22)</f>
        <v>0</v>
      </c>
      <c r="E24" s="132">
        <f>SUM(E22:E22)</f>
        <v>2</v>
      </c>
      <c r="F24" s="132"/>
      <c r="G24" s="128"/>
    </row>
    <row r="25" spans="1:7" s="139" customFormat="1" x14ac:dyDescent="0.25">
      <c r="A25" s="119"/>
      <c r="B25" s="119"/>
      <c r="C25" s="119"/>
      <c r="D25" s="119"/>
      <c r="E25" s="119"/>
      <c r="F25" s="119"/>
      <c r="G25" s="119"/>
    </row>
    <row r="26" spans="1:7" s="139" customFormat="1" x14ac:dyDescent="0.25">
      <c r="A26" s="119"/>
      <c r="B26" s="119"/>
      <c r="C26" s="119"/>
      <c r="D26" s="119"/>
      <c r="E26" s="119"/>
      <c r="F26" s="119"/>
      <c r="G26" s="119"/>
    </row>
    <row r="27" spans="1:7" s="139" customFormat="1" x14ac:dyDescent="0.25">
      <c r="A27" s="119"/>
      <c r="B27" s="119"/>
      <c r="C27" s="119"/>
      <c r="D27" s="119"/>
      <c r="E27" s="119"/>
      <c r="F27" s="119"/>
      <c r="G27" s="119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29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1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474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475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7</v>
      </c>
      <c r="C4" s="123"/>
      <c r="D4" s="124"/>
      <c r="E4" s="125">
        <v>2</v>
      </c>
      <c r="F4" s="126" t="s">
        <v>476</v>
      </c>
      <c r="G4" s="122"/>
    </row>
    <row r="5" spans="1:7" x14ac:dyDescent="0.25">
      <c r="A5" s="117" t="s">
        <v>1</v>
      </c>
      <c r="B5" s="117" t="s">
        <v>32</v>
      </c>
      <c r="C5" s="123"/>
      <c r="D5" s="124"/>
      <c r="E5" s="125">
        <v>1</v>
      </c>
      <c r="F5" s="127" t="s">
        <v>477</v>
      </c>
      <c r="G5" s="128"/>
    </row>
    <row r="6" spans="1:7" x14ac:dyDescent="0.25">
      <c r="A6" s="117" t="s">
        <v>1</v>
      </c>
      <c r="B6" s="117" t="s">
        <v>9</v>
      </c>
      <c r="C6" s="123"/>
      <c r="D6" s="124"/>
      <c r="E6" s="125">
        <v>1</v>
      </c>
      <c r="F6" s="126" t="s">
        <v>478</v>
      </c>
      <c r="G6" s="128"/>
    </row>
    <row r="7" spans="1:7" x14ac:dyDescent="0.25">
      <c r="A7" s="117" t="s">
        <v>1</v>
      </c>
      <c r="B7" s="117" t="s">
        <v>10</v>
      </c>
      <c r="C7" s="123"/>
      <c r="D7" s="124"/>
      <c r="E7" s="125">
        <v>1</v>
      </c>
      <c r="F7" s="126" t="s">
        <v>479</v>
      </c>
      <c r="G7" s="128"/>
    </row>
    <row r="8" spans="1:7" x14ac:dyDescent="0.25">
      <c r="A8" s="117" t="s">
        <v>1</v>
      </c>
      <c r="B8" s="117" t="s">
        <v>82</v>
      </c>
      <c r="C8" s="123"/>
      <c r="D8" s="124"/>
      <c r="E8" s="125">
        <v>2</v>
      </c>
      <c r="F8" s="126" t="s">
        <v>480</v>
      </c>
      <c r="G8" s="128"/>
    </row>
    <row r="9" spans="1:7" x14ac:dyDescent="0.25">
      <c r="A9" s="117" t="s">
        <v>1</v>
      </c>
      <c r="B9" s="117" t="s">
        <v>145</v>
      </c>
      <c r="C9" s="123"/>
      <c r="D9" s="124"/>
      <c r="E9" s="125">
        <v>1</v>
      </c>
      <c r="F9" s="126" t="s">
        <v>481</v>
      </c>
      <c r="G9" s="128"/>
    </row>
    <row r="10" spans="1:7" x14ac:dyDescent="0.25">
      <c r="A10" s="117" t="s">
        <v>1</v>
      </c>
      <c r="B10" s="117" t="s">
        <v>275</v>
      </c>
      <c r="C10" s="123"/>
      <c r="D10" s="124"/>
      <c r="E10" s="125">
        <v>1</v>
      </c>
      <c r="F10" s="126" t="s">
        <v>482</v>
      </c>
      <c r="G10" s="128"/>
    </row>
    <row r="11" spans="1:7" x14ac:dyDescent="0.25">
      <c r="A11" s="117" t="s">
        <v>1</v>
      </c>
      <c r="B11" s="117" t="s">
        <v>15</v>
      </c>
      <c r="C11" s="123"/>
      <c r="D11" s="124"/>
      <c r="E11" s="125">
        <v>2</v>
      </c>
      <c r="F11" s="126" t="s">
        <v>483</v>
      </c>
      <c r="G11" s="128"/>
    </row>
    <row r="12" spans="1:7" x14ac:dyDescent="0.25">
      <c r="A12" s="117" t="s">
        <v>1</v>
      </c>
      <c r="B12" s="117" t="s">
        <v>138</v>
      </c>
      <c r="C12" s="123"/>
      <c r="D12" s="124"/>
      <c r="E12" s="125">
        <v>1</v>
      </c>
      <c r="F12" s="126" t="s">
        <v>484</v>
      </c>
      <c r="G12" s="128"/>
    </row>
    <row r="13" spans="1:7" x14ac:dyDescent="0.25">
      <c r="A13" s="117" t="s">
        <v>1</v>
      </c>
      <c r="B13" s="117" t="s">
        <v>386</v>
      </c>
      <c r="C13" s="123"/>
      <c r="D13" s="124"/>
      <c r="E13" s="125">
        <v>2</v>
      </c>
      <c r="F13" s="126" t="s">
        <v>485</v>
      </c>
      <c r="G13" s="128"/>
    </row>
    <row r="14" spans="1:7" x14ac:dyDescent="0.25">
      <c r="A14" s="129"/>
      <c r="B14" s="130" t="s">
        <v>28</v>
      </c>
      <c r="C14" s="132">
        <f>SUM(C5:C11)</f>
        <v>0</v>
      </c>
      <c r="D14" s="132">
        <f>SUM(D5:D11)</f>
        <v>0</v>
      </c>
      <c r="E14" s="132">
        <f>SUM(E4:E13)</f>
        <v>14</v>
      </c>
      <c r="F14" s="80"/>
      <c r="G14" s="132"/>
    </row>
    <row r="15" spans="1:7" x14ac:dyDescent="0.25">
      <c r="A15" s="133" t="s">
        <v>18</v>
      </c>
      <c r="B15" s="133" t="s">
        <v>7</v>
      </c>
      <c r="C15" s="134"/>
      <c r="D15" s="134"/>
      <c r="E15" s="135">
        <v>4</v>
      </c>
      <c r="F15" s="118" t="s">
        <v>486</v>
      </c>
      <c r="G15" s="136"/>
    </row>
    <row r="16" spans="1:7" x14ac:dyDescent="0.25">
      <c r="A16" s="133" t="s">
        <v>18</v>
      </c>
      <c r="B16" s="133" t="s">
        <v>6</v>
      </c>
      <c r="C16" s="134"/>
      <c r="D16" s="134"/>
      <c r="E16" s="135">
        <v>2</v>
      </c>
      <c r="F16" s="118" t="s">
        <v>487</v>
      </c>
      <c r="G16" s="136"/>
    </row>
    <row r="17" spans="1:13" x14ac:dyDescent="0.25">
      <c r="A17" s="133" t="s">
        <v>18</v>
      </c>
      <c r="B17" s="113" t="s">
        <v>52</v>
      </c>
      <c r="C17" s="134"/>
      <c r="D17" s="134"/>
      <c r="E17" s="135">
        <v>1</v>
      </c>
      <c r="F17" s="118" t="s">
        <v>488</v>
      </c>
      <c r="G17" s="136"/>
    </row>
    <row r="18" spans="1:13" s="139" customFormat="1" x14ac:dyDescent="0.25">
      <c r="A18" s="133" t="s">
        <v>18</v>
      </c>
      <c r="B18" s="113" t="s">
        <v>341</v>
      </c>
      <c r="C18" s="134"/>
      <c r="D18" s="134"/>
      <c r="E18" s="135">
        <v>4</v>
      </c>
      <c r="F18" s="118" t="s">
        <v>489</v>
      </c>
      <c r="G18" s="136"/>
    </row>
    <row r="19" spans="1:13" s="139" customFormat="1" x14ac:dyDescent="0.25">
      <c r="A19" s="133" t="s">
        <v>18</v>
      </c>
      <c r="B19" s="140" t="s">
        <v>45</v>
      </c>
      <c r="C19" s="134"/>
      <c r="D19" s="134"/>
      <c r="E19" s="125">
        <v>2</v>
      </c>
      <c r="F19" s="118" t="s">
        <v>490</v>
      </c>
      <c r="G19" s="128"/>
    </row>
    <row r="20" spans="1:13" s="139" customFormat="1" x14ac:dyDescent="0.25">
      <c r="A20" s="133" t="s">
        <v>18</v>
      </c>
      <c r="B20" s="133" t="s">
        <v>15</v>
      </c>
      <c r="C20" s="134"/>
      <c r="D20" s="134"/>
      <c r="E20" s="135">
        <v>1</v>
      </c>
      <c r="F20" s="118" t="s">
        <v>491</v>
      </c>
      <c r="G20" s="136"/>
    </row>
    <row r="21" spans="1:13" s="139" customFormat="1" x14ac:dyDescent="0.25">
      <c r="A21" s="133" t="s">
        <v>18</v>
      </c>
      <c r="B21" s="133" t="s">
        <v>386</v>
      </c>
      <c r="C21" s="134"/>
      <c r="D21" s="134"/>
      <c r="E21" s="135">
        <v>1</v>
      </c>
      <c r="F21" s="118" t="s">
        <v>492</v>
      </c>
      <c r="G21" s="136"/>
    </row>
    <row r="22" spans="1:13" x14ac:dyDescent="0.25">
      <c r="A22" s="137" t="s">
        <v>2</v>
      </c>
      <c r="B22" s="138" t="s">
        <v>28</v>
      </c>
      <c r="C22" s="132">
        <f>SUM(C15:C21)</f>
        <v>0</v>
      </c>
      <c r="D22" s="132">
        <f>SUM(D15:D21)</f>
        <v>0</v>
      </c>
      <c r="E22" s="132">
        <f>SUM(E15:E21)</f>
        <v>15</v>
      </c>
      <c r="F22" s="80"/>
      <c r="G22" s="132"/>
    </row>
    <row r="23" spans="1:13" s="139" customFormat="1" ht="19.5" x14ac:dyDescent="0.25">
      <c r="A23" s="140" t="s">
        <v>47</v>
      </c>
      <c r="B23" s="140" t="s">
        <v>7</v>
      </c>
      <c r="C23" s="128"/>
      <c r="D23" s="124"/>
      <c r="E23" s="128">
        <v>2</v>
      </c>
      <c r="F23" s="100" t="s">
        <v>493</v>
      </c>
      <c r="G23" s="128"/>
    </row>
    <row r="24" spans="1:13" s="139" customFormat="1" x14ac:dyDescent="0.25">
      <c r="A24" s="132"/>
      <c r="B24" s="130" t="s">
        <v>28</v>
      </c>
      <c r="C24" s="132">
        <f>SUM(C23:C23)</f>
        <v>0</v>
      </c>
      <c r="D24" s="132">
        <f>SUM(D23:D23)</f>
        <v>0</v>
      </c>
      <c r="E24" s="132">
        <f>SUM(E23:E23)</f>
        <v>2</v>
      </c>
      <c r="F24" s="132"/>
      <c r="G24" s="128"/>
    </row>
    <row r="25" spans="1:13" s="139" customFormat="1" x14ac:dyDescent="0.25">
      <c r="A25" s="119"/>
      <c r="B25" s="119"/>
      <c r="C25" s="119"/>
      <c r="D25" s="119"/>
      <c r="E25" s="119"/>
      <c r="F25" s="119"/>
      <c r="G25" s="119"/>
    </row>
    <row r="26" spans="1:13" s="139" customFormat="1" x14ac:dyDescent="0.25">
      <c r="A26" s="119"/>
      <c r="B26" s="119"/>
      <c r="C26" s="119"/>
      <c r="D26" s="119"/>
      <c r="E26" s="119"/>
      <c r="F26" s="119"/>
      <c r="G26" s="119"/>
    </row>
    <row r="27" spans="1:13" s="139" customFormat="1" x14ac:dyDescent="0.25">
      <c r="A27" s="119"/>
      <c r="B27" s="119"/>
      <c r="C27" s="119"/>
      <c r="D27" s="119"/>
      <c r="E27" s="119"/>
      <c r="F27" s="119"/>
      <c r="G27" s="119"/>
    </row>
    <row r="29" spans="1:13" x14ac:dyDescent="0.25">
      <c r="M29" s="119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7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2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494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495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7</v>
      </c>
      <c r="C4" s="123"/>
      <c r="D4" s="124"/>
      <c r="E4" s="125">
        <v>1</v>
      </c>
      <c r="F4" s="126" t="s">
        <v>496</v>
      </c>
      <c r="G4" s="122"/>
    </row>
    <row r="5" spans="1:7" x14ac:dyDescent="0.25">
      <c r="A5" s="117" t="s">
        <v>1</v>
      </c>
      <c r="B5" s="117" t="s">
        <v>497</v>
      </c>
      <c r="C5" s="123"/>
      <c r="D5" s="124"/>
      <c r="E5" s="125">
        <v>1</v>
      </c>
      <c r="F5" s="127" t="s">
        <v>498</v>
      </c>
      <c r="G5" s="128"/>
    </row>
    <row r="6" spans="1:7" x14ac:dyDescent="0.25">
      <c r="A6" s="117" t="s">
        <v>1</v>
      </c>
      <c r="B6" s="117" t="s">
        <v>499</v>
      </c>
      <c r="C6" s="123"/>
      <c r="D6" s="124"/>
      <c r="E6" s="125">
        <v>1</v>
      </c>
      <c r="F6" s="126" t="s">
        <v>500</v>
      </c>
      <c r="G6" s="128"/>
    </row>
    <row r="7" spans="1:7" x14ac:dyDescent="0.25">
      <c r="A7" s="117" t="s">
        <v>1</v>
      </c>
      <c r="B7" s="117" t="s">
        <v>501</v>
      </c>
      <c r="C7" s="123"/>
      <c r="D7" s="124"/>
      <c r="E7" s="125">
        <v>3</v>
      </c>
      <c r="F7" s="126" t="s">
        <v>502</v>
      </c>
      <c r="G7" s="128"/>
    </row>
    <row r="8" spans="1:7" x14ac:dyDescent="0.25">
      <c r="A8" s="117" t="s">
        <v>1</v>
      </c>
      <c r="B8" s="117" t="s">
        <v>503</v>
      </c>
      <c r="C8" s="123"/>
      <c r="D8" s="124"/>
      <c r="E8" s="125">
        <v>1</v>
      </c>
      <c r="F8" s="126" t="s">
        <v>504</v>
      </c>
      <c r="G8" s="128"/>
    </row>
    <row r="9" spans="1:7" x14ac:dyDescent="0.25">
      <c r="A9" s="117" t="s">
        <v>1</v>
      </c>
      <c r="B9" s="117" t="s">
        <v>505</v>
      </c>
      <c r="C9" s="123"/>
      <c r="D9" s="124"/>
      <c r="E9" s="125">
        <v>3</v>
      </c>
      <c r="F9" s="126" t="s">
        <v>506</v>
      </c>
      <c r="G9" s="128"/>
    </row>
    <row r="10" spans="1:7" x14ac:dyDescent="0.25">
      <c r="A10" s="129"/>
      <c r="B10" s="130" t="s">
        <v>28</v>
      </c>
      <c r="C10" s="132">
        <f>SUM(C5:C9)</f>
        <v>0</v>
      </c>
      <c r="D10" s="132">
        <f>SUM(D5:D9)</f>
        <v>0</v>
      </c>
      <c r="E10" s="132">
        <f>SUM(E4:E9)</f>
        <v>10</v>
      </c>
      <c r="F10" s="80"/>
      <c r="G10" s="132"/>
    </row>
    <row r="11" spans="1:7" x14ac:dyDescent="0.25">
      <c r="A11" s="133" t="s">
        <v>18</v>
      </c>
      <c r="B11" s="133" t="s">
        <v>6</v>
      </c>
      <c r="C11" s="134"/>
      <c r="D11" s="134"/>
      <c r="E11" s="135">
        <v>3</v>
      </c>
      <c r="F11" s="118" t="s">
        <v>507</v>
      </c>
      <c r="G11" s="136"/>
    </row>
    <row r="12" spans="1:7" x14ac:dyDescent="0.25">
      <c r="A12" s="133" t="s">
        <v>18</v>
      </c>
      <c r="B12" s="117" t="s">
        <v>508</v>
      </c>
      <c r="C12" s="134"/>
      <c r="D12" s="134"/>
      <c r="E12" s="135">
        <v>1</v>
      </c>
      <c r="F12" s="118" t="s">
        <v>509</v>
      </c>
      <c r="G12" s="136"/>
    </row>
    <row r="13" spans="1:7" x14ac:dyDescent="0.25">
      <c r="A13" s="133" t="s">
        <v>18</v>
      </c>
      <c r="B13" s="113" t="s">
        <v>52</v>
      </c>
      <c r="C13" s="134"/>
      <c r="D13" s="134"/>
      <c r="E13" s="135">
        <v>1</v>
      </c>
      <c r="F13" s="118" t="s">
        <v>510</v>
      </c>
      <c r="G13" s="136"/>
    </row>
    <row r="14" spans="1:7" x14ac:dyDescent="0.25">
      <c r="A14" s="133" t="s">
        <v>18</v>
      </c>
      <c r="B14" s="133" t="s">
        <v>15</v>
      </c>
      <c r="C14" s="134"/>
      <c r="D14" s="134"/>
      <c r="E14" s="135">
        <v>1</v>
      </c>
      <c r="F14" s="118" t="s">
        <v>511</v>
      </c>
      <c r="G14" s="136"/>
    </row>
    <row r="15" spans="1:7" x14ac:dyDescent="0.25">
      <c r="A15" s="133" t="s">
        <v>18</v>
      </c>
      <c r="B15" s="133" t="s">
        <v>512</v>
      </c>
      <c r="C15" s="134"/>
      <c r="D15" s="134"/>
      <c r="E15" s="135">
        <v>1</v>
      </c>
      <c r="F15" s="118" t="s">
        <v>513</v>
      </c>
      <c r="G15" s="136"/>
    </row>
    <row r="16" spans="1:7" s="139" customFormat="1" x14ac:dyDescent="0.25">
      <c r="A16" s="137" t="s">
        <v>2</v>
      </c>
      <c r="B16" s="138" t="s">
        <v>28</v>
      </c>
      <c r="C16" s="132">
        <f>SUM(C11:C15)</f>
        <v>0</v>
      </c>
      <c r="D16" s="132">
        <f>SUM(D11:D15)</f>
        <v>0</v>
      </c>
      <c r="E16" s="132">
        <f>SUM(E11:E15)</f>
        <v>7</v>
      </c>
      <c r="F16" s="80"/>
      <c r="G16" s="132"/>
    </row>
    <row r="17" spans="1:13" s="139" customFormat="1" x14ac:dyDescent="0.25">
      <c r="A17" s="140" t="s">
        <v>47</v>
      </c>
      <c r="B17" s="140" t="s">
        <v>7</v>
      </c>
      <c r="C17" s="128"/>
      <c r="D17" s="124"/>
      <c r="E17" s="128">
        <v>4</v>
      </c>
      <c r="F17" s="97" t="s">
        <v>514</v>
      </c>
      <c r="G17" s="128"/>
    </row>
    <row r="18" spans="1:13" s="139" customFormat="1" x14ac:dyDescent="0.25">
      <c r="A18" s="132"/>
      <c r="B18" s="130" t="s">
        <v>28</v>
      </c>
      <c r="C18" s="132">
        <f>SUM(C17:C17)</f>
        <v>0</v>
      </c>
      <c r="D18" s="132">
        <f>SUM(D17:D17)</f>
        <v>0</v>
      </c>
      <c r="E18" s="132">
        <f>SUM(E17:E17)</f>
        <v>4</v>
      </c>
      <c r="F18" s="132"/>
      <c r="G18" s="128"/>
    </row>
    <row r="19" spans="1:13" s="139" customFormat="1" x14ac:dyDescent="0.25">
      <c r="A19" s="119"/>
      <c r="B19" s="119"/>
      <c r="C19" s="119"/>
      <c r="D19" s="119"/>
      <c r="E19" s="119"/>
      <c r="F19" s="119"/>
      <c r="G19" s="119"/>
    </row>
    <row r="21" spans="1:13" s="139" customFormat="1" x14ac:dyDescent="0.25">
      <c r="A21" s="119"/>
      <c r="B21" s="119"/>
      <c r="C21" s="119"/>
      <c r="D21" s="119"/>
      <c r="E21" s="119"/>
      <c r="F21" s="119"/>
      <c r="G21" s="119"/>
    </row>
    <row r="22" spans="1:13" s="139" customFormat="1" x14ac:dyDescent="0.25">
      <c r="A22" s="119"/>
      <c r="B22" s="119"/>
      <c r="C22" s="119"/>
      <c r="D22" s="119"/>
      <c r="E22" s="119"/>
      <c r="F22" s="119"/>
      <c r="G22" s="119"/>
    </row>
    <row r="23" spans="1:13" s="139" customFormat="1" x14ac:dyDescent="0.25">
      <c r="A23" s="119"/>
      <c r="B23" s="119"/>
      <c r="C23" s="119"/>
      <c r="D23" s="119"/>
      <c r="E23" s="119"/>
      <c r="F23" s="119"/>
      <c r="G23" s="119"/>
    </row>
    <row r="24" spans="1:13" s="139" customFormat="1" x14ac:dyDescent="0.25">
      <c r="A24" s="119"/>
      <c r="B24" s="119"/>
      <c r="C24" s="119"/>
      <c r="D24" s="119"/>
      <c r="E24" s="119"/>
      <c r="F24" s="119"/>
      <c r="G24" s="119"/>
    </row>
    <row r="25" spans="1:13" s="139" customFormat="1" x14ac:dyDescent="0.25">
      <c r="A25" s="119"/>
      <c r="B25" s="119"/>
      <c r="C25" s="119"/>
      <c r="D25" s="119"/>
      <c r="E25" s="119"/>
      <c r="F25" s="119"/>
      <c r="G25" s="119"/>
    </row>
    <row r="27" spans="1:13" x14ac:dyDescent="0.25">
      <c r="M27" s="119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33"/>
  <sheetViews>
    <sheetView zoomScale="85" zoomScaleNormal="85" workbookViewId="0">
      <selection sqref="A1:XFD1048576"/>
    </sheetView>
  </sheetViews>
  <sheetFormatPr defaultRowHeight="16.5" x14ac:dyDescent="0.25"/>
  <cols>
    <col min="1" max="1" width="11" style="119" customWidth="1"/>
    <col min="2" max="2" width="13.5" style="119" customWidth="1"/>
    <col min="3" max="5" width="9" style="119"/>
    <col min="6" max="6" width="32.375" style="119" customWidth="1"/>
    <col min="7" max="7" width="15" style="119" customWidth="1"/>
    <col min="8" max="16384" width="9" style="119"/>
  </cols>
  <sheetData>
    <row r="1" spans="1:7" ht="21" x14ac:dyDescent="0.25">
      <c r="A1" s="148" t="s">
        <v>515</v>
      </c>
      <c r="B1" s="149"/>
      <c r="C1" s="149"/>
      <c r="D1" s="149"/>
      <c r="E1" s="149"/>
      <c r="F1" s="149"/>
      <c r="G1" s="149"/>
    </row>
    <row r="2" spans="1:7" x14ac:dyDescent="0.25">
      <c r="A2" s="120" t="s">
        <v>0</v>
      </c>
      <c r="B2" s="121" t="s">
        <v>541</v>
      </c>
      <c r="C2" s="121"/>
      <c r="D2" s="121"/>
      <c r="E2" s="121"/>
      <c r="F2" s="121"/>
      <c r="G2" s="121"/>
    </row>
    <row r="3" spans="1:7" x14ac:dyDescent="0.25">
      <c r="A3" s="122" t="s">
        <v>20</v>
      </c>
      <c r="B3" s="122" t="s">
        <v>5</v>
      </c>
      <c r="C3" s="122" t="s">
        <v>21</v>
      </c>
      <c r="D3" s="122" t="s">
        <v>22</v>
      </c>
      <c r="E3" s="122" t="s">
        <v>25</v>
      </c>
      <c r="F3" s="122" t="s">
        <v>111</v>
      </c>
      <c r="G3" s="122" t="s">
        <v>26</v>
      </c>
    </row>
    <row r="4" spans="1:7" x14ac:dyDescent="0.25">
      <c r="A4" s="117" t="s">
        <v>1</v>
      </c>
      <c r="B4" s="117" t="s">
        <v>7</v>
      </c>
      <c r="C4" s="123">
        <v>1</v>
      </c>
      <c r="D4" s="124">
        <v>32</v>
      </c>
      <c r="E4" s="125">
        <v>1</v>
      </c>
      <c r="F4" s="126" t="s">
        <v>522</v>
      </c>
      <c r="G4" s="122"/>
    </row>
    <row r="5" spans="1:7" x14ac:dyDescent="0.25">
      <c r="A5" s="117" t="s">
        <v>1</v>
      </c>
      <c r="B5" s="117" t="s">
        <v>516</v>
      </c>
      <c r="C5" s="123">
        <v>1</v>
      </c>
      <c r="D5" s="124">
        <v>11</v>
      </c>
      <c r="E5" s="125">
        <v>1</v>
      </c>
      <c r="F5" s="126" t="s">
        <v>523</v>
      </c>
      <c r="G5" s="122"/>
    </row>
    <row r="6" spans="1:7" x14ac:dyDescent="0.25">
      <c r="A6" s="117" t="s">
        <v>1</v>
      </c>
      <c r="B6" s="117" t="s">
        <v>517</v>
      </c>
      <c r="C6" s="123">
        <v>1</v>
      </c>
      <c r="D6" s="124">
        <v>6</v>
      </c>
      <c r="E6" s="125">
        <v>1</v>
      </c>
      <c r="F6" s="127" t="s">
        <v>524</v>
      </c>
      <c r="G6" s="128"/>
    </row>
    <row r="7" spans="1:7" x14ac:dyDescent="0.25">
      <c r="A7" s="117" t="s">
        <v>1</v>
      </c>
      <c r="B7" s="117" t="s">
        <v>518</v>
      </c>
      <c r="C7" s="123">
        <v>2</v>
      </c>
      <c r="D7" s="124">
        <v>38</v>
      </c>
      <c r="E7" s="125">
        <v>2</v>
      </c>
      <c r="F7" s="126" t="s">
        <v>525</v>
      </c>
      <c r="G7" s="128"/>
    </row>
    <row r="8" spans="1:7" x14ac:dyDescent="0.25">
      <c r="A8" s="117" t="s">
        <v>1</v>
      </c>
      <c r="B8" s="117" t="s">
        <v>519</v>
      </c>
      <c r="C8" s="123">
        <v>1</v>
      </c>
      <c r="D8" s="124">
        <v>9</v>
      </c>
      <c r="E8" s="125">
        <v>1</v>
      </c>
      <c r="F8" s="126" t="s">
        <v>526</v>
      </c>
      <c r="G8" s="128"/>
    </row>
    <row r="9" spans="1:7" x14ac:dyDescent="0.25">
      <c r="A9" s="117" t="s">
        <v>1</v>
      </c>
      <c r="B9" s="117" t="s">
        <v>8</v>
      </c>
      <c r="C9" s="123">
        <v>1</v>
      </c>
      <c r="D9" s="124">
        <v>5</v>
      </c>
      <c r="E9" s="125">
        <v>1</v>
      </c>
      <c r="F9" s="126" t="s">
        <v>527</v>
      </c>
      <c r="G9" s="128"/>
    </row>
    <row r="10" spans="1:7" x14ac:dyDescent="0.25">
      <c r="A10" s="117" t="s">
        <v>1</v>
      </c>
      <c r="B10" s="117" t="s">
        <v>45</v>
      </c>
      <c r="C10" s="123">
        <v>1</v>
      </c>
      <c r="D10" s="124">
        <v>7</v>
      </c>
      <c r="E10" s="125">
        <v>0</v>
      </c>
      <c r="F10" s="126"/>
      <c r="G10" s="128" t="s">
        <v>530</v>
      </c>
    </row>
    <row r="11" spans="1:7" x14ac:dyDescent="0.25">
      <c r="A11" s="117" t="s">
        <v>1</v>
      </c>
      <c r="B11" s="117" t="s">
        <v>15</v>
      </c>
      <c r="C11" s="123">
        <v>10</v>
      </c>
      <c r="D11" s="124">
        <v>14</v>
      </c>
      <c r="E11" s="125">
        <v>3</v>
      </c>
      <c r="F11" s="126" t="s">
        <v>529</v>
      </c>
      <c r="G11" s="128"/>
    </row>
    <row r="12" spans="1:7" x14ac:dyDescent="0.25">
      <c r="A12" s="117" t="s">
        <v>1</v>
      </c>
      <c r="B12" s="117" t="s">
        <v>520</v>
      </c>
      <c r="C12" s="123">
        <v>1</v>
      </c>
      <c r="D12" s="124">
        <v>3</v>
      </c>
      <c r="E12" s="125">
        <v>0</v>
      </c>
      <c r="F12" s="126"/>
      <c r="G12" s="128" t="s">
        <v>528</v>
      </c>
    </row>
    <row r="13" spans="1:7" x14ac:dyDescent="0.25">
      <c r="A13" s="117" t="s">
        <v>1</v>
      </c>
      <c r="B13" s="117" t="s">
        <v>521</v>
      </c>
      <c r="C13" s="123">
        <v>1</v>
      </c>
      <c r="D13" s="124">
        <v>1</v>
      </c>
      <c r="E13" s="125">
        <v>0</v>
      </c>
      <c r="F13" s="126"/>
      <c r="G13" s="128" t="s">
        <v>528</v>
      </c>
    </row>
    <row r="14" spans="1:7" x14ac:dyDescent="0.25">
      <c r="A14" s="129"/>
      <c r="B14" s="130" t="s">
        <v>28</v>
      </c>
      <c r="C14" s="131">
        <f>SUM(C4:C13)</f>
        <v>20</v>
      </c>
      <c r="D14" s="131">
        <f>SUM(D4:D13)</f>
        <v>126</v>
      </c>
      <c r="E14" s="131">
        <f>SUM(E4:E13)</f>
        <v>10</v>
      </c>
      <c r="F14" s="80"/>
      <c r="G14" s="132"/>
    </row>
    <row r="15" spans="1:7" x14ac:dyDescent="0.25">
      <c r="A15" s="133" t="s">
        <v>18</v>
      </c>
      <c r="B15" s="133" t="s">
        <v>6</v>
      </c>
      <c r="C15" s="134">
        <v>3</v>
      </c>
      <c r="D15" s="134">
        <v>75</v>
      </c>
      <c r="E15" s="135">
        <v>3</v>
      </c>
      <c r="F15" s="118" t="s">
        <v>533</v>
      </c>
      <c r="G15" s="136"/>
    </row>
    <row r="16" spans="1:7" x14ac:dyDescent="0.25">
      <c r="A16" s="133" t="s">
        <v>18</v>
      </c>
      <c r="B16" s="117" t="s">
        <v>52</v>
      </c>
      <c r="C16" s="134">
        <v>1</v>
      </c>
      <c r="D16" s="134">
        <v>16</v>
      </c>
      <c r="E16" s="135">
        <v>1</v>
      </c>
      <c r="F16" s="118" t="s">
        <v>534</v>
      </c>
      <c r="G16" s="136"/>
    </row>
    <row r="17" spans="1:7" x14ac:dyDescent="0.25">
      <c r="A17" s="133" t="s">
        <v>18</v>
      </c>
      <c r="B17" s="117" t="s">
        <v>531</v>
      </c>
      <c r="C17" s="134">
        <v>1</v>
      </c>
      <c r="D17" s="134">
        <v>16</v>
      </c>
      <c r="E17" s="135">
        <v>1</v>
      </c>
      <c r="F17" s="118" t="s">
        <v>535</v>
      </c>
      <c r="G17" s="136"/>
    </row>
    <row r="18" spans="1:7" x14ac:dyDescent="0.25">
      <c r="A18" s="133" t="s">
        <v>18</v>
      </c>
      <c r="B18" s="133" t="s">
        <v>15</v>
      </c>
      <c r="C18" s="134">
        <v>3</v>
      </c>
      <c r="D18" s="134">
        <v>6</v>
      </c>
      <c r="E18" s="135">
        <v>3</v>
      </c>
      <c r="F18" s="118" t="s">
        <v>536</v>
      </c>
      <c r="G18" s="136"/>
    </row>
    <row r="19" spans="1:7" x14ac:dyDescent="0.25">
      <c r="A19" s="133" t="s">
        <v>18</v>
      </c>
      <c r="B19" s="133" t="s">
        <v>532</v>
      </c>
      <c r="C19" s="134">
        <v>4</v>
      </c>
      <c r="D19" s="134">
        <v>43</v>
      </c>
      <c r="E19" s="135">
        <v>4</v>
      </c>
      <c r="F19" s="118" t="s">
        <v>537</v>
      </c>
      <c r="G19" s="136"/>
    </row>
    <row r="20" spans="1:7" s="139" customFormat="1" x14ac:dyDescent="0.25">
      <c r="A20" s="137" t="s">
        <v>2</v>
      </c>
      <c r="B20" s="138" t="s">
        <v>28</v>
      </c>
      <c r="C20" s="132">
        <f>SUM(C15:C19)</f>
        <v>12</v>
      </c>
      <c r="D20" s="132">
        <f>SUM(D15:D19)</f>
        <v>156</v>
      </c>
      <c r="E20" s="132">
        <f>SUM(E15:E19)</f>
        <v>12</v>
      </c>
      <c r="F20" s="80"/>
      <c r="G20" s="132"/>
    </row>
    <row r="21" spans="1:7" s="139" customFormat="1" x14ac:dyDescent="0.25">
      <c r="A21" s="140" t="s">
        <v>47</v>
      </c>
      <c r="B21" s="140" t="s">
        <v>7</v>
      </c>
      <c r="C21" s="128">
        <v>3</v>
      </c>
      <c r="D21" s="124">
        <v>126</v>
      </c>
      <c r="E21" s="128">
        <v>3</v>
      </c>
      <c r="F21" s="126" t="s">
        <v>538</v>
      </c>
      <c r="G21" s="128"/>
    </row>
    <row r="22" spans="1:7" s="139" customFormat="1" x14ac:dyDescent="0.25">
      <c r="A22" s="140" t="s">
        <v>47</v>
      </c>
      <c r="B22" s="140" t="s">
        <v>30</v>
      </c>
      <c r="C22" s="128">
        <v>1</v>
      </c>
      <c r="D22" s="124">
        <v>16</v>
      </c>
      <c r="E22" s="128">
        <v>1</v>
      </c>
      <c r="F22" s="126" t="s">
        <v>539</v>
      </c>
      <c r="G22" s="128"/>
    </row>
    <row r="23" spans="1:7" s="139" customFormat="1" x14ac:dyDescent="0.25">
      <c r="A23" s="140" t="s">
        <v>47</v>
      </c>
      <c r="B23" s="140" t="s">
        <v>82</v>
      </c>
      <c r="C23" s="128">
        <v>1</v>
      </c>
      <c r="D23" s="124">
        <v>19</v>
      </c>
      <c r="E23" s="128">
        <v>1</v>
      </c>
      <c r="F23" s="126" t="s">
        <v>540</v>
      </c>
      <c r="G23" s="128"/>
    </row>
    <row r="24" spans="1:7" s="139" customFormat="1" x14ac:dyDescent="0.25">
      <c r="A24" s="132"/>
      <c r="B24" s="130" t="s">
        <v>28</v>
      </c>
      <c r="C24" s="131">
        <f>SUM(C21:C23)</f>
        <v>5</v>
      </c>
      <c r="D24" s="131">
        <f>SUM(D21:D23)</f>
        <v>161</v>
      </c>
      <c r="E24" s="131">
        <f>SUM(E21:E23)</f>
        <v>5</v>
      </c>
      <c r="F24" s="132"/>
      <c r="G24" s="128"/>
    </row>
    <row r="25" spans="1:7" s="139" customFormat="1" x14ac:dyDescent="0.25">
      <c r="A25" s="119"/>
      <c r="B25" s="119"/>
      <c r="C25" s="119"/>
      <c r="D25" s="119"/>
      <c r="E25" s="119"/>
      <c r="F25" s="119"/>
      <c r="G25" s="119"/>
    </row>
    <row r="27" spans="1:7" s="139" customFormat="1" x14ac:dyDescent="0.25">
      <c r="A27" s="119"/>
      <c r="B27" s="119"/>
      <c r="C27" s="119"/>
      <c r="D27" s="119"/>
      <c r="E27" s="119"/>
      <c r="F27" s="119"/>
      <c r="G27" s="119"/>
    </row>
    <row r="28" spans="1:7" s="139" customFormat="1" x14ac:dyDescent="0.25">
      <c r="A28" s="119"/>
      <c r="B28" s="119"/>
      <c r="C28" s="119"/>
      <c r="D28" s="119"/>
      <c r="E28" s="119"/>
      <c r="F28" s="119"/>
      <c r="G28" s="119"/>
    </row>
    <row r="29" spans="1:7" s="139" customFormat="1" x14ac:dyDescent="0.25">
      <c r="A29" s="119"/>
      <c r="B29" s="119"/>
      <c r="C29" s="119"/>
      <c r="D29" s="119"/>
      <c r="E29" s="119"/>
      <c r="F29" s="119"/>
      <c r="G29" s="119"/>
    </row>
    <row r="30" spans="1:7" s="139" customFormat="1" x14ac:dyDescent="0.25">
      <c r="A30" s="119"/>
      <c r="B30" s="119"/>
      <c r="C30" s="119"/>
      <c r="D30" s="119"/>
      <c r="E30" s="119"/>
      <c r="F30" s="119"/>
      <c r="G30" s="119"/>
    </row>
    <row r="31" spans="1:7" s="139" customFormat="1" x14ac:dyDescent="0.25">
      <c r="A31" s="119"/>
      <c r="B31" s="119"/>
      <c r="C31" s="119"/>
      <c r="D31" s="119"/>
      <c r="E31" s="119"/>
      <c r="F31" s="119"/>
      <c r="G31" s="119"/>
    </row>
    <row r="33" spans="13:13" x14ac:dyDescent="0.25">
      <c r="M33" s="119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33"/>
  <sheetViews>
    <sheetView zoomScale="85" zoomScaleNormal="85" workbookViewId="0">
      <selection activeCell="E23" sqref="E23"/>
    </sheetView>
  </sheetViews>
  <sheetFormatPr defaultRowHeight="16.5" x14ac:dyDescent="0.25"/>
  <cols>
    <col min="1" max="1" width="11" style="113" customWidth="1"/>
    <col min="2" max="2" width="15" style="113" customWidth="1"/>
    <col min="3" max="3" width="9" style="113"/>
    <col min="4" max="4" width="9.75" style="113" customWidth="1"/>
    <col min="5" max="5" width="10.125" style="113" customWidth="1"/>
    <col min="6" max="6" width="32.375" style="113" customWidth="1"/>
    <col min="7" max="7" width="15" style="113" customWidth="1"/>
    <col min="8" max="16384" width="9" style="97"/>
  </cols>
  <sheetData>
    <row r="1" spans="1:7" ht="21" x14ac:dyDescent="0.25">
      <c r="A1" s="150" t="s">
        <v>542</v>
      </c>
      <c r="B1" s="151"/>
      <c r="C1" s="151"/>
      <c r="D1" s="151"/>
      <c r="E1" s="151"/>
      <c r="F1" s="151"/>
      <c r="G1" s="151"/>
    </row>
    <row r="2" spans="1:7" s="100" customFormat="1" ht="24.95" customHeight="1" x14ac:dyDescent="0.25">
      <c r="A2" s="98" t="s">
        <v>0</v>
      </c>
      <c r="B2" s="99" t="s">
        <v>543</v>
      </c>
      <c r="C2" s="99"/>
      <c r="D2" s="99"/>
      <c r="E2" s="99"/>
      <c r="F2" s="99"/>
      <c r="G2" s="99"/>
    </row>
    <row r="3" spans="1:7" s="100" customFormat="1" ht="24.95" customHeight="1" x14ac:dyDescent="0.25">
      <c r="A3" s="101" t="s">
        <v>20</v>
      </c>
      <c r="B3" s="101" t="s">
        <v>5</v>
      </c>
      <c r="C3" s="101" t="s">
        <v>21</v>
      </c>
      <c r="D3" s="101" t="s">
        <v>22</v>
      </c>
      <c r="E3" s="101" t="s">
        <v>25</v>
      </c>
      <c r="F3" s="101" t="s">
        <v>111</v>
      </c>
      <c r="G3" s="101" t="s">
        <v>26</v>
      </c>
    </row>
    <row r="4" spans="1:7" s="100" customFormat="1" ht="24.95" customHeight="1" x14ac:dyDescent="0.3">
      <c r="A4" s="102" t="s">
        <v>1</v>
      </c>
      <c r="B4" s="102" t="s">
        <v>544</v>
      </c>
      <c r="C4" s="103">
        <v>1</v>
      </c>
      <c r="D4" s="103">
        <v>8</v>
      </c>
      <c r="E4" s="104">
        <v>1</v>
      </c>
      <c r="F4" s="102" t="s">
        <v>558</v>
      </c>
      <c r="G4" s="101"/>
    </row>
    <row r="5" spans="1:7" s="100" customFormat="1" ht="24.95" customHeight="1" x14ac:dyDescent="0.3">
      <c r="A5" s="102" t="s">
        <v>1</v>
      </c>
      <c r="B5" s="102" t="s">
        <v>545</v>
      </c>
      <c r="C5" s="103">
        <v>3</v>
      </c>
      <c r="D5" s="103">
        <v>12</v>
      </c>
      <c r="E5" s="104">
        <v>2</v>
      </c>
      <c r="F5" s="102" t="s">
        <v>560</v>
      </c>
      <c r="G5" s="101"/>
    </row>
    <row r="6" spans="1:7" s="100" customFormat="1" ht="24.95" customHeight="1" x14ac:dyDescent="0.3">
      <c r="A6" s="102" t="s">
        <v>1</v>
      </c>
      <c r="B6" s="102" t="s">
        <v>546</v>
      </c>
      <c r="C6" s="103">
        <v>2</v>
      </c>
      <c r="D6" s="103">
        <v>10</v>
      </c>
      <c r="E6" s="104">
        <v>2</v>
      </c>
      <c r="F6" s="105" t="s">
        <v>562</v>
      </c>
      <c r="G6" s="104"/>
    </row>
    <row r="7" spans="1:7" s="100" customFormat="1" ht="24.95" customHeight="1" x14ac:dyDescent="0.3">
      <c r="A7" s="102" t="s">
        <v>1</v>
      </c>
      <c r="B7" s="102" t="s">
        <v>547</v>
      </c>
      <c r="C7" s="103">
        <v>3</v>
      </c>
      <c r="D7" s="103">
        <v>20</v>
      </c>
      <c r="E7" s="104">
        <v>1</v>
      </c>
      <c r="F7" s="102" t="s">
        <v>559</v>
      </c>
      <c r="G7" s="104"/>
    </row>
    <row r="8" spans="1:7" s="100" customFormat="1" ht="24.95" customHeight="1" x14ac:dyDescent="0.3">
      <c r="A8" s="102" t="s">
        <v>1</v>
      </c>
      <c r="B8" s="102" t="s">
        <v>548</v>
      </c>
      <c r="C8" s="103">
        <v>3</v>
      </c>
      <c r="D8" s="103">
        <v>9</v>
      </c>
      <c r="E8" s="104">
        <v>2</v>
      </c>
      <c r="F8" s="102" t="s">
        <v>561</v>
      </c>
      <c r="G8" s="104"/>
    </row>
    <row r="9" spans="1:7" s="100" customFormat="1" ht="24.95" customHeight="1" x14ac:dyDescent="0.3">
      <c r="A9" s="102" t="s">
        <v>1</v>
      </c>
      <c r="B9" s="102" t="s">
        <v>549</v>
      </c>
      <c r="C9" s="103">
        <v>1</v>
      </c>
      <c r="D9" s="103">
        <v>1</v>
      </c>
      <c r="E9" s="104">
        <v>1</v>
      </c>
      <c r="F9" s="102" t="s">
        <v>564</v>
      </c>
      <c r="G9" s="104"/>
    </row>
    <row r="10" spans="1:7" s="100" customFormat="1" ht="24.95" customHeight="1" x14ac:dyDescent="0.3">
      <c r="A10" s="102" t="s">
        <v>1</v>
      </c>
      <c r="B10" s="102" t="s">
        <v>550</v>
      </c>
      <c r="C10" s="103">
        <v>12</v>
      </c>
      <c r="D10" s="103">
        <v>11</v>
      </c>
      <c r="E10" s="104">
        <v>3</v>
      </c>
      <c r="F10" s="102" t="s">
        <v>563</v>
      </c>
      <c r="G10" s="104"/>
    </row>
    <row r="11" spans="1:7" s="100" customFormat="1" ht="24.95" customHeight="1" x14ac:dyDescent="0.3">
      <c r="A11" s="102" t="s">
        <v>1</v>
      </c>
      <c r="B11" s="102" t="s">
        <v>551</v>
      </c>
      <c r="C11" s="103">
        <v>1</v>
      </c>
      <c r="D11" s="103">
        <v>3</v>
      </c>
      <c r="E11" s="104">
        <v>0</v>
      </c>
      <c r="F11" s="102" t="s">
        <v>565</v>
      </c>
      <c r="G11" s="104"/>
    </row>
    <row r="12" spans="1:7" s="100" customFormat="1" ht="24.95" customHeight="1" x14ac:dyDescent="0.3">
      <c r="A12" s="102" t="s">
        <v>1</v>
      </c>
      <c r="B12" s="102" t="s">
        <v>552</v>
      </c>
      <c r="C12" s="103">
        <v>2</v>
      </c>
      <c r="D12" s="103">
        <v>1</v>
      </c>
      <c r="E12" s="104">
        <v>0</v>
      </c>
      <c r="F12" s="102" t="s">
        <v>565</v>
      </c>
      <c r="G12" s="104"/>
    </row>
    <row r="13" spans="1:7" s="100" customFormat="1" ht="24.95" customHeight="1" x14ac:dyDescent="0.3">
      <c r="A13" s="102" t="s">
        <v>1</v>
      </c>
      <c r="B13" s="102" t="s">
        <v>553</v>
      </c>
      <c r="C13" s="103">
        <v>1</v>
      </c>
      <c r="D13" s="103">
        <v>3</v>
      </c>
      <c r="E13" s="104">
        <v>0</v>
      </c>
      <c r="F13" s="102" t="s">
        <v>565</v>
      </c>
      <c r="G13" s="104"/>
    </row>
    <row r="14" spans="1:7" s="100" customFormat="1" ht="24.95" customHeight="1" x14ac:dyDescent="0.25">
      <c r="A14" s="106"/>
      <c r="B14" s="107" t="s">
        <v>28</v>
      </c>
      <c r="C14" s="108">
        <f>SUM(C4:C13)</f>
        <v>29</v>
      </c>
      <c r="D14" s="108">
        <f>SUM(D4:D13)</f>
        <v>78</v>
      </c>
      <c r="E14" s="108">
        <f>SUM(E4:E13)</f>
        <v>12</v>
      </c>
      <c r="F14" s="96"/>
      <c r="G14" s="106"/>
    </row>
    <row r="15" spans="1:7" s="100" customFormat="1" ht="24.95" customHeight="1" x14ac:dyDescent="0.25">
      <c r="A15" s="109" t="s">
        <v>18</v>
      </c>
      <c r="B15" s="109" t="s">
        <v>6</v>
      </c>
      <c r="C15" s="110">
        <v>6</v>
      </c>
      <c r="D15" s="110">
        <v>60</v>
      </c>
      <c r="E15" s="109">
        <v>4</v>
      </c>
      <c r="F15" s="102" t="s">
        <v>566</v>
      </c>
      <c r="G15" s="111"/>
    </row>
    <row r="16" spans="1:7" s="100" customFormat="1" ht="24.95" customHeight="1" x14ac:dyDescent="0.25">
      <c r="A16" s="109" t="s">
        <v>18</v>
      </c>
      <c r="B16" s="102" t="s">
        <v>149</v>
      </c>
      <c r="C16" s="110">
        <v>1</v>
      </c>
      <c r="D16" s="110">
        <v>17</v>
      </c>
      <c r="E16" s="109">
        <v>1</v>
      </c>
      <c r="F16" s="102" t="s">
        <v>567</v>
      </c>
      <c r="G16" s="111"/>
    </row>
    <row r="17" spans="1:7" s="100" customFormat="1" ht="24.95" customHeight="1" x14ac:dyDescent="0.25">
      <c r="A17" s="109" t="s">
        <v>18</v>
      </c>
      <c r="B17" s="102" t="s">
        <v>341</v>
      </c>
      <c r="C17" s="110">
        <v>1</v>
      </c>
      <c r="D17" s="110">
        <v>7</v>
      </c>
      <c r="E17" s="109">
        <v>1</v>
      </c>
      <c r="F17" s="102" t="s">
        <v>569</v>
      </c>
      <c r="G17" s="111"/>
    </row>
    <row r="18" spans="1:7" s="100" customFormat="1" ht="24.95" customHeight="1" x14ac:dyDescent="0.25">
      <c r="A18" s="109" t="s">
        <v>18</v>
      </c>
      <c r="B18" s="109" t="s">
        <v>554</v>
      </c>
      <c r="C18" s="110">
        <v>2</v>
      </c>
      <c r="D18" s="110">
        <v>15</v>
      </c>
      <c r="E18" s="109">
        <v>2</v>
      </c>
      <c r="F18" s="102" t="s">
        <v>568</v>
      </c>
      <c r="G18" s="111"/>
    </row>
    <row r="19" spans="1:7" s="100" customFormat="1" ht="24.95" customHeight="1" x14ac:dyDescent="0.25">
      <c r="A19" s="109" t="s">
        <v>18</v>
      </c>
      <c r="B19" s="109" t="s">
        <v>555</v>
      </c>
      <c r="C19" s="110">
        <v>4</v>
      </c>
      <c r="D19" s="110">
        <v>7</v>
      </c>
      <c r="E19" s="109">
        <v>1</v>
      </c>
      <c r="F19" s="102" t="s">
        <v>571</v>
      </c>
      <c r="G19" s="111"/>
    </row>
    <row r="20" spans="1:7" s="100" customFormat="1" ht="24.95" customHeight="1" x14ac:dyDescent="0.25">
      <c r="A20" s="109" t="s">
        <v>18</v>
      </c>
      <c r="B20" s="109" t="s">
        <v>556</v>
      </c>
      <c r="C20" s="110">
        <v>1</v>
      </c>
      <c r="D20" s="110">
        <v>4</v>
      </c>
      <c r="E20" s="109">
        <v>1</v>
      </c>
      <c r="F20" s="102" t="s">
        <v>570</v>
      </c>
      <c r="G20" s="111"/>
    </row>
    <row r="21" spans="1:7" s="100" customFormat="1" ht="24.95" customHeight="1" x14ac:dyDescent="0.25">
      <c r="A21" s="109" t="s">
        <v>18</v>
      </c>
      <c r="B21" s="109" t="s">
        <v>557</v>
      </c>
      <c r="C21" s="110">
        <v>5</v>
      </c>
      <c r="D21" s="110">
        <v>16</v>
      </c>
      <c r="E21" s="109">
        <v>4</v>
      </c>
      <c r="F21" s="102" t="s">
        <v>572</v>
      </c>
      <c r="G21" s="111"/>
    </row>
    <row r="22" spans="1:7" s="112" customFormat="1" ht="24.95" customHeight="1" x14ac:dyDescent="0.25">
      <c r="A22" s="106" t="s">
        <v>2</v>
      </c>
      <c r="B22" s="107" t="s">
        <v>28</v>
      </c>
      <c r="C22" s="108">
        <f>SUM(C15:C21)</f>
        <v>20</v>
      </c>
      <c r="D22" s="108">
        <f>SUM(D15:D21)</f>
        <v>126</v>
      </c>
      <c r="E22" s="106">
        <f>SUM(E15:E21)</f>
        <v>14</v>
      </c>
      <c r="F22" s="96"/>
      <c r="G22" s="106"/>
    </row>
    <row r="23" spans="1:7" s="112" customFormat="1" ht="24.95" customHeight="1" x14ac:dyDescent="0.3">
      <c r="A23" s="104" t="s">
        <v>47</v>
      </c>
      <c r="B23" s="104" t="s">
        <v>7</v>
      </c>
      <c r="C23" s="110">
        <v>2</v>
      </c>
      <c r="D23" s="103">
        <v>90</v>
      </c>
      <c r="E23" s="104">
        <v>1</v>
      </c>
      <c r="F23" s="102" t="s">
        <v>573</v>
      </c>
      <c r="G23" s="104"/>
    </row>
    <row r="24" spans="1:7" s="112" customFormat="1" ht="24.95" customHeight="1" x14ac:dyDescent="0.25">
      <c r="A24" s="106"/>
      <c r="B24" s="107" t="s">
        <v>28</v>
      </c>
      <c r="C24" s="108">
        <f>SUM(C23:C23)</f>
        <v>2</v>
      </c>
      <c r="D24" s="108">
        <f>SUM(D23:D23)</f>
        <v>90</v>
      </c>
      <c r="E24" s="115">
        <f>SUM(E23:E23)</f>
        <v>1</v>
      </c>
      <c r="F24" s="106"/>
      <c r="G24" s="106"/>
    </row>
    <row r="25" spans="1:7" s="114" customFormat="1" x14ac:dyDescent="0.25">
      <c r="A25" s="113"/>
      <c r="B25" s="113"/>
      <c r="C25" s="113"/>
      <c r="D25" s="113"/>
      <c r="E25" s="113"/>
      <c r="F25" s="113"/>
      <c r="G25" s="113"/>
    </row>
    <row r="27" spans="1:7" s="114" customFormat="1" x14ac:dyDescent="0.25">
      <c r="A27" s="113"/>
      <c r="B27" s="113"/>
      <c r="C27" s="113"/>
      <c r="D27" s="113"/>
      <c r="E27" s="113"/>
      <c r="F27" s="113"/>
      <c r="G27" s="113"/>
    </row>
    <row r="28" spans="1:7" s="114" customFormat="1" x14ac:dyDescent="0.25">
      <c r="A28" s="113"/>
      <c r="B28" s="113"/>
      <c r="C28" s="113"/>
      <c r="D28" s="113"/>
      <c r="E28" s="113"/>
      <c r="F28" s="113"/>
      <c r="G28" s="113"/>
    </row>
    <row r="29" spans="1:7" s="114" customFormat="1" x14ac:dyDescent="0.25">
      <c r="A29" s="113"/>
      <c r="B29" s="113"/>
      <c r="C29" s="113"/>
      <c r="D29" s="113"/>
      <c r="E29" s="113"/>
      <c r="F29" s="113"/>
      <c r="G29" s="113"/>
    </row>
    <row r="30" spans="1:7" s="114" customFormat="1" x14ac:dyDescent="0.25">
      <c r="A30" s="113"/>
      <c r="B30" s="113"/>
      <c r="C30" s="113"/>
      <c r="D30" s="113"/>
      <c r="E30" s="113"/>
      <c r="F30" s="113"/>
      <c r="G30" s="113"/>
    </row>
    <row r="31" spans="1:7" s="114" customFormat="1" x14ac:dyDescent="0.25">
      <c r="A31" s="113"/>
      <c r="B31" s="113"/>
      <c r="C31" s="113"/>
      <c r="D31" s="113"/>
      <c r="E31" s="113"/>
      <c r="F31" s="113"/>
      <c r="G31" s="113"/>
    </row>
    <row r="33" spans="13:13" x14ac:dyDescent="0.25">
      <c r="M33" s="97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39"/>
  <sheetViews>
    <sheetView zoomScale="85" zoomScaleNormal="85" workbookViewId="0">
      <selection sqref="A1:G30"/>
    </sheetView>
  </sheetViews>
  <sheetFormatPr defaultRowHeight="16.5" x14ac:dyDescent="0.25"/>
  <cols>
    <col min="1" max="1" width="11" style="113" customWidth="1"/>
    <col min="2" max="2" width="15" style="113" customWidth="1"/>
    <col min="3" max="3" width="9" style="113"/>
    <col min="4" max="4" width="9.75" style="113" customWidth="1"/>
    <col min="5" max="5" width="10.125" style="113" customWidth="1"/>
    <col min="6" max="6" width="32.375" style="113" customWidth="1"/>
    <col min="7" max="7" width="15" style="113" customWidth="1"/>
    <col min="8" max="16384" width="9" style="97"/>
  </cols>
  <sheetData>
    <row r="1" spans="1:7" ht="21" x14ac:dyDescent="0.25">
      <c r="A1" s="150" t="s">
        <v>574</v>
      </c>
      <c r="B1" s="151"/>
      <c r="C1" s="151"/>
      <c r="D1" s="151"/>
      <c r="E1" s="151"/>
      <c r="F1" s="151"/>
      <c r="G1" s="151"/>
    </row>
    <row r="2" spans="1:7" s="100" customFormat="1" ht="24.95" customHeight="1" x14ac:dyDescent="0.25">
      <c r="A2" s="98" t="s">
        <v>0</v>
      </c>
      <c r="B2" s="116" t="s">
        <v>575</v>
      </c>
      <c r="C2" s="99"/>
      <c r="D2" s="99"/>
      <c r="E2" s="99"/>
      <c r="F2" s="99"/>
      <c r="G2" s="99"/>
    </row>
    <row r="3" spans="1:7" s="100" customFormat="1" ht="24.95" customHeight="1" x14ac:dyDescent="0.25">
      <c r="A3" s="101" t="s">
        <v>20</v>
      </c>
      <c r="B3" s="101" t="s">
        <v>5</v>
      </c>
      <c r="C3" s="101" t="s">
        <v>21</v>
      </c>
      <c r="D3" s="101" t="s">
        <v>22</v>
      </c>
      <c r="E3" s="101" t="s">
        <v>25</v>
      </c>
      <c r="F3" s="101" t="s">
        <v>111</v>
      </c>
      <c r="G3" s="101" t="s">
        <v>26</v>
      </c>
    </row>
    <row r="4" spans="1:7" s="100" customFormat="1" ht="24.95" customHeight="1" x14ac:dyDescent="0.3">
      <c r="A4" s="102" t="s">
        <v>1</v>
      </c>
      <c r="B4" s="102" t="s">
        <v>7</v>
      </c>
      <c r="C4" s="103">
        <v>2</v>
      </c>
      <c r="D4" s="103">
        <v>32</v>
      </c>
      <c r="E4" s="104">
        <v>2</v>
      </c>
      <c r="F4" s="102" t="s">
        <v>576</v>
      </c>
      <c r="G4" s="101"/>
    </row>
    <row r="5" spans="1:7" s="100" customFormat="1" ht="24.95" customHeight="1" x14ac:dyDescent="0.3">
      <c r="A5" s="102" t="s">
        <v>1</v>
      </c>
      <c r="B5" s="102" t="s">
        <v>52</v>
      </c>
      <c r="C5" s="103">
        <v>1</v>
      </c>
      <c r="D5" s="103">
        <v>16</v>
      </c>
      <c r="E5" s="104">
        <v>1</v>
      </c>
      <c r="F5" s="102" t="s">
        <v>577</v>
      </c>
      <c r="G5" s="101"/>
    </row>
    <row r="6" spans="1:7" s="100" customFormat="1" ht="24.95" customHeight="1" x14ac:dyDescent="0.3">
      <c r="A6" s="102" t="s">
        <v>1</v>
      </c>
      <c r="B6" s="117" t="s">
        <v>578</v>
      </c>
      <c r="C6" s="103">
        <v>1</v>
      </c>
      <c r="D6" s="103">
        <v>9</v>
      </c>
      <c r="E6" s="104">
        <v>1</v>
      </c>
      <c r="F6" s="105" t="s">
        <v>579</v>
      </c>
      <c r="G6" s="104"/>
    </row>
    <row r="7" spans="1:7" s="100" customFormat="1" ht="24.95" customHeight="1" x14ac:dyDescent="0.3">
      <c r="A7" s="102" t="s">
        <v>1</v>
      </c>
      <c r="B7" s="102" t="s">
        <v>547</v>
      </c>
      <c r="C7" s="103">
        <v>3</v>
      </c>
      <c r="D7" s="103">
        <v>22</v>
      </c>
      <c r="E7" s="104">
        <v>1</v>
      </c>
      <c r="F7" s="102" t="s">
        <v>580</v>
      </c>
      <c r="G7" s="104"/>
    </row>
    <row r="8" spans="1:7" s="100" customFormat="1" ht="24.95" customHeight="1" x14ac:dyDescent="0.3">
      <c r="A8" s="102" t="s">
        <v>1</v>
      </c>
      <c r="B8" s="102" t="s">
        <v>82</v>
      </c>
      <c r="C8" s="103">
        <v>2</v>
      </c>
      <c r="D8" s="103">
        <v>11</v>
      </c>
      <c r="E8" s="104">
        <v>2</v>
      </c>
      <c r="F8" s="102" t="s">
        <v>581</v>
      </c>
      <c r="G8" s="104"/>
    </row>
    <row r="9" spans="1:7" s="100" customFormat="1" ht="24.95" customHeight="1" x14ac:dyDescent="0.3">
      <c r="A9" s="102" t="s">
        <v>1</v>
      </c>
      <c r="B9" s="102" t="s">
        <v>183</v>
      </c>
      <c r="C9" s="103">
        <v>1</v>
      </c>
      <c r="D9" s="103">
        <v>6</v>
      </c>
      <c r="E9" s="104">
        <v>1</v>
      </c>
      <c r="F9" s="102" t="s">
        <v>582</v>
      </c>
      <c r="G9" s="104"/>
    </row>
    <row r="10" spans="1:7" s="100" customFormat="1" ht="24.95" customHeight="1" x14ac:dyDescent="0.3">
      <c r="A10" s="102" t="s">
        <v>1</v>
      </c>
      <c r="B10" s="102" t="s">
        <v>8</v>
      </c>
      <c r="C10" s="103">
        <v>4</v>
      </c>
      <c r="D10" s="103">
        <v>34</v>
      </c>
      <c r="E10" s="104">
        <v>2</v>
      </c>
      <c r="F10" s="102" t="s">
        <v>583</v>
      </c>
      <c r="G10" s="104"/>
    </row>
    <row r="11" spans="1:7" s="100" customFormat="1" ht="24.95" customHeight="1" x14ac:dyDescent="0.3">
      <c r="A11" s="102" t="s">
        <v>1</v>
      </c>
      <c r="B11" s="102" t="s">
        <v>302</v>
      </c>
      <c r="C11" s="103">
        <v>9</v>
      </c>
      <c r="D11" s="103">
        <v>8</v>
      </c>
      <c r="E11" s="104">
        <v>5</v>
      </c>
      <c r="F11" s="118" t="s">
        <v>584</v>
      </c>
      <c r="G11" s="104"/>
    </row>
    <row r="12" spans="1:7" s="100" customFormat="1" ht="24.95" customHeight="1" x14ac:dyDescent="0.3">
      <c r="A12" s="102" t="s">
        <v>1</v>
      </c>
      <c r="B12" s="102" t="s">
        <v>552</v>
      </c>
      <c r="C12" s="103">
        <v>2</v>
      </c>
      <c r="D12" s="103">
        <v>2</v>
      </c>
      <c r="E12" s="104">
        <v>1</v>
      </c>
      <c r="F12" s="102" t="s">
        <v>585</v>
      </c>
      <c r="G12" s="104"/>
    </row>
    <row r="13" spans="1:7" s="100" customFormat="1" ht="24.95" customHeight="1" x14ac:dyDescent="0.3">
      <c r="A13" s="102" t="s">
        <v>1</v>
      </c>
      <c r="B13" s="102" t="s">
        <v>549</v>
      </c>
      <c r="C13" s="103">
        <v>1</v>
      </c>
      <c r="D13" s="103">
        <v>4</v>
      </c>
      <c r="E13" s="104">
        <v>1</v>
      </c>
      <c r="F13" s="102" t="s">
        <v>586</v>
      </c>
      <c r="G13" s="104"/>
    </row>
    <row r="14" spans="1:7" s="100" customFormat="1" ht="24.95" customHeight="1" x14ac:dyDescent="0.3">
      <c r="A14" s="102" t="s">
        <v>1</v>
      </c>
      <c r="B14" s="102" t="s">
        <v>553</v>
      </c>
      <c r="C14" s="103">
        <v>1</v>
      </c>
      <c r="D14" s="103">
        <v>5</v>
      </c>
      <c r="E14" s="104">
        <v>1</v>
      </c>
      <c r="F14" s="102" t="s">
        <v>587</v>
      </c>
      <c r="G14" s="104"/>
    </row>
    <row r="15" spans="1:7" s="100" customFormat="1" ht="24.95" customHeight="1" x14ac:dyDescent="0.25">
      <c r="A15" s="106"/>
      <c r="B15" s="107" t="s">
        <v>28</v>
      </c>
      <c r="C15" s="108">
        <f>SUM(C4:C14)</f>
        <v>27</v>
      </c>
      <c r="D15" s="108">
        <f>SUM(D4:D14)</f>
        <v>149</v>
      </c>
      <c r="E15" s="115">
        <f>SUM(E4:E14)</f>
        <v>18</v>
      </c>
      <c r="F15" s="96"/>
      <c r="G15" s="106"/>
    </row>
    <row r="16" spans="1:7" s="100" customFormat="1" ht="24.95" customHeight="1" x14ac:dyDescent="0.25">
      <c r="A16" s="109" t="s">
        <v>18</v>
      </c>
      <c r="B16" s="109" t="s">
        <v>6</v>
      </c>
      <c r="C16" s="110">
        <v>3</v>
      </c>
      <c r="D16" s="110">
        <v>39</v>
      </c>
      <c r="E16" s="109">
        <v>3</v>
      </c>
      <c r="F16" s="102" t="s">
        <v>588</v>
      </c>
      <c r="G16" s="111"/>
    </row>
    <row r="17" spans="1:7" s="100" customFormat="1" ht="24.95" customHeight="1" x14ac:dyDescent="0.25">
      <c r="A17" s="109" t="s">
        <v>18</v>
      </c>
      <c r="B17" s="102" t="s">
        <v>589</v>
      </c>
      <c r="C17" s="110">
        <v>1</v>
      </c>
      <c r="D17" s="110">
        <v>18</v>
      </c>
      <c r="E17" s="109">
        <v>1</v>
      </c>
      <c r="F17" s="102" t="s">
        <v>590</v>
      </c>
      <c r="G17" s="111"/>
    </row>
    <row r="18" spans="1:7" s="100" customFormat="1" ht="24.95" customHeight="1" x14ac:dyDescent="0.25">
      <c r="A18" s="109" t="s">
        <v>18</v>
      </c>
      <c r="B18" s="102" t="s">
        <v>341</v>
      </c>
      <c r="C18" s="110">
        <v>2</v>
      </c>
      <c r="D18" s="110">
        <v>22</v>
      </c>
      <c r="E18" s="109">
        <v>2</v>
      </c>
      <c r="F18" s="102" t="s">
        <v>591</v>
      </c>
      <c r="G18" s="111"/>
    </row>
    <row r="19" spans="1:7" s="100" customFormat="1" ht="24.95" customHeight="1" x14ac:dyDescent="0.25">
      <c r="A19" s="109" t="s">
        <v>18</v>
      </c>
      <c r="B19" s="109" t="s">
        <v>592</v>
      </c>
      <c r="C19" s="110">
        <v>1</v>
      </c>
      <c r="D19" s="110">
        <v>6</v>
      </c>
      <c r="E19" s="109">
        <v>1</v>
      </c>
      <c r="F19" s="102" t="s">
        <v>593</v>
      </c>
      <c r="G19" s="111"/>
    </row>
    <row r="20" spans="1:7" s="100" customFormat="1" ht="24.95" customHeight="1" x14ac:dyDescent="0.25">
      <c r="A20" s="109" t="s">
        <v>18</v>
      </c>
      <c r="B20" s="109" t="s">
        <v>555</v>
      </c>
      <c r="C20" s="110">
        <v>6</v>
      </c>
      <c r="D20" s="110">
        <v>6</v>
      </c>
      <c r="E20" s="109">
        <v>2</v>
      </c>
      <c r="F20" s="102" t="s">
        <v>594</v>
      </c>
      <c r="G20" s="111"/>
    </row>
    <row r="21" spans="1:7" s="100" customFormat="1" ht="24.95" customHeight="1" x14ac:dyDescent="0.25">
      <c r="A21" s="109" t="s">
        <v>18</v>
      </c>
      <c r="B21" s="109" t="s">
        <v>603</v>
      </c>
      <c r="C21" s="110">
        <v>1</v>
      </c>
      <c r="D21" s="110">
        <v>1</v>
      </c>
      <c r="E21" s="109">
        <v>0</v>
      </c>
      <c r="F21" s="102" t="s">
        <v>604</v>
      </c>
      <c r="G21" s="111"/>
    </row>
    <row r="22" spans="1:7" s="100" customFormat="1" ht="24.95" customHeight="1" x14ac:dyDescent="0.25">
      <c r="A22" s="109" t="s">
        <v>18</v>
      </c>
      <c r="B22" s="109" t="s">
        <v>595</v>
      </c>
      <c r="C22" s="110">
        <v>1</v>
      </c>
      <c r="D22" s="110">
        <v>1</v>
      </c>
      <c r="E22" s="109">
        <v>1</v>
      </c>
      <c r="F22" s="102" t="s">
        <v>596</v>
      </c>
      <c r="G22" s="111"/>
    </row>
    <row r="23" spans="1:7" s="100" customFormat="1" ht="24.95" customHeight="1" x14ac:dyDescent="0.25">
      <c r="A23" s="109" t="s">
        <v>18</v>
      </c>
      <c r="B23" s="109" t="s">
        <v>557</v>
      </c>
      <c r="C23" s="110">
        <v>1</v>
      </c>
      <c r="D23" s="110">
        <v>6</v>
      </c>
      <c r="E23" s="109">
        <v>1</v>
      </c>
      <c r="F23" s="102" t="s">
        <v>597</v>
      </c>
      <c r="G23" s="111"/>
    </row>
    <row r="24" spans="1:7" s="100" customFormat="1" ht="24.95" customHeight="1" x14ac:dyDescent="0.25">
      <c r="A24" s="109" t="s">
        <v>18</v>
      </c>
      <c r="B24" s="109" t="s">
        <v>605</v>
      </c>
      <c r="C24" s="110">
        <v>1</v>
      </c>
      <c r="D24" s="110">
        <v>3</v>
      </c>
      <c r="E24" s="109">
        <v>0</v>
      </c>
      <c r="F24" s="102" t="s">
        <v>606</v>
      </c>
      <c r="G24" s="111"/>
    </row>
    <row r="25" spans="1:7" s="112" customFormat="1" ht="24.95" customHeight="1" x14ac:dyDescent="0.25">
      <c r="A25" s="106" t="s">
        <v>2</v>
      </c>
      <c r="B25" s="107" t="s">
        <v>28</v>
      </c>
      <c r="C25" s="108">
        <f>SUM(C16:C24)</f>
        <v>17</v>
      </c>
      <c r="D25" s="108">
        <f>SUM(D16:D24)</f>
        <v>102</v>
      </c>
      <c r="E25" s="106">
        <f>SUM(E16:E24)</f>
        <v>11</v>
      </c>
      <c r="F25" s="96"/>
      <c r="G25" s="106"/>
    </row>
    <row r="26" spans="1:7" s="112" customFormat="1" ht="24.95" customHeight="1" x14ac:dyDescent="0.3">
      <c r="A26" s="104" t="s">
        <v>47</v>
      </c>
      <c r="B26" s="104" t="s">
        <v>7</v>
      </c>
      <c r="C26" s="110">
        <v>3</v>
      </c>
      <c r="D26" s="103">
        <v>109</v>
      </c>
      <c r="E26" s="104">
        <v>0</v>
      </c>
      <c r="F26" s="102" t="s">
        <v>599</v>
      </c>
      <c r="G26" s="104"/>
    </row>
    <row r="27" spans="1:7" s="112" customFormat="1" ht="24.95" customHeight="1" x14ac:dyDescent="0.3">
      <c r="A27" s="104" t="s">
        <v>47</v>
      </c>
      <c r="B27" s="104" t="s">
        <v>52</v>
      </c>
      <c r="C27" s="110">
        <v>1</v>
      </c>
      <c r="D27" s="103">
        <v>14</v>
      </c>
      <c r="E27" s="104">
        <v>1</v>
      </c>
      <c r="F27" s="102" t="s">
        <v>600</v>
      </c>
      <c r="G27" s="104"/>
    </row>
    <row r="28" spans="1:7" s="112" customFormat="1" ht="24.95" customHeight="1" x14ac:dyDescent="0.3">
      <c r="A28" s="104" t="s">
        <v>47</v>
      </c>
      <c r="B28" s="104" t="s">
        <v>30</v>
      </c>
      <c r="C28" s="110">
        <v>1</v>
      </c>
      <c r="D28" s="103">
        <v>20</v>
      </c>
      <c r="E28" s="104">
        <v>1</v>
      </c>
      <c r="F28" s="102" t="s">
        <v>601</v>
      </c>
      <c r="G28" s="104"/>
    </row>
    <row r="29" spans="1:7" s="112" customFormat="1" ht="24.95" customHeight="1" x14ac:dyDescent="0.3">
      <c r="A29" s="104" t="s">
        <v>47</v>
      </c>
      <c r="B29" s="104" t="s">
        <v>598</v>
      </c>
      <c r="C29" s="110">
        <v>1</v>
      </c>
      <c r="D29" s="103">
        <v>11</v>
      </c>
      <c r="E29" s="104">
        <v>1</v>
      </c>
      <c r="F29" s="102" t="s">
        <v>602</v>
      </c>
      <c r="G29" s="104"/>
    </row>
    <row r="30" spans="1:7" s="112" customFormat="1" ht="24.95" customHeight="1" x14ac:dyDescent="0.25">
      <c r="A30" s="106"/>
      <c r="B30" s="107" t="s">
        <v>28</v>
      </c>
      <c r="C30" s="108">
        <f>SUM(C26:C29)</f>
        <v>6</v>
      </c>
      <c r="D30" s="108">
        <f>SUM(D26:D29)</f>
        <v>154</v>
      </c>
      <c r="E30" s="115">
        <f>SUM(E26:E29)</f>
        <v>3</v>
      </c>
      <c r="F30" s="106"/>
      <c r="G30" s="106"/>
    </row>
    <row r="31" spans="1:7" s="114" customFormat="1" x14ac:dyDescent="0.25">
      <c r="A31" s="113"/>
      <c r="B31" s="113"/>
      <c r="C31" s="113"/>
      <c r="D31" s="113"/>
      <c r="E31" s="113"/>
      <c r="F31" s="113"/>
      <c r="G31" s="113"/>
    </row>
    <row r="33" spans="1:13" s="114" customFormat="1" x14ac:dyDescent="0.25">
      <c r="A33" s="113"/>
      <c r="B33" s="113"/>
      <c r="C33" s="113"/>
      <c r="D33" s="113"/>
      <c r="E33" s="113"/>
      <c r="F33" s="113"/>
      <c r="G33" s="113"/>
    </row>
    <row r="34" spans="1:13" s="114" customFormat="1" x14ac:dyDescent="0.25">
      <c r="A34" s="113"/>
      <c r="B34" s="113"/>
      <c r="C34" s="113"/>
      <c r="D34" s="113"/>
      <c r="E34" s="113"/>
      <c r="F34" s="113"/>
      <c r="G34" s="113"/>
    </row>
    <row r="35" spans="1:13" s="114" customFormat="1" x14ac:dyDescent="0.25">
      <c r="A35" s="113"/>
      <c r="B35" s="113"/>
      <c r="C35" s="113"/>
      <c r="D35" s="113"/>
      <c r="E35" s="113"/>
      <c r="F35" s="113"/>
      <c r="G35" s="113"/>
    </row>
    <row r="36" spans="1:13" s="114" customFormat="1" x14ac:dyDescent="0.25">
      <c r="A36" s="113"/>
      <c r="B36" s="113"/>
      <c r="C36" s="113"/>
      <c r="D36" s="113"/>
      <c r="E36" s="113"/>
      <c r="F36" s="113"/>
      <c r="G36" s="113"/>
    </row>
    <row r="37" spans="1:13" s="114" customFormat="1" x14ac:dyDescent="0.25">
      <c r="A37" s="113"/>
      <c r="B37" s="113"/>
      <c r="C37" s="113"/>
      <c r="D37" s="113"/>
      <c r="E37" s="113"/>
      <c r="F37" s="113"/>
      <c r="G37" s="113"/>
    </row>
    <row r="39" spans="1:13" x14ac:dyDescent="0.25">
      <c r="M39" s="97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28"/>
  <sheetViews>
    <sheetView tabSelected="1" topLeftCell="B3" zoomScale="85" zoomScaleNormal="85" workbookViewId="0">
      <selection activeCell="D10" sqref="D10"/>
    </sheetView>
  </sheetViews>
  <sheetFormatPr defaultRowHeight="16.5" x14ac:dyDescent="0.25"/>
  <cols>
    <col min="1" max="1" width="11" style="113" customWidth="1"/>
    <col min="2" max="2" width="15" style="113" customWidth="1"/>
    <col min="3" max="3" width="9" style="113"/>
    <col min="4" max="4" width="9.75" style="113" customWidth="1"/>
    <col min="5" max="5" width="10.125" style="113" customWidth="1"/>
    <col min="6" max="6" width="32.375" style="113" customWidth="1"/>
    <col min="7" max="7" width="15" style="113" customWidth="1"/>
    <col min="8" max="16384" width="9" style="97"/>
  </cols>
  <sheetData>
    <row r="1" spans="1:7" ht="21" x14ac:dyDescent="0.25">
      <c r="A1" s="150" t="s">
        <v>607</v>
      </c>
      <c r="B1" s="151"/>
      <c r="C1" s="151"/>
      <c r="D1" s="151"/>
      <c r="E1" s="151"/>
      <c r="F1" s="151"/>
      <c r="G1" s="151"/>
    </row>
    <row r="2" spans="1:7" s="100" customFormat="1" ht="24.95" customHeight="1" x14ac:dyDescent="0.25">
      <c r="A2" s="98" t="s">
        <v>0</v>
      </c>
      <c r="B2" s="116" t="s">
        <v>625</v>
      </c>
      <c r="C2" s="99"/>
      <c r="D2" s="99"/>
      <c r="E2" s="99"/>
      <c r="F2" s="99"/>
      <c r="G2" s="99"/>
    </row>
    <row r="3" spans="1:7" s="100" customFormat="1" ht="24.95" customHeight="1" x14ac:dyDescent="0.25">
      <c r="A3" s="101" t="s">
        <v>20</v>
      </c>
      <c r="B3" s="101" t="s">
        <v>5</v>
      </c>
      <c r="C3" s="101" t="s">
        <v>21</v>
      </c>
      <c r="D3" s="101" t="s">
        <v>22</v>
      </c>
      <c r="E3" s="101" t="s">
        <v>25</v>
      </c>
      <c r="F3" s="101" t="s">
        <v>111</v>
      </c>
      <c r="G3" s="101" t="s">
        <v>26</v>
      </c>
    </row>
    <row r="4" spans="1:7" s="100" customFormat="1" ht="24.95" customHeight="1" x14ac:dyDescent="0.3">
      <c r="A4" s="102" t="s">
        <v>1</v>
      </c>
      <c r="B4" s="102" t="s">
        <v>7</v>
      </c>
      <c r="C4" s="103">
        <v>2</v>
      </c>
      <c r="D4" s="103">
        <v>36</v>
      </c>
      <c r="E4" s="104">
        <v>2</v>
      </c>
      <c r="F4" s="102" t="s">
        <v>615</v>
      </c>
      <c r="G4" s="101"/>
    </row>
    <row r="5" spans="1:7" s="100" customFormat="1" ht="24.95" customHeight="1" x14ac:dyDescent="0.3">
      <c r="A5" s="102" t="s">
        <v>1</v>
      </c>
      <c r="B5" s="102" t="s">
        <v>82</v>
      </c>
      <c r="C5" s="103">
        <v>2</v>
      </c>
      <c r="D5" s="103">
        <v>13</v>
      </c>
      <c r="E5" s="104">
        <v>2</v>
      </c>
      <c r="F5" s="102" t="s">
        <v>616</v>
      </c>
      <c r="G5" s="104"/>
    </row>
    <row r="6" spans="1:7" s="100" customFormat="1" ht="24.95" customHeight="1" x14ac:dyDescent="0.3">
      <c r="A6" s="102" t="s">
        <v>1</v>
      </c>
      <c r="B6" s="102" t="s">
        <v>608</v>
      </c>
      <c r="C6" s="103">
        <v>1</v>
      </c>
      <c r="D6" s="103">
        <v>3</v>
      </c>
      <c r="E6" s="104">
        <v>1</v>
      </c>
      <c r="F6" s="102" t="s">
        <v>617</v>
      </c>
      <c r="G6" s="104"/>
    </row>
    <row r="7" spans="1:7" s="100" customFormat="1" ht="24.95" customHeight="1" x14ac:dyDescent="0.3">
      <c r="A7" s="102" t="s">
        <v>1</v>
      </c>
      <c r="B7" s="102" t="s">
        <v>8</v>
      </c>
      <c r="C7" s="103">
        <v>5</v>
      </c>
      <c r="D7" s="103">
        <v>31</v>
      </c>
      <c r="E7" s="104">
        <v>2</v>
      </c>
      <c r="F7" s="102" t="s">
        <v>618</v>
      </c>
      <c r="G7" s="104"/>
    </row>
    <row r="8" spans="1:7" s="100" customFormat="1" ht="24.95" customHeight="1" x14ac:dyDescent="0.3">
      <c r="A8" s="102" t="s">
        <v>1</v>
      </c>
      <c r="B8" s="102" t="s">
        <v>10</v>
      </c>
      <c r="C8" s="103">
        <v>2</v>
      </c>
      <c r="D8" s="103">
        <v>10</v>
      </c>
      <c r="E8" s="104">
        <v>0</v>
      </c>
      <c r="F8" s="102" t="s">
        <v>316</v>
      </c>
      <c r="G8" s="104"/>
    </row>
    <row r="9" spans="1:7" s="100" customFormat="1" ht="24.95" customHeight="1" x14ac:dyDescent="0.3">
      <c r="A9" s="102" t="s">
        <v>1</v>
      </c>
      <c r="B9" s="102" t="s">
        <v>609</v>
      </c>
      <c r="C9" s="103">
        <v>4</v>
      </c>
      <c r="D9" s="103">
        <v>4</v>
      </c>
      <c r="E9" s="104">
        <v>1</v>
      </c>
      <c r="F9" s="102" t="s">
        <v>619</v>
      </c>
      <c r="G9" s="104"/>
    </row>
    <row r="10" spans="1:7" s="100" customFormat="1" ht="24.95" customHeight="1" x14ac:dyDescent="0.3">
      <c r="A10" s="102" t="s">
        <v>1</v>
      </c>
      <c r="B10" s="102" t="s">
        <v>16</v>
      </c>
      <c r="C10" s="103">
        <v>1</v>
      </c>
      <c r="D10" s="103">
        <v>2</v>
      </c>
      <c r="E10" s="104">
        <v>0</v>
      </c>
      <c r="F10" s="102" t="s">
        <v>316</v>
      </c>
      <c r="G10" s="104"/>
    </row>
    <row r="11" spans="1:7" s="100" customFormat="1" ht="24.95" customHeight="1" x14ac:dyDescent="0.3">
      <c r="A11" s="102" t="s">
        <v>1</v>
      </c>
      <c r="B11" s="102" t="s">
        <v>386</v>
      </c>
      <c r="C11" s="103">
        <v>1</v>
      </c>
      <c r="D11" s="103">
        <v>4</v>
      </c>
      <c r="E11" s="104">
        <v>0</v>
      </c>
      <c r="F11" s="102" t="s">
        <v>316</v>
      </c>
      <c r="G11" s="104"/>
    </row>
    <row r="12" spans="1:7" s="100" customFormat="1" ht="24.95" customHeight="1" x14ac:dyDescent="0.3">
      <c r="A12" s="102" t="s">
        <v>1</v>
      </c>
      <c r="B12" s="102" t="s">
        <v>610</v>
      </c>
      <c r="C12" s="103">
        <v>1</v>
      </c>
      <c r="D12" s="103">
        <v>2</v>
      </c>
      <c r="E12" s="104">
        <v>1</v>
      </c>
      <c r="F12" s="102" t="s">
        <v>620</v>
      </c>
      <c r="G12" s="104"/>
    </row>
    <row r="13" spans="1:7" s="100" customFormat="1" ht="24.95" customHeight="1" x14ac:dyDescent="0.25">
      <c r="A13" s="106"/>
      <c r="B13" s="107" t="s">
        <v>28</v>
      </c>
      <c r="C13" s="108">
        <f>SUM(C4:C12)</f>
        <v>19</v>
      </c>
      <c r="D13" s="108">
        <f>SUM(D4:D12)</f>
        <v>105</v>
      </c>
      <c r="E13" s="115">
        <f>SUM(E4:E12)</f>
        <v>9</v>
      </c>
      <c r="F13" s="96"/>
      <c r="G13" s="106"/>
    </row>
    <row r="14" spans="1:7" s="100" customFormat="1" ht="24.95" customHeight="1" x14ac:dyDescent="0.25">
      <c r="A14" s="109" t="s">
        <v>18</v>
      </c>
      <c r="B14" s="109" t="s">
        <v>611</v>
      </c>
      <c r="C14" s="110">
        <v>2</v>
      </c>
      <c r="D14" s="110">
        <v>42</v>
      </c>
      <c r="E14" s="109">
        <v>2</v>
      </c>
      <c r="F14" s="102" t="s">
        <v>621</v>
      </c>
      <c r="G14" s="111"/>
    </row>
    <row r="15" spans="1:7" s="100" customFormat="1" ht="24.95" customHeight="1" x14ac:dyDescent="0.25">
      <c r="A15" s="109" t="s">
        <v>18</v>
      </c>
      <c r="B15" s="102" t="s">
        <v>612</v>
      </c>
      <c r="C15" s="110">
        <v>1</v>
      </c>
      <c r="D15" s="110">
        <v>37</v>
      </c>
      <c r="E15" s="109">
        <v>1</v>
      </c>
      <c r="F15" s="102" t="s">
        <v>622</v>
      </c>
      <c r="G15" s="111"/>
    </row>
    <row r="16" spans="1:7" s="100" customFormat="1" ht="24.95" customHeight="1" x14ac:dyDescent="0.25">
      <c r="A16" s="109" t="s">
        <v>18</v>
      </c>
      <c r="B16" s="102" t="s">
        <v>613</v>
      </c>
      <c r="C16" s="110">
        <v>1</v>
      </c>
      <c r="D16" s="110">
        <v>7</v>
      </c>
      <c r="E16" s="109">
        <v>1</v>
      </c>
      <c r="F16" s="102" t="s">
        <v>623</v>
      </c>
      <c r="G16" s="111"/>
    </row>
    <row r="17" spans="1:13" s="100" customFormat="1" ht="24.95" customHeight="1" x14ac:dyDescent="0.25">
      <c r="A17" s="109" t="s">
        <v>18</v>
      </c>
      <c r="B17" s="109" t="s">
        <v>15</v>
      </c>
      <c r="C17" s="110">
        <v>3</v>
      </c>
      <c r="D17" s="110">
        <v>5</v>
      </c>
      <c r="E17" s="109">
        <v>1</v>
      </c>
      <c r="F17" s="102" t="s">
        <v>624</v>
      </c>
      <c r="G17" s="111"/>
    </row>
    <row r="18" spans="1:13" s="100" customFormat="1" ht="24.95" customHeight="1" x14ac:dyDescent="0.25">
      <c r="A18" s="109" t="s">
        <v>18</v>
      </c>
      <c r="B18" s="109" t="s">
        <v>614</v>
      </c>
      <c r="C18" s="110">
        <v>2</v>
      </c>
      <c r="D18" s="110">
        <v>1</v>
      </c>
      <c r="E18" s="109">
        <v>0</v>
      </c>
      <c r="F18" s="102" t="s">
        <v>316</v>
      </c>
      <c r="G18" s="111"/>
    </row>
    <row r="19" spans="1:13" s="112" customFormat="1" ht="24.95" customHeight="1" x14ac:dyDescent="0.25">
      <c r="A19" s="106" t="s">
        <v>2</v>
      </c>
      <c r="B19" s="107" t="s">
        <v>28</v>
      </c>
      <c r="C19" s="108">
        <f>SUM(C14:C18)</f>
        <v>9</v>
      </c>
      <c r="D19" s="108">
        <f>SUM(D14:D18)</f>
        <v>92</v>
      </c>
      <c r="E19" s="106">
        <f>SUM(E14:E18)</f>
        <v>5</v>
      </c>
      <c r="F19" s="96"/>
      <c r="G19" s="106"/>
    </row>
    <row r="20" spans="1:13" s="114" customFormat="1" x14ac:dyDescent="0.25">
      <c r="A20" s="113"/>
      <c r="B20" s="113"/>
      <c r="C20" s="113"/>
      <c r="D20" s="113"/>
      <c r="E20" s="113"/>
      <c r="F20" s="113"/>
      <c r="G20" s="113"/>
    </row>
    <row r="22" spans="1:13" s="114" customFormat="1" x14ac:dyDescent="0.25">
      <c r="A22" s="113"/>
      <c r="B22" s="113"/>
      <c r="C22" s="113"/>
      <c r="D22" s="113"/>
      <c r="E22" s="113"/>
      <c r="F22" s="113"/>
      <c r="G22" s="113"/>
    </row>
    <row r="23" spans="1:13" s="114" customFormat="1" x14ac:dyDescent="0.25">
      <c r="A23" s="113"/>
      <c r="B23" s="113"/>
      <c r="C23" s="113"/>
      <c r="D23" s="113"/>
      <c r="E23" s="113"/>
      <c r="F23" s="113"/>
      <c r="G23" s="113"/>
    </row>
    <row r="24" spans="1:13" s="114" customFormat="1" x14ac:dyDescent="0.25">
      <c r="A24" s="113"/>
      <c r="B24" s="113"/>
      <c r="C24" s="113"/>
      <c r="D24" s="113"/>
      <c r="E24" s="113"/>
      <c r="F24" s="113"/>
      <c r="G24" s="113"/>
    </row>
    <row r="25" spans="1:13" s="114" customFormat="1" x14ac:dyDescent="0.25">
      <c r="A25" s="113"/>
      <c r="B25" s="113"/>
      <c r="C25" s="113"/>
      <c r="D25" s="113"/>
      <c r="E25" s="113"/>
      <c r="F25" s="113"/>
      <c r="G25" s="113"/>
    </row>
    <row r="26" spans="1:13" s="114" customFormat="1" x14ac:dyDescent="0.25">
      <c r="A26" s="113"/>
      <c r="B26" s="113"/>
      <c r="C26" s="113"/>
      <c r="D26" s="113"/>
      <c r="E26" s="113"/>
      <c r="F26" s="113"/>
      <c r="G26" s="113"/>
    </row>
    <row r="28" spans="1:13" x14ac:dyDescent="0.25">
      <c r="M28" s="97">
        <v>7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26</vt:i4>
      </vt:variant>
      <vt:variant>
        <vt:lpstr>具名範圍</vt:lpstr>
      </vt:variant>
      <vt:variant>
        <vt:i4>1</vt:i4>
      </vt:variant>
    </vt:vector>
  </HeadingPairs>
  <TitlesOfParts>
    <vt:vector size="27" baseType="lpstr">
      <vt:lpstr>89年</vt:lpstr>
      <vt:lpstr>90年</vt:lpstr>
      <vt:lpstr>91年</vt:lpstr>
      <vt:lpstr>92年</vt:lpstr>
      <vt:lpstr>93年</vt:lpstr>
      <vt:lpstr>94年(1)</vt:lpstr>
      <vt:lpstr>94年(2)</vt:lpstr>
      <vt:lpstr>95年</vt:lpstr>
      <vt:lpstr>96年</vt:lpstr>
      <vt:lpstr>97年 </vt:lpstr>
      <vt:lpstr>98年</vt:lpstr>
      <vt:lpstr>99年</vt:lpstr>
      <vt:lpstr>100年 </vt:lpstr>
      <vt:lpstr>101年</vt:lpstr>
      <vt:lpstr>102年</vt:lpstr>
      <vt:lpstr>103年</vt:lpstr>
      <vt:lpstr>104年</vt:lpstr>
      <vt:lpstr>105年</vt:lpstr>
      <vt:lpstr>106年</vt:lpstr>
      <vt:lpstr>107年</vt:lpstr>
      <vt:lpstr>108年</vt:lpstr>
      <vt:lpstr>109年</vt:lpstr>
      <vt:lpstr>110年</vt:lpstr>
      <vt:lpstr>111年</vt:lpstr>
      <vt:lpstr>112年</vt:lpstr>
      <vt:lpstr>113年</vt:lpstr>
      <vt:lpstr>'95年'!Print_Area</vt:lpstr>
    </vt:vector>
  </TitlesOfParts>
  <Manager>澎湖縣政府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歷年地方特考錄取資料統計</dc:title>
  <dc:subject>歷年地方特考錄取資料統計(A4直印)</dc:subject>
  <dc:creator>澎湖縣政府人事處</dc:creator>
  <cp:keywords>人事統計</cp:keywords>
  <cp:lastModifiedBy>胡瑞娥</cp:lastModifiedBy>
  <cp:lastPrinted>2009-12-07T06:48:39Z</cp:lastPrinted>
  <dcterms:created xsi:type="dcterms:W3CDTF">2006-07-05T02:07:10Z</dcterms:created>
  <dcterms:modified xsi:type="dcterms:W3CDTF">2025-04-24T01:28:50Z</dcterms:modified>
  <cp:category>IZO</cp:category>
</cp:coreProperties>
</file>