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17.229\會計科\0會計科共用\107年會計報告(網路公告)\"/>
    </mc:Choice>
  </mc:AlternateContent>
  <bookViews>
    <workbookView xWindow="0" yWindow="0" windowWidth="21600" windowHeight="9030" firstSheet="1" activeTab="5"/>
  </bookViews>
  <sheets>
    <sheet name="2月歲入類平衡表" sheetId="1" r:id="rId1"/>
    <sheet name="2月經費類平衡表" sheetId="2" r:id="rId2"/>
    <sheet name="2月歲入類累計表" sheetId="3" r:id="rId3"/>
    <sheet name="2月經費累計表" sheetId="4" r:id="rId4"/>
    <sheet name="2月歲入類現金出納表" sheetId="5" r:id="rId5"/>
    <sheet name="2月經費類現金出納表" sheetId="6" r:id="rId6"/>
  </sheets>
  <definedNames>
    <definedName name="_xlnm.Print_Titles" localSheetId="0">'2月歲入類平衡表'!$A:$A,'2月歲入類平衡表'!$1:$3</definedName>
    <definedName name="_xlnm.Print_Titles" localSheetId="4">'2月歲入類現金出納表'!$A:$A,'2月歲入類現金出納表'!$1:$3</definedName>
    <definedName name="_xlnm.Print_Titles" localSheetId="2">'2月歲入類累計表'!$A:$A,'2月歲入類累計表'!$1:$2</definedName>
    <definedName name="_xlnm.Print_Titles" localSheetId="3">'2月經費累計表'!$A:$A,'2月經費累計表'!$1:$2</definedName>
    <definedName name="_xlnm.Print_Titles" localSheetId="1">'2月經費類平衡表'!$A:$A,'2月經費類平衡表'!$1:$3</definedName>
    <definedName name="_xlnm.Print_Titles" localSheetId="5">'2月經費類現金出納表'!$A:$A,'2月經費類現金出納表'!$1:$3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2" l="1"/>
  <c r="I39" i="2"/>
  <c r="F39" i="2"/>
  <c r="C39" i="2"/>
  <c r="L40" i="1"/>
  <c r="F40" i="1"/>
</calcChain>
</file>

<file path=xl/sharedStrings.xml><?xml version="1.0" encoding="utf-8"?>
<sst xmlns="http://schemas.openxmlformats.org/spreadsheetml/2006/main" count="7550" uniqueCount="472">
  <si>
    <t>資力及資產項目</t>
  </si>
  <si>
    <t>金額</t>
  </si>
  <si>
    <t>負擔及負債科目</t>
  </si>
  <si>
    <t>名　　　　稱</t>
  </si>
  <si>
    <t>代號</t>
  </si>
  <si>
    <t>本月底</t>
  </si>
  <si>
    <t>上月底</t>
  </si>
  <si>
    <t>增減數</t>
  </si>
  <si>
    <t>增減(%)</t>
  </si>
  <si>
    <t>應收歲入款</t>
  </si>
  <si>
    <t>1-1-0500</t>
  </si>
  <si>
    <t>-0.99%</t>
  </si>
  <si>
    <t>應納庫款</t>
  </si>
  <si>
    <t>1-2-1300</t>
  </si>
  <si>
    <t>-0.55%</t>
  </si>
  <si>
    <t>歲入預算數</t>
  </si>
  <si>
    <t>1-1-0700</t>
  </si>
  <si>
    <t>-12.75%</t>
  </si>
  <si>
    <t>預計納庫數</t>
  </si>
  <si>
    <t>1-2-1500</t>
  </si>
  <si>
    <t/>
  </si>
  <si>
    <t>歲入分配數</t>
  </si>
  <si>
    <t>1-1-0800</t>
  </si>
  <si>
    <t>432.45%</t>
  </si>
  <si>
    <t>歲入實收數</t>
  </si>
  <si>
    <t>1-2-1600</t>
  </si>
  <si>
    <t>482.35%</t>
  </si>
  <si>
    <t>歲入納庫數</t>
  </si>
  <si>
    <t>1-1-0900</t>
  </si>
  <si>
    <t>收回以前年度納庫款</t>
  </si>
  <si>
    <t>1-2-1700</t>
  </si>
  <si>
    <t>261.60%</t>
  </si>
  <si>
    <t>退還以前年度歲入款</t>
  </si>
  <si>
    <t>1-1-1000</t>
  </si>
  <si>
    <t>應收歲入保留款</t>
  </si>
  <si>
    <t>1-1-1200</t>
  </si>
  <si>
    <t>-0.48%</t>
  </si>
  <si>
    <t>合　　　　計</t>
    <phoneticPr fontId="0" type="noConversion"/>
  </si>
  <si>
    <t>10,300,004,504</t>
  </si>
  <si>
    <t>9,342,450,906</t>
  </si>
  <si>
    <t>957,553,598</t>
  </si>
  <si>
    <t>合　　　　計</t>
    <phoneticPr fontId="0" type="noConversion"/>
  </si>
  <si>
    <t>備　　　　註</t>
    <phoneticPr fontId="0" type="noConversion"/>
  </si>
  <si>
    <t>備　　　　註</t>
    <phoneticPr fontId="0" type="noConversion"/>
  </si>
  <si>
    <t>10.25%</t>
  </si>
  <si>
    <t>備　　　　註</t>
    <phoneticPr fontId="0" type="noConversion"/>
  </si>
  <si>
    <t>債權憑證</t>
    <phoneticPr fontId="0" type="noConversion"/>
  </si>
  <si>
    <t>債權憑證</t>
    <phoneticPr fontId="0" type="noConversion"/>
  </si>
  <si>
    <t>1-1-1500</t>
    <phoneticPr fontId="0" type="noConversion"/>
  </si>
  <si>
    <t>34</t>
  </si>
  <si>
    <t>待抵銷債權憑證</t>
    <phoneticPr fontId="0" type="noConversion"/>
  </si>
  <si>
    <t>1-2-2100</t>
    <phoneticPr fontId="0" type="noConversion"/>
  </si>
  <si>
    <t>經費結存-存款</t>
  </si>
  <si>
    <t>2-1-0200</t>
  </si>
  <si>
    <t>7.71%</t>
  </si>
  <si>
    <t>保管款</t>
  </si>
  <si>
    <t>2-2-1000</t>
  </si>
  <si>
    <t>-1.12%</t>
  </si>
  <si>
    <t>可支庫款</t>
  </si>
  <si>
    <t>2-1-0500</t>
  </si>
  <si>
    <t>-147.83%</t>
  </si>
  <si>
    <t>應付保管有價證券</t>
  </si>
  <si>
    <t>2-2-1200</t>
  </si>
  <si>
    <t>6.26%</t>
  </si>
  <si>
    <t>保留庫款</t>
  </si>
  <si>
    <t>2-1-0700</t>
  </si>
  <si>
    <t>-2.78%</t>
  </si>
  <si>
    <t>代收款</t>
  </si>
  <si>
    <t>2-2-1300</t>
  </si>
  <si>
    <t>0.97%</t>
  </si>
  <si>
    <t>零用金</t>
  </si>
  <si>
    <t>2-1-0900</t>
  </si>
  <si>
    <t>代辦經費</t>
  </si>
  <si>
    <t>2-2-1500</t>
  </si>
  <si>
    <t>13.79%</t>
  </si>
  <si>
    <t>有價證券</t>
  </si>
  <si>
    <t>2-1-1000</t>
  </si>
  <si>
    <t>預領經費</t>
  </si>
  <si>
    <t>2-2-1800</t>
  </si>
  <si>
    <t>17.49%</t>
  </si>
  <si>
    <t>預付費用-墊付款</t>
  </si>
  <si>
    <t>2-1-1211</t>
  </si>
  <si>
    <t>歲出預算數</t>
  </si>
  <si>
    <t>2-2-1900</t>
  </si>
  <si>
    <t>預付費用-暫付款</t>
  </si>
  <si>
    <t>2-1-1214</t>
  </si>
  <si>
    <t>58.93%</t>
  </si>
  <si>
    <t>歲出分配數</t>
  </si>
  <si>
    <t>2-2-2000</t>
  </si>
  <si>
    <t>0.96%</t>
  </si>
  <si>
    <t>押金</t>
  </si>
  <si>
    <t>2-1-1800</t>
  </si>
  <si>
    <t>應付歲出款</t>
  </si>
  <si>
    <t>2-2-2300</t>
  </si>
  <si>
    <t>預計支用數</t>
  </si>
  <si>
    <t>2-1-2000</t>
  </si>
  <si>
    <t>應付歲出保留款</t>
  </si>
  <si>
    <t>2-2-2400</t>
  </si>
  <si>
    <t>-1.52%</t>
  </si>
  <si>
    <t>經費支出</t>
  </si>
  <si>
    <t>2-1-2100</t>
  </si>
  <si>
    <t>45.42%</t>
  </si>
  <si>
    <t>經費賸餘-押金部分</t>
  </si>
  <si>
    <t>2-3-1100</t>
  </si>
  <si>
    <t>保管有價證券</t>
  </si>
  <si>
    <t>2-1-2300</t>
  </si>
  <si>
    <t>合　　　　計</t>
    <phoneticPr fontId="0" type="noConversion"/>
  </si>
  <si>
    <t>8,460,910,906</t>
  </si>
  <si>
    <t>85,119,292</t>
  </si>
  <si>
    <t>1.01%</t>
  </si>
  <si>
    <t>保管品</t>
    <phoneticPr fontId="0" type="noConversion"/>
  </si>
  <si>
    <t>2-1-2700</t>
    <phoneticPr fontId="0" type="noConversion"/>
  </si>
  <si>
    <t>應付保管品</t>
    <phoneticPr fontId="0" type="noConversion"/>
  </si>
  <si>
    <t>2-2-2600</t>
    <phoneticPr fontId="0" type="noConversion"/>
  </si>
  <si>
    <r>
      <t>2</t>
    </r>
    <r>
      <rPr>
        <sz val="8"/>
        <rFont val="標楷體"/>
        <family val="4"/>
        <charset val="136"/>
      </rPr>
      <t>-1-2600</t>
    </r>
    <phoneticPr fontId="0" type="noConversion"/>
  </si>
  <si>
    <r>
      <t>2</t>
    </r>
    <r>
      <rPr>
        <sz val="8"/>
        <rFont val="標楷體"/>
        <family val="4"/>
        <charset val="136"/>
      </rPr>
      <t>-2-2500</t>
    </r>
    <phoneticPr fontId="0" type="noConversion"/>
  </si>
  <si>
    <t>科目</t>
  </si>
  <si>
    <t>原預算數</t>
  </si>
  <si>
    <t>全年度預算數</t>
  </si>
  <si>
    <t>收入憑證</t>
  </si>
  <si>
    <t>本月實現數</t>
  </si>
  <si>
    <t>應收數</t>
  </si>
  <si>
    <t>未收入之
分配數</t>
  </si>
  <si>
    <t>本月納庫數</t>
  </si>
  <si>
    <t>款</t>
  </si>
  <si>
    <t>項</t>
  </si>
  <si>
    <t>目</t>
  </si>
  <si>
    <t>代號及名稱</t>
  </si>
  <si>
    <t>預算追加(減)數</t>
  </si>
  <si>
    <t>截至本月止
分配預算數</t>
  </si>
  <si>
    <t>字</t>
  </si>
  <si>
    <t>號</t>
  </si>
  <si>
    <t>截至本月止
累計實現數</t>
  </si>
  <si>
    <t>保留數</t>
  </si>
  <si>
    <t>截至本月止
累計納庫數</t>
  </si>
  <si>
    <t>01</t>
  </si>
  <si>
    <t>ˉ稅課收入</t>
  </si>
  <si>
    <t>-</t>
  </si>
  <si>
    <t>08</t>
  </si>
  <si>
    <t>ˉˉ菸酒稅</t>
  </si>
  <si>
    <t>ˉˉˉ菸酒稅</t>
  </si>
  <si>
    <t>09</t>
  </si>
  <si>
    <t>ˉˉ統籌分配稅</t>
  </si>
  <si>
    <t>ˉˉˉ普通統籌</t>
  </si>
  <si>
    <t>02</t>
  </si>
  <si>
    <t>ˉˉˉ特別統籌</t>
  </si>
  <si>
    <t>03</t>
  </si>
  <si>
    <t>ˉ罰款及賠償收入</t>
  </si>
  <si>
    <t>ˉˉ罰金罰鍰及怠金</t>
  </si>
  <si>
    <t>ˉˉˉ罰金罰鍰</t>
  </si>
  <si>
    <t>ˉˉ沒入及沒收財物</t>
  </si>
  <si>
    <t>ˉˉˉ沒收物變價</t>
  </si>
  <si>
    <t>ˉˉ賠償收入</t>
  </si>
  <si>
    <t>ˉˉˉ一般賠償收入</t>
  </si>
  <si>
    <t>ˉˉˉ賠償求償收入</t>
  </si>
  <si>
    <t>04</t>
  </si>
  <si>
    <t>ˉ規費收入</t>
  </si>
  <si>
    <t>ˉˉ行政規費收入</t>
  </si>
  <si>
    <t>ˉˉˉ審查費</t>
  </si>
  <si>
    <t>ˉˉˉ證照費</t>
  </si>
  <si>
    <t>ˉˉˉ登記費</t>
  </si>
  <si>
    <t>05</t>
  </si>
  <si>
    <t>ˉˉˉ許可費</t>
  </si>
  <si>
    <t>ˉˉ使用規費收入</t>
  </si>
  <si>
    <t>ˉˉˉ資料使用費</t>
  </si>
  <si>
    <t>13</t>
  </si>
  <si>
    <t>ˉˉˉ場地設施使用費</t>
  </si>
  <si>
    <t>14</t>
  </si>
  <si>
    <t>ˉˉˉ服務費</t>
  </si>
  <si>
    <t>15</t>
  </si>
  <si>
    <t>ˉˉˉ道路使用費</t>
  </si>
  <si>
    <t>06</t>
  </si>
  <si>
    <t>ˉ財產收入</t>
  </si>
  <si>
    <t>ˉˉ財產孳息</t>
  </si>
  <si>
    <t>ˉˉˉ利息收入</t>
  </si>
  <si>
    <t>ˉˉˉ租金收入</t>
  </si>
  <si>
    <t>ˉˉˉ權利金</t>
  </si>
  <si>
    <t>ˉˉ廢舊物資售價</t>
  </si>
  <si>
    <t>ˉˉˉ廢舊物資售價</t>
  </si>
  <si>
    <t>07</t>
  </si>
  <si>
    <t>ˉ營業盈餘及事業收入</t>
  </si>
  <si>
    <t>ˉˉ非營業特種基金賸餘繳庫</t>
  </si>
  <si>
    <t>ˉˉˉ賸餘繳庫</t>
  </si>
  <si>
    <t>ˉ補助及協助收入</t>
  </si>
  <si>
    <t>ˉˉ上級政府補助收入</t>
  </si>
  <si>
    <t>ˉˉˉ一般補助收入</t>
  </si>
  <si>
    <t>ˉˉˉ計畫型補助收入</t>
  </si>
  <si>
    <t>ˉ捐獻及贈與收入</t>
  </si>
  <si>
    <t>ˉˉ捐獻收入</t>
  </si>
  <si>
    <t>ˉˉˉ一般捐獻</t>
  </si>
  <si>
    <t>11</t>
  </si>
  <si>
    <t>ˉ其他收入</t>
  </si>
  <si>
    <t>ˉˉ雜項收入</t>
  </si>
  <si>
    <t>ˉˉˉ收回以前年度歲出</t>
  </si>
  <si>
    <t>ˉˉˉ 廢棄物清理費</t>
  </si>
  <si>
    <t>10</t>
  </si>
  <si>
    <t>ˉˉˉ其他雜項收入</t>
  </si>
  <si>
    <t>經常門合計</t>
  </si>
  <si>
    <t>ˉˉ財產售價</t>
  </si>
  <si>
    <t>ˉˉˉ土地售價</t>
  </si>
  <si>
    <t>ˉˉ投資收回</t>
  </si>
  <si>
    <t>ˉˉˉ非營業特種基金收回</t>
  </si>
  <si>
    <t>資本門合計</t>
  </si>
  <si>
    <t>經資門合計</t>
  </si>
  <si>
    <t>總計</t>
  </si>
  <si>
    <t>第一預備金</t>
  </si>
  <si>
    <t>經費流用數</t>
  </si>
  <si>
    <t>調整待遇準備</t>
  </si>
  <si>
    <t>原始憑證</t>
  </si>
  <si>
    <t>應付數</t>
  </si>
  <si>
    <t>分配數餘額</t>
  </si>
  <si>
    <t>節</t>
  </si>
  <si>
    <t>第二預備金</t>
  </si>
  <si>
    <t>各類員工待遇準備</t>
  </si>
  <si>
    <t>預算調整數</t>
  </si>
  <si>
    <t>備註(暫付款)</t>
  </si>
  <si>
    <t>一般行政</t>
  </si>
  <si>
    <t>　行政管理</t>
  </si>
  <si>
    <t>　　人事費</t>
  </si>
  <si>
    <t>　　業務費</t>
  </si>
  <si>
    <t>　動員準備業務</t>
  </si>
  <si>
    <t>　新聞宣導</t>
  </si>
  <si>
    <t>　　獎補助費</t>
  </si>
  <si>
    <t>　廳舍修繕</t>
  </si>
  <si>
    <t>　車輛維護</t>
  </si>
  <si>
    <t>　業務管理</t>
  </si>
  <si>
    <t>　法制訴願業務</t>
  </si>
  <si>
    <t>　有線廣播電視事業發展基金</t>
  </si>
  <si>
    <t>　檔案文書管理</t>
  </si>
  <si>
    <t>主計業務</t>
  </si>
  <si>
    <t>　主計行政業務</t>
  </si>
  <si>
    <t>　　歲計業務</t>
  </si>
  <si>
    <t>　　會計業務</t>
  </si>
  <si>
    <t>　　決算業務</t>
  </si>
  <si>
    <t>　　統計業務</t>
  </si>
  <si>
    <t>人事業務</t>
  </si>
  <si>
    <t>　人力業務</t>
  </si>
  <si>
    <t>　給與業務</t>
  </si>
  <si>
    <t>　考訓業務</t>
  </si>
  <si>
    <t>政風業務</t>
  </si>
  <si>
    <t>　政風行政</t>
  </si>
  <si>
    <t>　政風預防</t>
  </si>
  <si>
    <t>施政計畫綜合業務</t>
  </si>
  <si>
    <t>　管制考核</t>
  </si>
  <si>
    <t>　推動為民服務</t>
  </si>
  <si>
    <t>　資訊行政</t>
  </si>
  <si>
    <t>　規劃研展</t>
  </si>
  <si>
    <t>民政業務</t>
  </si>
  <si>
    <t>　選舉業務</t>
  </si>
  <si>
    <t>　自治業務</t>
  </si>
  <si>
    <t>　健全基層組織</t>
  </si>
  <si>
    <t>　出席國際會議及考察</t>
  </si>
  <si>
    <t>　戶政業務管理</t>
  </si>
  <si>
    <t>　殯葬管理</t>
  </si>
  <si>
    <t>役政業務</t>
  </si>
  <si>
    <t>　甄訓徵集業務</t>
  </si>
  <si>
    <t>　權益管理業務</t>
  </si>
  <si>
    <t>地政業務</t>
  </si>
  <si>
    <t>　土地行政業務</t>
  </si>
  <si>
    <t>　土地開發業務</t>
  </si>
  <si>
    <t>　市地重劃業務</t>
  </si>
  <si>
    <t>　非都市土地使用編定與管制</t>
  </si>
  <si>
    <t>27</t>
  </si>
  <si>
    <t>福利互助</t>
  </si>
  <si>
    <t>　民意代表及村里長福利互助</t>
  </si>
  <si>
    <t>45</t>
  </si>
  <si>
    <t>協辦軍事用及役政業務</t>
  </si>
  <si>
    <t>　協辦軍事用及役政業務</t>
  </si>
  <si>
    <t>62</t>
  </si>
  <si>
    <t>澎湖縣各戶政事務所</t>
  </si>
  <si>
    <t>　戶政所事務管理</t>
  </si>
  <si>
    <t>財政及公產業務</t>
  </si>
  <si>
    <t>　財稅行政</t>
  </si>
  <si>
    <t>　財產管理</t>
  </si>
  <si>
    <t>　庫款集中支付</t>
  </si>
  <si>
    <t>　菸酒管理</t>
  </si>
  <si>
    <t>52</t>
  </si>
  <si>
    <t>教育處</t>
  </si>
  <si>
    <t>　教育業務</t>
  </si>
  <si>
    <t>55</t>
  </si>
  <si>
    <t>學校增班或教育人員晉級人事費統籌款</t>
  </si>
  <si>
    <t>　學校增班或教育人員晉級人事費統籌款</t>
  </si>
  <si>
    <t>59</t>
  </si>
  <si>
    <t>公教人員各項補助</t>
  </si>
  <si>
    <t>　教職人員各項補助</t>
  </si>
  <si>
    <t>16</t>
  </si>
  <si>
    <t>禮俗文獻</t>
  </si>
  <si>
    <t>　禮俗文獻業務</t>
  </si>
  <si>
    <t>64</t>
  </si>
  <si>
    <t>澎湖縣立體育場</t>
  </si>
  <si>
    <t>　體育場館業務</t>
  </si>
  <si>
    <t>　　行政管理</t>
  </si>
  <si>
    <t>　　體育場館管理</t>
  </si>
  <si>
    <t>　　游泳池管理</t>
  </si>
  <si>
    <t>　　大城北游泳館管理</t>
  </si>
  <si>
    <t>19</t>
  </si>
  <si>
    <t>農業管理與輔導業務</t>
  </si>
  <si>
    <t>　港灣工程勘測</t>
  </si>
  <si>
    <t>22</t>
  </si>
  <si>
    <t>建管行政</t>
  </si>
  <si>
    <t>　建築管理</t>
  </si>
  <si>
    <t>　違章建築處理</t>
  </si>
  <si>
    <t>　公共安全檢查及使用管理</t>
  </si>
  <si>
    <t>　城鄉規劃</t>
  </si>
  <si>
    <t>49</t>
  </si>
  <si>
    <t>營建管理業務</t>
  </si>
  <si>
    <t>　營建工程勘測及管理</t>
  </si>
  <si>
    <t>51</t>
  </si>
  <si>
    <t>採購行政</t>
  </si>
  <si>
    <t>　採購業務管理</t>
  </si>
  <si>
    <t>24</t>
  </si>
  <si>
    <t>工商業與度量衡管理</t>
  </si>
  <si>
    <t>　工業發展管理</t>
  </si>
  <si>
    <t>　商業發展管理</t>
  </si>
  <si>
    <t>25</t>
  </si>
  <si>
    <t>觀光與公用事業管理</t>
  </si>
  <si>
    <t>　旅遊行銷管理</t>
  </si>
  <si>
    <t>　旅遊發展規劃</t>
  </si>
  <si>
    <t>　風景區規劃</t>
  </si>
  <si>
    <t>　交通陸務管理</t>
  </si>
  <si>
    <t>46</t>
  </si>
  <si>
    <t>社會保險</t>
  </si>
  <si>
    <t>　社會保險業務</t>
  </si>
  <si>
    <t>29</t>
  </si>
  <si>
    <t>社會救濟</t>
  </si>
  <si>
    <t>　各項救濟</t>
  </si>
  <si>
    <t>　社會救助</t>
  </si>
  <si>
    <t>　退休公教人員特別照護金</t>
  </si>
  <si>
    <t>　意外死亡濟助金</t>
  </si>
  <si>
    <t>30</t>
  </si>
  <si>
    <t>社政業務</t>
  </si>
  <si>
    <t>　合作管理</t>
  </si>
  <si>
    <t>　身心障礙福利服務</t>
  </si>
  <si>
    <t>　兒童、少年福利服務</t>
  </si>
  <si>
    <t>　家庭暴力暨性侵害防治</t>
  </si>
  <si>
    <t>　老人福利服務</t>
  </si>
  <si>
    <t>　社會活動</t>
  </si>
  <si>
    <t>　公私團體組訓及補助</t>
  </si>
  <si>
    <t>　婦女福利服務</t>
  </si>
  <si>
    <t>　志願服務</t>
  </si>
  <si>
    <t>31</t>
  </si>
  <si>
    <t>公益彩券盈餘</t>
  </si>
  <si>
    <t>　社會福利業務</t>
  </si>
  <si>
    <t>　　救助救濟服務</t>
  </si>
  <si>
    <t>　　老人婦女兒少身障等福利服務</t>
  </si>
  <si>
    <t>　　國民就業服務</t>
  </si>
  <si>
    <t>32</t>
  </si>
  <si>
    <t>勞資關係與福利</t>
  </si>
  <si>
    <t>　勞工輔導</t>
  </si>
  <si>
    <t>　勞工育樂中心管理</t>
  </si>
  <si>
    <t>36</t>
  </si>
  <si>
    <t>國宅業務</t>
  </si>
  <si>
    <t>　國民住宅維護及管理</t>
  </si>
  <si>
    <t>37</t>
  </si>
  <si>
    <t>社區發展</t>
  </si>
  <si>
    <t>　社區發展</t>
  </si>
  <si>
    <t>56</t>
  </si>
  <si>
    <t>教育人員退休給付</t>
  </si>
  <si>
    <t>　教育人員退休金</t>
  </si>
  <si>
    <t>57</t>
  </si>
  <si>
    <t>教育人員撫卹給付</t>
  </si>
  <si>
    <t>　教育人員撫卹金</t>
  </si>
  <si>
    <t>43</t>
  </si>
  <si>
    <t>債務付息</t>
  </si>
  <si>
    <t>　債務付息</t>
  </si>
  <si>
    <t>　　債務費</t>
  </si>
  <si>
    <t>48</t>
  </si>
  <si>
    <t>賠償準備金</t>
  </si>
  <si>
    <t>　賠償準備金</t>
  </si>
  <si>
    <t>79</t>
  </si>
  <si>
    <t>　第一預備金</t>
  </si>
  <si>
    <t>　　預備金</t>
  </si>
  <si>
    <t>90</t>
  </si>
  <si>
    <t>一般建築及設備</t>
  </si>
  <si>
    <t>　充實行政設備</t>
  </si>
  <si>
    <t>　　設備及投資</t>
  </si>
  <si>
    <t>　交通及運輸設備</t>
  </si>
  <si>
    <t>12</t>
  </si>
  <si>
    <t>　充實資訊設備</t>
  </si>
  <si>
    <t>　充實戶政所設備</t>
  </si>
  <si>
    <t>　教育業務建築及設備</t>
  </si>
  <si>
    <t>　充實體育場館設備</t>
  </si>
  <si>
    <t>　　體育場設施設備</t>
  </si>
  <si>
    <t>85</t>
  </si>
  <si>
    <t>漁港工程</t>
  </si>
  <si>
    <t>　修建港灣計畫</t>
  </si>
  <si>
    <t>86</t>
  </si>
  <si>
    <t>水利工程</t>
  </si>
  <si>
    <t>　水資源開發計畫</t>
  </si>
  <si>
    <t>　海岸環境改善工程</t>
  </si>
  <si>
    <t>　排水整治工程</t>
  </si>
  <si>
    <t>80</t>
  </si>
  <si>
    <t>營業基金</t>
  </si>
  <si>
    <t>　充實營業基金設施設備</t>
  </si>
  <si>
    <t>87</t>
  </si>
  <si>
    <t>公有建築工程</t>
  </si>
  <si>
    <t>　旅遊據點整建</t>
  </si>
  <si>
    <t>　城鄉風貌建設</t>
  </si>
  <si>
    <t>　殯葬設施工程</t>
  </si>
  <si>
    <t>　鄉市基礎公共設施改善工程</t>
  </si>
  <si>
    <t>　都市更新與都市發展基金</t>
  </si>
  <si>
    <t>88</t>
  </si>
  <si>
    <t>其他公共工程</t>
  </si>
  <si>
    <t>　離島地區供水、供電計畫</t>
  </si>
  <si>
    <t>　公共設施改善工程</t>
  </si>
  <si>
    <t>　營建剩餘土石方管理基金</t>
  </si>
  <si>
    <t>99</t>
  </si>
  <si>
    <t>交通建設工程</t>
  </si>
  <si>
    <t>　道路橋樑養護</t>
  </si>
  <si>
    <t>　村里道路改善工程</t>
  </si>
  <si>
    <t>　鄉道改善工程</t>
  </si>
  <si>
    <t>　市區道路開闢及養護</t>
  </si>
  <si>
    <t>　道路管理基金</t>
  </si>
  <si>
    <t>　停車管理基金</t>
  </si>
  <si>
    <t>92</t>
  </si>
  <si>
    <t>充實福利設施</t>
  </si>
  <si>
    <t>　充實福利設施設備</t>
  </si>
  <si>
    <t>94</t>
  </si>
  <si>
    <t>充實社區設備</t>
  </si>
  <si>
    <t>　充實社區設備</t>
  </si>
  <si>
    <t>95</t>
  </si>
  <si>
    <t>下水道工程</t>
  </si>
  <si>
    <t>　雨、污水下水道工程</t>
  </si>
  <si>
    <t>40</t>
  </si>
  <si>
    <t>公務人員退休給付</t>
  </si>
  <si>
    <t>　公務人員退休金</t>
  </si>
  <si>
    <t>44</t>
  </si>
  <si>
    <t>專案補助支出</t>
  </si>
  <si>
    <t>　各鄉市專案補助</t>
  </si>
  <si>
    <t>　公務人員各項補助</t>
  </si>
  <si>
    <t>統籌科目合計</t>
  </si>
  <si>
    <t>科目及摘要</t>
  </si>
  <si>
    <t>小計</t>
  </si>
  <si>
    <t>合計</t>
  </si>
  <si>
    <t>一、收項</t>
  </si>
  <si>
    <t>(一)上期結存 10</t>
  </si>
  <si>
    <t>(二)本期收入 20</t>
  </si>
  <si>
    <t>1.20110500 應收歲入款</t>
  </si>
  <si>
    <t>收入數</t>
  </si>
  <si>
    <t>減：沖轉或付還數</t>
  </si>
  <si>
    <t>2.20111200 應收歲入保留款</t>
  </si>
  <si>
    <t>3.20121600 歲入實收數</t>
  </si>
  <si>
    <t>4.20121700 收回以前年度納庫款</t>
  </si>
  <si>
    <t>收項總計</t>
  </si>
  <si>
    <t>二、付項</t>
  </si>
  <si>
    <t>(一)本期支出 30</t>
  </si>
  <si>
    <t>1.30110900 歲入納庫數</t>
  </si>
  <si>
    <t>支付數</t>
  </si>
  <si>
    <t>減：收回或沖轉數</t>
  </si>
  <si>
    <t>2.30111000 退還以前年度歲入款</t>
  </si>
  <si>
    <t>3.30121300 應納庫款</t>
  </si>
  <si>
    <t>(二)本期結存 40</t>
  </si>
  <si>
    <t>付項總計</t>
  </si>
  <si>
    <t>1.10210200 經費結存-存款</t>
  </si>
  <si>
    <t>2.10210500 可支庫款</t>
  </si>
  <si>
    <t>3.10210700 保留庫款</t>
  </si>
  <si>
    <t>4.10210900 零用金</t>
  </si>
  <si>
    <t>5.10211000 有價證券</t>
  </si>
  <si>
    <t>1.20212000 預計支用數</t>
  </si>
  <si>
    <t>2.20221000 保管款</t>
  </si>
  <si>
    <t>3.20221300 代收款</t>
  </si>
  <si>
    <t>4.20221500 代辦經費</t>
  </si>
  <si>
    <t>5.20221800 預領經費</t>
  </si>
  <si>
    <t>1.30211211 預付費用-墊付款</t>
  </si>
  <si>
    <t>2.30211214 預付費用-暫付款</t>
  </si>
  <si>
    <t>3.30212100 經費支出</t>
  </si>
  <si>
    <t>4.30222400 應付歲出保留款</t>
  </si>
  <si>
    <t>1.40210200 經費結存-存款</t>
  </si>
  <si>
    <t>2.40210500 可支庫款</t>
  </si>
  <si>
    <t>3.40210700 保留庫款</t>
  </si>
  <si>
    <t>4.40210900 零用金</t>
  </si>
  <si>
    <t>5.40211000 有價證券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</si>
</sst>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0"/>
  </numFmts>
  <fonts count="5" x14ac:knownFonts="1">
    <font>
      <sz val="8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8"/>
      <color indexed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NumberFormat="0" applyFill="0" applyBorder="0" applyAlignment="0"/>
    <xf numFmtId="0" fontId="4" fillId="0" borderId="0" applyNumberFormat="0" applyFill="0" applyBorder="0" applyAlignment="0" applyProtection="0"/>
    <xf numFmtId="0" fontId="4" fillId="0" borderId="0" applyNumberFormat="0" applyFill="0" applyBorder="0" applyProtection="0">
      <alignment wrapText="1"/>
    </xf>
  </cellStyleXfs>
  <cellXfs count="8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right" vertical="top" wrapText="1"/>
    </xf>
    <xf numFmtId="10" fontId="1" fillId="0" borderId="7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0" fillId="0" borderId="0" xfId="0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176" fontId="1" fillId="0" borderId="10" xfId="0" applyNumberFormat="1" applyFont="1" applyBorder="1" applyAlignment="1">
      <alignment horizontal="right" vertical="top" wrapText="1"/>
    </xf>
    <xf numFmtId="3" fontId="1" fillId="0" borderId="10" xfId="0" applyNumberFormat="1" applyFont="1" applyBorder="1" applyAlignment="1">
      <alignment horizontal="right" vertical="top" wrapText="1"/>
    </xf>
    <xf numFmtId="10" fontId="3" fillId="0" borderId="11" xfId="0" applyNumberFormat="1" applyFont="1" applyBorder="1" applyAlignment="1">
      <alignment horizontal="right" vertical="top" wrapText="1"/>
    </xf>
    <xf numFmtId="0" fontId="1" fillId="0" borderId="12" xfId="0" applyFont="1" applyBorder="1" applyAlignment="1">
      <alignment horizontal="center" vertical="top" wrapText="1"/>
    </xf>
    <xf numFmtId="10" fontId="3" fillId="0" borderId="10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center" vertical="top" wrapText="1"/>
    </xf>
    <xf numFmtId="176" fontId="1" fillId="0" borderId="13" xfId="0" applyNumberFormat="1" applyFont="1" applyBorder="1" applyAlignment="1">
      <alignment horizontal="center" vertical="top" wrapText="1"/>
    </xf>
    <xf numFmtId="3" fontId="1" fillId="0" borderId="13" xfId="0" applyNumberFormat="1" applyFont="1" applyBorder="1" applyAlignment="1">
      <alignment horizontal="right" vertical="top" wrapText="1"/>
    </xf>
    <xf numFmtId="10" fontId="1" fillId="0" borderId="14" xfId="0" applyNumberFormat="1" applyFont="1" applyBorder="1" applyAlignment="1">
      <alignment horizontal="right" vertical="top" wrapText="1"/>
    </xf>
    <xf numFmtId="0" fontId="1" fillId="0" borderId="15" xfId="0" applyFont="1" applyBorder="1" applyAlignment="1">
      <alignment horizontal="center" vertical="top" wrapText="1"/>
    </xf>
    <xf numFmtId="10" fontId="1" fillId="0" borderId="13" xfId="0" applyNumberFormat="1" applyFont="1" applyBorder="1" applyAlignment="1">
      <alignment horizontal="right" vertical="top" wrapText="1"/>
    </xf>
    <xf numFmtId="0" fontId="0" fillId="0" borderId="6" xfId="0" applyFont="1" applyBorder="1" applyAlignment="1">
      <alignment horizontal="center" vertical="top" wrapText="1"/>
    </xf>
    <xf numFmtId="176" fontId="0" fillId="0" borderId="6" xfId="0" applyNumberFormat="1" applyFont="1" applyBorder="1" applyAlignment="1">
      <alignment horizontal="center" vertical="top" wrapText="1"/>
    </xf>
    <xf numFmtId="3" fontId="0" fillId="0" borderId="6" xfId="0" applyNumberFormat="1" applyFont="1" applyBorder="1" applyAlignment="1">
      <alignment horizontal="right" vertical="top" wrapText="1"/>
    </xf>
    <xf numFmtId="10" fontId="0" fillId="0" borderId="7" xfId="0" applyNumberFormat="1" applyFont="1" applyBorder="1" applyAlignment="1">
      <alignment horizontal="right" vertical="top" wrapText="1"/>
    </xf>
    <xf numFmtId="0" fontId="0" fillId="0" borderId="9" xfId="0" applyFont="1" applyBorder="1" applyAlignment="1">
      <alignment horizontal="center" vertical="top" wrapText="1"/>
    </xf>
    <xf numFmtId="10" fontId="0" fillId="0" borderId="6" xfId="0" applyNumberFormat="1" applyFont="1" applyBorder="1" applyAlignment="1">
      <alignment horizontal="right" vertical="top" wrapText="1"/>
    </xf>
    <xf numFmtId="0" fontId="0" fillId="0" borderId="13" xfId="0" applyFont="1" applyBorder="1" applyAlignment="1">
      <alignment horizontal="center" vertical="top" wrapText="1"/>
    </xf>
    <xf numFmtId="3" fontId="0" fillId="0" borderId="13" xfId="0" applyNumberFormat="1" applyFont="1" applyBorder="1" applyAlignment="1">
      <alignment horizontal="right" vertical="top" wrapText="1"/>
    </xf>
    <xf numFmtId="10" fontId="0" fillId="0" borderId="14" xfId="0" applyNumberFormat="1" applyFont="1" applyBorder="1" applyAlignment="1">
      <alignment horizontal="right" vertical="top" wrapText="1"/>
    </xf>
    <xf numFmtId="10" fontId="0" fillId="0" borderId="13" xfId="0" applyNumberFormat="1" applyFont="1" applyBorder="1" applyAlignment="1">
      <alignment horizontal="right" vertical="top" wrapText="1"/>
    </xf>
    <xf numFmtId="177" fontId="2" fillId="0" borderId="1" xfId="0" applyNumberFormat="1" applyFont="1" applyBorder="1" applyAlignment="1">
      <alignment horizontal="distributed" vertical="center" wrapText="1" justifyLastLine="1"/>
    </xf>
    <xf numFmtId="3" fontId="2" fillId="0" borderId="1" xfId="0" applyNumberFormat="1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3" fontId="2" fillId="0" borderId="1" xfId="0" applyNumberFormat="1" applyFont="1" applyBorder="1" applyAlignment="1">
      <alignment horizontal="distributed" vertical="center" wrapText="1" justifyLastLine="1"/>
    </xf>
    <xf numFmtId="0" fontId="0" fillId="0" borderId="1" xfId="0" applyBorder="1" applyAlignment="1">
      <alignment horizontal="distributed" vertical="center" wrapText="1" justifyLastLine="1"/>
    </xf>
    <xf numFmtId="177" fontId="2" fillId="0" borderId="1" xfId="0" applyNumberFormat="1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177" fontId="1" fillId="0" borderId="13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top" wrapText="1"/>
    </xf>
    <xf numFmtId="3" fontId="1" fillId="0" borderId="13" xfId="0" applyNumberFormat="1" applyFont="1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17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7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 wrapText="1" justifyLastLine="1"/>
    </xf>
    <xf numFmtId="3" fontId="2" fillId="0" borderId="10" xfId="0" applyNumberFormat="1" applyFont="1" applyBorder="1" applyAlignment="1">
      <alignment horizontal="center" vertical="center" wrapText="1" justifyLastLine="1"/>
    </xf>
    <xf numFmtId="3" fontId="2" fillId="0" borderId="1" xfId="0" applyNumberFormat="1" applyFont="1" applyBorder="1" applyAlignment="1">
      <alignment horizontal="center" vertical="center" wrapText="1" justifyLastLine="1"/>
    </xf>
    <xf numFmtId="3" fontId="1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distributed" vertical="center" wrapText="1" justifyLastLine="1"/>
    </xf>
    <xf numFmtId="0" fontId="4" fillId="0" borderId="0" xfId="1" applyNumberFormat="1" applyBorder="1" applyAlignment="1">
      <alignment horizontal="distributed" vertical="center" wrapText="1" justifyLastLine="1"/>
    </xf>
    <xf numFmtId="0" fontId="4" fillId="0" borderId="1" xfId="1" applyNumberFormat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left" vertical="top" wrapText="1"/>
    </xf>
    <xf numFmtId="3" fontId="4" fillId="0" borderId="6" xfId="1" applyNumberFormat="1" applyFont="1" applyBorder="1" applyAlignment="1">
      <alignment horizontal="right" vertical="top" wrapText="1"/>
    </xf>
    <xf numFmtId="0" fontId="4" fillId="0" borderId="0" xfId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3" fontId="4" fillId="0" borderId="13" xfId="1" applyNumberFormat="1" applyFont="1" applyBorder="1" applyAlignment="1">
      <alignment horizontal="right" vertical="top" wrapText="1"/>
    </xf>
    <xf numFmtId="0" fontId="4" fillId="0" borderId="1" xfId="2" applyFont="1" applyBorder="1" applyAlignment="1">
      <alignment horizontal="distributed" vertical="center" wrapText="1" justifyLastLine="1"/>
    </xf>
    <xf numFmtId="3" fontId="4" fillId="0" borderId="1" xfId="2" applyNumberFormat="1" applyFont="1" applyBorder="1" applyAlignment="1">
      <alignment horizontal="distributed" vertical="center" wrapText="1" justifyLastLine="1"/>
    </xf>
    <xf numFmtId="0" fontId="4" fillId="0" borderId="0" xfId="2" applyBorder="1" applyAlignment="1">
      <alignment horizontal="distributed" vertical="center" wrapText="1" justifyLastLine="1"/>
    </xf>
    <xf numFmtId="3" fontId="4" fillId="0" borderId="1" xfId="2" applyNumberFormat="1" applyFont="1" applyBorder="1" applyAlignment="1">
      <alignment horizontal="distributed" vertical="center" wrapText="1" justifyLastLine="1"/>
    </xf>
    <xf numFmtId="0" fontId="4" fillId="0" borderId="6" xfId="2" applyFont="1" applyBorder="1" applyAlignment="1">
      <alignment horizontal="left" vertical="top" wrapText="1"/>
    </xf>
    <xf numFmtId="3" fontId="4" fillId="0" borderId="6" xfId="2" applyNumberFormat="1" applyFont="1" applyBorder="1" applyAlignment="1">
      <alignment horizontal="right" vertical="top" wrapText="1"/>
    </xf>
    <xf numFmtId="0" fontId="4" fillId="0" borderId="0" xfId="2" applyBorder="1" applyAlignment="1">
      <alignment vertical="top" wrapText="1"/>
    </xf>
    <xf numFmtId="0" fontId="4" fillId="0" borderId="13" xfId="2" applyFont="1" applyBorder="1" applyAlignment="1">
      <alignment horizontal="left" vertical="top" wrapText="1"/>
    </xf>
    <xf numFmtId="3" fontId="4" fillId="0" borderId="13" xfId="2" applyNumberFormat="1" applyFont="1" applyBorder="1" applyAlignment="1">
      <alignment horizontal="right" vertical="top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D29" sqref="D29"/>
    </sheetView>
  </sheetViews>
  <sheetFormatPr defaultRowHeight="10.5" x14ac:dyDescent="0.15"/>
  <cols>
    <col min="1" max="1" width="20.83203125" style="12" customWidth="1"/>
    <col min="2" max="2" width="10.83203125" style="13" customWidth="1"/>
    <col min="3" max="5" width="16.83203125" style="14" customWidth="1"/>
    <col min="6" max="6" width="10.83203125" style="15" customWidth="1"/>
    <col min="7" max="7" width="20.83203125" style="16" customWidth="1"/>
    <col min="8" max="8" width="10.83203125" style="13" customWidth="1"/>
    <col min="9" max="11" width="16.83203125" style="14" customWidth="1"/>
    <col min="12" max="12" width="10.83203125" style="17" customWidth="1"/>
    <col min="13" max="14" width="9.6640625" style="18" customWidth="1"/>
    <col min="15" max="15" width="9" style="18" customWidth="1"/>
    <col min="16" max="16" width="11.6640625" style="18" customWidth="1"/>
    <col min="17" max="17" width="11.33203125" style="18" customWidth="1"/>
    <col min="18" max="18" width="8.83203125" style="18" customWidth="1"/>
    <col min="19" max="19" width="13.83203125" style="18" customWidth="1"/>
    <col min="20" max="16384" width="9.33203125" style="18"/>
  </cols>
  <sheetData>
    <row r="1" spans="1:14" s="6" customFormat="1" ht="20.100000000000001" customHeight="1" x14ac:dyDescent="0.15">
      <c r="A1" s="1" t="s">
        <v>0</v>
      </c>
      <c r="B1" s="1"/>
      <c r="C1" s="1" t="s">
        <v>1</v>
      </c>
      <c r="D1" s="1"/>
      <c r="E1" s="1"/>
      <c r="F1" s="2"/>
      <c r="G1" s="3" t="s">
        <v>2</v>
      </c>
      <c r="H1" s="4"/>
      <c r="I1" s="1" t="s">
        <v>1</v>
      </c>
      <c r="J1" s="1"/>
      <c r="K1" s="1"/>
      <c r="L1" s="1"/>
      <c r="M1" s="5"/>
      <c r="N1" s="5"/>
    </row>
    <row r="2" spans="1:14" s="5" customFormat="1" ht="20.100000000000001" customHeight="1" x14ac:dyDescent="0.15">
      <c r="A2" s="7" t="s">
        <v>3</v>
      </c>
      <c r="B2" s="7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10" t="s">
        <v>3</v>
      </c>
      <c r="H2" s="7" t="s">
        <v>4</v>
      </c>
      <c r="I2" s="8" t="s">
        <v>5</v>
      </c>
      <c r="J2" s="8" t="s">
        <v>6</v>
      </c>
      <c r="K2" s="8" t="s">
        <v>7</v>
      </c>
      <c r="L2" s="11" t="s">
        <v>8</v>
      </c>
    </row>
    <row r="3" spans="1:14" ht="3" customHeight="1" x14ac:dyDescent="0.15"/>
    <row r="4" spans="1:14" x14ac:dyDescent="0.15">
      <c r="A4" s="12" t="s">
        <v>9</v>
      </c>
      <c r="B4" s="13" t="s">
        <v>10</v>
      </c>
      <c r="C4" s="14">
        <v>171630363</v>
      </c>
      <c r="D4" s="14">
        <v>173353857</v>
      </c>
      <c r="E4" s="14">
        <v>-1723494</v>
      </c>
      <c r="F4" s="15" t="s">
        <v>11</v>
      </c>
      <c r="G4" s="16" t="s">
        <v>12</v>
      </c>
      <c r="H4" s="13" t="s">
        <v>13</v>
      </c>
      <c r="I4" s="14">
        <v>1405850173</v>
      </c>
      <c r="J4" s="14">
        <v>1413578556</v>
      </c>
      <c r="K4" s="14">
        <v>-7728383</v>
      </c>
      <c r="L4" s="17" t="s">
        <v>14</v>
      </c>
    </row>
    <row r="5" spans="1:14" x14ac:dyDescent="0.15">
      <c r="A5" s="12" t="s">
        <v>15</v>
      </c>
      <c r="B5" s="13" t="s">
        <v>16</v>
      </c>
      <c r="C5" s="14">
        <v>6549130000</v>
      </c>
      <c r="D5" s="14">
        <v>7505971000</v>
      </c>
      <c r="E5" s="14">
        <v>-956841000</v>
      </c>
      <c r="F5" s="15" t="s">
        <v>17</v>
      </c>
      <c r="G5" s="16" t="s">
        <v>18</v>
      </c>
      <c r="H5" s="13" t="s">
        <v>19</v>
      </c>
      <c r="I5" s="14">
        <v>7727231000</v>
      </c>
      <c r="J5" s="14">
        <v>7727231000</v>
      </c>
      <c r="K5" s="14">
        <v>0</v>
      </c>
      <c r="L5" s="17" t="s">
        <v>20</v>
      </c>
    </row>
    <row r="6" spans="1:14" x14ac:dyDescent="0.15">
      <c r="A6" s="12" t="s">
        <v>21</v>
      </c>
      <c r="B6" s="13" t="s">
        <v>22</v>
      </c>
      <c r="C6" s="14">
        <v>1178101000</v>
      </c>
      <c r="D6" s="14">
        <v>221260000</v>
      </c>
      <c r="E6" s="14">
        <v>956841000</v>
      </c>
      <c r="F6" s="15" t="s">
        <v>23</v>
      </c>
      <c r="G6" s="16" t="s">
        <v>24</v>
      </c>
      <c r="H6" s="13" t="s">
        <v>25</v>
      </c>
      <c r="I6" s="14">
        <v>1154895514</v>
      </c>
      <c r="J6" s="14">
        <v>198315106</v>
      </c>
      <c r="K6" s="14">
        <v>956580408</v>
      </c>
      <c r="L6" s="17" t="s">
        <v>26</v>
      </c>
    </row>
    <row r="7" spans="1:14" x14ac:dyDescent="0.15">
      <c r="A7" s="12" t="s">
        <v>27</v>
      </c>
      <c r="B7" s="13" t="s">
        <v>28</v>
      </c>
      <c r="C7" s="14">
        <v>1154895514</v>
      </c>
      <c r="D7" s="14">
        <v>198315106</v>
      </c>
      <c r="E7" s="14">
        <v>956580408</v>
      </c>
      <c r="F7" s="15" t="s">
        <v>26</v>
      </c>
      <c r="G7" s="16" t="s">
        <v>29</v>
      </c>
      <c r="H7" s="13" t="s">
        <v>30</v>
      </c>
      <c r="I7" s="14">
        <v>12027817</v>
      </c>
      <c r="J7" s="14">
        <v>3326244</v>
      </c>
      <c r="K7" s="14">
        <v>8701573</v>
      </c>
      <c r="L7" s="17" t="s">
        <v>31</v>
      </c>
    </row>
    <row r="8" spans="1:14" x14ac:dyDescent="0.15">
      <c r="A8" s="12" t="s">
        <v>32</v>
      </c>
      <c r="B8" s="13" t="s">
        <v>33</v>
      </c>
      <c r="C8" s="14">
        <v>12027817</v>
      </c>
      <c r="D8" s="14">
        <v>3326244</v>
      </c>
      <c r="E8" s="14">
        <v>8701573</v>
      </c>
      <c r="F8" s="15" t="s">
        <v>31</v>
      </c>
      <c r="G8" s="16" t="s">
        <v>20</v>
      </c>
      <c r="H8" s="13" t="s">
        <v>20</v>
      </c>
      <c r="I8" s="14" t="s">
        <v>20</v>
      </c>
      <c r="J8" s="14" t="s">
        <v>20</v>
      </c>
      <c r="K8" s="14" t="s">
        <v>20</v>
      </c>
      <c r="L8" s="17" t="s">
        <v>20</v>
      </c>
    </row>
    <row r="9" spans="1:14" x14ac:dyDescent="0.15">
      <c r="A9" s="12" t="s">
        <v>34</v>
      </c>
      <c r="B9" s="13" t="s">
        <v>35</v>
      </c>
      <c r="C9" s="14">
        <v>1234219810</v>
      </c>
      <c r="D9" s="14">
        <v>1240224699</v>
      </c>
      <c r="E9" s="14">
        <v>-6004889</v>
      </c>
      <c r="F9" s="15" t="s">
        <v>36</v>
      </c>
      <c r="G9" s="16" t="s">
        <v>20</v>
      </c>
      <c r="H9" s="13" t="s">
        <v>20</v>
      </c>
      <c r="I9" s="14" t="s">
        <v>20</v>
      </c>
      <c r="J9" s="14" t="s">
        <v>20</v>
      </c>
      <c r="K9" s="14" t="s">
        <v>20</v>
      </c>
      <c r="L9" s="17" t="s">
        <v>20</v>
      </c>
    </row>
    <row r="40" spans="1:12" ht="10.5" customHeight="1" x14ac:dyDescent="0.15">
      <c r="A40" s="13" t="s">
        <v>37</v>
      </c>
      <c r="C40" s="14" t="s">
        <v>38</v>
      </c>
      <c r="D40" s="14" t="s">
        <v>39</v>
      </c>
      <c r="E40" s="14" t="s">
        <v>40</v>
      </c>
      <c r="F40" s="15" t="str">
        <f>F41</f>
        <v>10.25%</v>
      </c>
      <c r="G40" s="19" t="s">
        <v>41</v>
      </c>
      <c r="I40" s="14" t="s">
        <v>38</v>
      </c>
      <c r="J40" s="14" t="s">
        <v>39</v>
      </c>
      <c r="K40" s="14" t="s">
        <v>40</v>
      </c>
      <c r="L40" s="17" t="str">
        <f>L41</f>
        <v>10.25%</v>
      </c>
    </row>
    <row r="41" spans="1:12" ht="10.5" customHeight="1" x14ac:dyDescent="0.15">
      <c r="A41" s="20" t="s">
        <v>43</v>
      </c>
      <c r="B41" s="21"/>
      <c r="C41" s="22"/>
      <c r="D41" s="22"/>
      <c r="E41" s="22"/>
      <c r="F41" s="23" t="s">
        <v>44</v>
      </c>
      <c r="G41" s="24" t="s">
        <v>45</v>
      </c>
      <c r="H41" s="21"/>
      <c r="I41" s="22"/>
      <c r="J41" s="22"/>
      <c r="K41" s="22"/>
      <c r="L41" s="25" t="s">
        <v>44</v>
      </c>
    </row>
    <row r="42" spans="1:12" ht="10.5" customHeight="1" x14ac:dyDescent="0.15">
      <c r="A42" s="26" t="s">
        <v>47</v>
      </c>
      <c r="B42" s="27" t="s">
        <v>48</v>
      </c>
      <c r="C42" s="28" t="s">
        <v>49</v>
      </c>
      <c r="D42" s="28" t="s">
        <v>49</v>
      </c>
      <c r="E42" s="28" t="s">
        <v>20</v>
      </c>
      <c r="F42" s="29" t="s">
        <v>20</v>
      </c>
      <c r="G42" s="30" t="s">
        <v>50</v>
      </c>
      <c r="H42" s="27" t="s">
        <v>51</v>
      </c>
      <c r="I42" s="28" t="s">
        <v>49</v>
      </c>
      <c r="J42" s="28" t="s">
        <v>49</v>
      </c>
      <c r="K42" s="28" t="s">
        <v>20</v>
      </c>
      <c r="L42" s="31" t="s">
        <v>20</v>
      </c>
    </row>
  </sheetData>
  <mergeCells count="4">
    <mergeCell ref="A1:B1"/>
    <mergeCell ref="C1:F1"/>
    <mergeCell ref="G1:H1"/>
    <mergeCell ref="I1:L1"/>
  </mergeCells>
  <phoneticPr fontId="2" type="noConversion"/>
  <printOptions horizontalCentered="1"/>
  <pageMargins left="0.39370078740157483" right="0.39370078740157483" top="1.2598425196850394" bottom="0.59055118110236227" header="0.47244094488188981" footer="0.31496062992125984"/>
  <pageSetup paperSize="9" orientation="landscape" useFirstPageNumber="1" r:id="rId1"/>
  <headerFooter alignWithMargins="0">
    <oddHeader>&amp;C&amp;14&amp;U澎湖縣政府&amp;9&amp;U
&amp;16&amp;U歲入類平衡表
&amp;12&amp;U中華民國107年2月28日&amp;L&amp;R&amp;9
第&amp;P頁</oddHeader>
    <oddFooter>&amp;C&amp;L&amp;R報表編號：arf30　列印日期：107/3/22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selection activeCell="B30" sqref="B30"/>
    </sheetView>
  </sheetViews>
  <sheetFormatPr defaultRowHeight="10.5" x14ac:dyDescent="0.15"/>
  <cols>
    <col min="1" max="1" width="20.83203125" style="12" customWidth="1"/>
    <col min="2" max="2" width="10.83203125" style="13" customWidth="1"/>
    <col min="3" max="5" width="16.83203125" style="14" customWidth="1"/>
    <col min="6" max="6" width="10.83203125" style="15" customWidth="1"/>
    <col min="7" max="7" width="20.83203125" style="16" customWidth="1"/>
    <col min="8" max="8" width="10.83203125" style="13" customWidth="1"/>
    <col min="9" max="11" width="16.83203125" style="14" customWidth="1"/>
    <col min="12" max="12" width="10.83203125" style="17" customWidth="1"/>
    <col min="13" max="14" width="9.6640625" style="18" customWidth="1"/>
    <col min="15" max="15" width="9" style="18" customWidth="1"/>
    <col min="16" max="16" width="11.6640625" style="18" customWidth="1"/>
    <col min="17" max="17" width="11.33203125" style="18" customWidth="1"/>
    <col min="18" max="18" width="8.83203125" style="18" customWidth="1"/>
    <col min="19" max="19" width="13.83203125" style="18" customWidth="1"/>
    <col min="20" max="16384" width="9.33203125" style="18"/>
  </cols>
  <sheetData>
    <row r="1" spans="1:14" s="6" customFormat="1" ht="20.100000000000001" customHeight="1" x14ac:dyDescent="0.15">
      <c r="A1" s="1" t="s">
        <v>0</v>
      </c>
      <c r="B1" s="1"/>
      <c r="C1" s="1" t="s">
        <v>1</v>
      </c>
      <c r="D1" s="1"/>
      <c r="E1" s="1"/>
      <c r="F1" s="2"/>
      <c r="G1" s="3" t="s">
        <v>2</v>
      </c>
      <c r="H1" s="4"/>
      <c r="I1" s="1" t="s">
        <v>1</v>
      </c>
      <c r="J1" s="1"/>
      <c r="K1" s="1"/>
      <c r="L1" s="1"/>
      <c r="M1" s="5"/>
      <c r="N1" s="5"/>
    </row>
    <row r="2" spans="1:14" s="5" customFormat="1" ht="20.100000000000001" customHeight="1" x14ac:dyDescent="0.15">
      <c r="A2" s="7" t="s">
        <v>3</v>
      </c>
      <c r="B2" s="7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10" t="s">
        <v>3</v>
      </c>
      <c r="H2" s="7" t="s">
        <v>4</v>
      </c>
      <c r="I2" s="8" t="s">
        <v>5</v>
      </c>
      <c r="J2" s="8" t="s">
        <v>6</v>
      </c>
      <c r="K2" s="8" t="s">
        <v>7</v>
      </c>
      <c r="L2" s="11" t="s">
        <v>8</v>
      </c>
    </row>
    <row r="3" spans="1:14" ht="3" customHeight="1" x14ac:dyDescent="0.15"/>
    <row r="4" spans="1:14" x14ac:dyDescent="0.15">
      <c r="A4" s="12" t="s">
        <v>52</v>
      </c>
      <c r="B4" s="13" t="s">
        <v>53</v>
      </c>
      <c r="C4" s="14">
        <v>1051166842</v>
      </c>
      <c r="D4" s="14">
        <v>975916905</v>
      </c>
      <c r="E4" s="14">
        <v>75249937</v>
      </c>
      <c r="F4" s="15" t="s">
        <v>54</v>
      </c>
      <c r="G4" s="16" t="s">
        <v>55</v>
      </c>
      <c r="H4" s="13" t="s">
        <v>56</v>
      </c>
      <c r="I4" s="14">
        <v>409100504</v>
      </c>
      <c r="J4" s="14">
        <v>413729707</v>
      </c>
      <c r="K4" s="14">
        <v>-4629203</v>
      </c>
      <c r="L4" s="17" t="s">
        <v>57</v>
      </c>
    </row>
    <row r="5" spans="1:14" x14ac:dyDescent="0.15">
      <c r="A5" s="12" t="s">
        <v>58</v>
      </c>
      <c r="B5" s="13" t="s">
        <v>59</v>
      </c>
      <c r="C5" s="14">
        <v>309079870</v>
      </c>
      <c r="D5" s="14">
        <v>188663260</v>
      </c>
      <c r="E5" s="14">
        <v>-278895390</v>
      </c>
      <c r="F5" s="15" t="s">
        <v>60</v>
      </c>
      <c r="G5" s="16" t="s">
        <v>61</v>
      </c>
      <c r="H5" s="13" t="s">
        <v>62</v>
      </c>
      <c r="I5" s="14">
        <v>121876300</v>
      </c>
      <c r="J5" s="14">
        <v>114696300</v>
      </c>
      <c r="K5" s="14">
        <v>7180000</v>
      </c>
      <c r="L5" s="17" t="s">
        <v>63</v>
      </c>
    </row>
    <row r="6" spans="1:14" x14ac:dyDescent="0.15">
      <c r="A6" s="12" t="s">
        <v>64</v>
      </c>
      <c r="B6" s="13" t="s">
        <v>65</v>
      </c>
      <c r="C6" s="14">
        <v>1795434623</v>
      </c>
      <c r="D6" s="14">
        <v>1846798124</v>
      </c>
      <c r="E6" s="14">
        <v>-51363501</v>
      </c>
      <c r="F6" s="15" t="s">
        <v>66</v>
      </c>
      <c r="G6" s="16" t="s">
        <v>67</v>
      </c>
      <c r="H6" s="13" t="s">
        <v>68</v>
      </c>
      <c r="I6" s="14">
        <v>21752261</v>
      </c>
      <c r="J6" s="14">
        <v>21542364</v>
      </c>
      <c r="K6" s="14">
        <v>209897</v>
      </c>
      <c r="L6" s="17" t="s">
        <v>69</v>
      </c>
    </row>
    <row r="7" spans="1:14" x14ac:dyDescent="0.15">
      <c r="A7" s="12" t="s">
        <v>70</v>
      </c>
      <c r="B7" s="13" t="s">
        <v>71</v>
      </c>
      <c r="C7" s="14">
        <v>250000</v>
      </c>
      <c r="D7" s="14">
        <v>250000</v>
      </c>
      <c r="E7" s="14">
        <v>0</v>
      </c>
      <c r="F7" s="15" t="s">
        <v>20</v>
      </c>
      <c r="G7" s="16" t="s">
        <v>72</v>
      </c>
      <c r="H7" s="13" t="s">
        <v>73</v>
      </c>
      <c r="I7" s="14">
        <v>668325526</v>
      </c>
      <c r="J7" s="14">
        <v>587356009</v>
      </c>
      <c r="K7" s="14">
        <v>80969517</v>
      </c>
      <c r="L7" s="17" t="s">
        <v>74</v>
      </c>
    </row>
    <row r="8" spans="1:14" x14ac:dyDescent="0.15">
      <c r="A8" s="12" t="s">
        <v>75</v>
      </c>
      <c r="B8" s="13" t="s">
        <v>76</v>
      </c>
      <c r="C8" s="14">
        <v>41390809</v>
      </c>
      <c r="D8" s="14">
        <v>41390809</v>
      </c>
      <c r="E8" s="14">
        <v>0</v>
      </c>
      <c r="F8" s="15" t="s">
        <v>20</v>
      </c>
      <c r="G8" s="16" t="s">
        <v>77</v>
      </c>
      <c r="H8" s="13" t="s">
        <v>78</v>
      </c>
      <c r="I8" s="14">
        <v>150838233</v>
      </c>
      <c r="J8" s="14">
        <v>128386799</v>
      </c>
      <c r="K8" s="14">
        <v>22451434</v>
      </c>
      <c r="L8" s="17" t="s">
        <v>79</v>
      </c>
    </row>
    <row r="9" spans="1:14" x14ac:dyDescent="0.15">
      <c r="A9" s="12" t="s">
        <v>80</v>
      </c>
      <c r="B9" s="13" t="s">
        <v>81</v>
      </c>
      <c r="C9" s="14">
        <v>150838233</v>
      </c>
      <c r="D9" s="14">
        <v>128386799</v>
      </c>
      <c r="E9" s="14">
        <v>22451434</v>
      </c>
      <c r="F9" s="15" t="s">
        <v>79</v>
      </c>
      <c r="G9" s="16" t="s">
        <v>82</v>
      </c>
      <c r="H9" s="13" t="s">
        <v>83</v>
      </c>
      <c r="I9" s="14">
        <v>4510699000</v>
      </c>
      <c r="J9" s="14">
        <v>4510699000</v>
      </c>
      <c r="K9" s="14">
        <v>0</v>
      </c>
      <c r="L9" s="17" t="s">
        <v>20</v>
      </c>
    </row>
    <row r="10" spans="1:14" x14ac:dyDescent="0.15">
      <c r="A10" s="12" t="s">
        <v>84</v>
      </c>
      <c r="B10" s="13" t="s">
        <v>85</v>
      </c>
      <c r="C10" s="14">
        <v>158087884</v>
      </c>
      <c r="D10" s="14">
        <v>99469283</v>
      </c>
      <c r="E10" s="14">
        <v>58618601</v>
      </c>
      <c r="F10" s="15" t="s">
        <v>86</v>
      </c>
      <c r="G10" s="16" t="s">
        <v>87</v>
      </c>
      <c r="H10" s="13" t="s">
        <v>88</v>
      </c>
      <c r="I10" s="14">
        <v>1201921722</v>
      </c>
      <c r="J10" s="14">
        <v>794963061</v>
      </c>
      <c r="K10" s="14">
        <v>7646661</v>
      </c>
      <c r="L10" s="17" t="s">
        <v>89</v>
      </c>
    </row>
    <row r="11" spans="1:14" x14ac:dyDescent="0.15">
      <c r="A11" s="12" t="s">
        <v>90</v>
      </c>
      <c r="B11" s="13" t="s">
        <v>91</v>
      </c>
      <c r="C11" s="14">
        <v>43750</v>
      </c>
      <c r="D11" s="14">
        <v>43750</v>
      </c>
      <c r="E11" s="14">
        <v>0</v>
      </c>
      <c r="F11" s="15" t="s">
        <v>20</v>
      </c>
      <c r="G11" s="16" t="s">
        <v>92</v>
      </c>
      <c r="H11" s="13" t="s">
        <v>93</v>
      </c>
      <c r="I11" s="14">
        <v>1191325</v>
      </c>
      <c r="J11" s="14">
        <v>1191325</v>
      </c>
      <c r="K11" s="14">
        <v>0</v>
      </c>
      <c r="L11" s="17" t="s">
        <v>20</v>
      </c>
    </row>
    <row r="12" spans="1:14" x14ac:dyDescent="0.15">
      <c r="A12" s="12" t="s">
        <v>94</v>
      </c>
      <c r="B12" s="13" t="s">
        <v>95</v>
      </c>
      <c r="C12" s="14">
        <v>4510699000</v>
      </c>
      <c r="D12" s="14">
        <v>4510699000</v>
      </c>
      <c r="E12" s="14">
        <v>0</v>
      </c>
      <c r="F12" s="15" t="s">
        <v>20</v>
      </c>
      <c r="G12" s="16" t="s">
        <v>96</v>
      </c>
      <c r="H12" s="13" t="s">
        <v>97</v>
      </c>
      <c r="I12" s="14">
        <v>1859593577</v>
      </c>
      <c r="J12" s="14">
        <v>1888302591</v>
      </c>
      <c r="K12" s="14">
        <v>-28709014</v>
      </c>
      <c r="L12" s="17" t="s">
        <v>98</v>
      </c>
    </row>
    <row r="13" spans="1:14" x14ac:dyDescent="0.15">
      <c r="A13" s="12" t="s">
        <v>99</v>
      </c>
      <c r="B13" s="13" t="s">
        <v>100</v>
      </c>
      <c r="C13" s="14">
        <v>806474887</v>
      </c>
      <c r="D13" s="14">
        <v>554596676</v>
      </c>
      <c r="E13" s="14">
        <v>251878211</v>
      </c>
      <c r="F13" s="15" t="s">
        <v>101</v>
      </c>
      <c r="G13" s="16" t="s">
        <v>102</v>
      </c>
      <c r="H13" s="13" t="s">
        <v>103</v>
      </c>
      <c r="I13" s="14">
        <v>43750</v>
      </c>
      <c r="J13" s="14">
        <v>43750</v>
      </c>
      <c r="K13" s="14">
        <v>0</v>
      </c>
      <c r="L13" s="17" t="s">
        <v>20</v>
      </c>
    </row>
    <row r="14" spans="1:14" x14ac:dyDescent="0.15">
      <c r="A14" s="12" t="s">
        <v>104</v>
      </c>
      <c r="B14" s="13" t="s">
        <v>105</v>
      </c>
      <c r="C14" s="14">
        <v>121876300</v>
      </c>
      <c r="D14" s="14">
        <v>114696300</v>
      </c>
      <c r="E14" s="14">
        <v>7180000</v>
      </c>
      <c r="F14" s="15" t="s">
        <v>63</v>
      </c>
      <c r="G14" s="16" t="s">
        <v>20</v>
      </c>
      <c r="H14" s="13" t="s">
        <v>20</v>
      </c>
      <c r="I14" s="14" t="s">
        <v>20</v>
      </c>
      <c r="J14" s="14" t="s">
        <v>20</v>
      </c>
      <c r="K14" s="14" t="s">
        <v>20</v>
      </c>
      <c r="L14" s="17" t="s">
        <v>20</v>
      </c>
    </row>
    <row r="39" spans="1:12" ht="10.5" customHeight="1" x14ac:dyDescent="0.15">
      <c r="A39" s="13" t="s">
        <v>106</v>
      </c>
      <c r="C39" s="14">
        <f>SUM(C4:C38)</f>
        <v>8945342198</v>
      </c>
      <c r="D39" s="14" t="s">
        <v>107</v>
      </c>
      <c r="E39" s="14" t="s">
        <v>108</v>
      </c>
      <c r="F39" s="15" t="str">
        <f>F40</f>
        <v>1.01%</v>
      </c>
      <c r="G39" s="19" t="s">
        <v>37</v>
      </c>
      <c r="I39" s="14">
        <f>SUM(I4:I38)</f>
        <v>8945342198</v>
      </c>
      <c r="J39" s="14" t="s">
        <v>107</v>
      </c>
      <c r="K39" s="14" t="s">
        <v>108</v>
      </c>
      <c r="L39" s="17" t="str">
        <f>L40</f>
        <v>1.01%</v>
      </c>
    </row>
    <row r="40" spans="1:12" ht="10.5" customHeight="1" x14ac:dyDescent="0.15">
      <c r="A40" s="20" t="s">
        <v>42</v>
      </c>
      <c r="B40" s="21"/>
      <c r="C40" s="22"/>
      <c r="D40" s="22"/>
      <c r="E40" s="22"/>
      <c r="F40" s="23" t="s">
        <v>109</v>
      </c>
      <c r="G40" s="24" t="s">
        <v>42</v>
      </c>
      <c r="H40" s="21"/>
      <c r="I40" s="22"/>
      <c r="J40" s="22"/>
      <c r="K40" s="22"/>
      <c r="L40" s="25" t="s">
        <v>109</v>
      </c>
    </row>
    <row r="41" spans="1:12" ht="10.5" customHeight="1" x14ac:dyDescent="0.15">
      <c r="A41" s="32" t="s">
        <v>110</v>
      </c>
      <c r="B41" s="33" t="s">
        <v>111</v>
      </c>
      <c r="C41" s="34" t="s">
        <v>20</v>
      </c>
      <c r="D41" s="34" t="s">
        <v>20</v>
      </c>
      <c r="E41" s="34" t="s">
        <v>20</v>
      </c>
      <c r="F41" s="35" t="s">
        <v>20</v>
      </c>
      <c r="G41" s="36" t="s">
        <v>112</v>
      </c>
      <c r="H41" s="33" t="s">
        <v>113</v>
      </c>
      <c r="I41" s="34" t="s">
        <v>20</v>
      </c>
      <c r="J41" s="34" t="s">
        <v>20</v>
      </c>
      <c r="K41" s="34" t="s">
        <v>20</v>
      </c>
      <c r="L41" s="37" t="s">
        <v>20</v>
      </c>
    </row>
    <row r="42" spans="1:12" ht="10.5" customHeight="1" x14ac:dyDescent="0.15">
      <c r="A42" s="38" t="s">
        <v>46</v>
      </c>
      <c r="B42" s="27" t="s">
        <v>114</v>
      </c>
      <c r="C42" s="39" t="s">
        <v>20</v>
      </c>
      <c r="D42" s="39" t="s">
        <v>20</v>
      </c>
      <c r="E42" s="39" t="s">
        <v>20</v>
      </c>
      <c r="F42" s="40" t="s">
        <v>20</v>
      </c>
      <c r="G42" s="30" t="s">
        <v>50</v>
      </c>
      <c r="H42" s="27" t="s">
        <v>115</v>
      </c>
      <c r="I42" s="39" t="s">
        <v>20</v>
      </c>
      <c r="J42" s="39" t="s">
        <v>20</v>
      </c>
      <c r="K42" s="39" t="s">
        <v>20</v>
      </c>
      <c r="L42" s="41" t="s">
        <v>20</v>
      </c>
    </row>
  </sheetData>
  <mergeCells count="4">
    <mergeCell ref="A1:B1"/>
    <mergeCell ref="C1:F1"/>
    <mergeCell ref="G1:H1"/>
    <mergeCell ref="I1:L1"/>
  </mergeCells>
  <phoneticPr fontId="2" type="noConversion"/>
  <printOptions horizontalCentered="1"/>
  <pageMargins left="0.39370078740157483" right="0.39370078740157483" top="1.2598425196850394" bottom="0.59055118110236227" header="0.47244094488188981" footer="0.31496062992125984"/>
  <pageSetup paperSize="9" orientation="landscape" useFirstPageNumber="1" r:id="rId1"/>
  <headerFooter alignWithMargins="0">
    <oddHeader>&amp;C&amp;14&amp;U澎湖縣政府&amp;9&amp;U
&amp;16&amp;U經費類平衡表
&amp;12&amp;U中華民國107年2月28日&amp;L&amp;R&amp;9
第&amp;P頁</oddHeader>
    <oddFooter>&amp;C&amp;L&amp;R報表編號：arf30　列印日期：107/3/13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selection activeCell="D37" sqref="D37:D38"/>
    </sheetView>
  </sheetViews>
  <sheetFormatPr defaultRowHeight="10.5" x14ac:dyDescent="0.15"/>
  <cols>
    <col min="1" max="3" width="3.83203125" style="58" customWidth="1"/>
    <col min="4" max="4" width="40.83203125" style="59" customWidth="1"/>
    <col min="5" max="6" width="18.83203125" style="55" customWidth="1"/>
    <col min="7" max="7" width="4.83203125" style="59" customWidth="1"/>
    <col min="8" max="8" width="12.83203125" style="59" customWidth="1"/>
    <col min="9" max="12" width="18.83203125" style="55" customWidth="1"/>
    <col min="13" max="13" width="11.33203125" style="57" customWidth="1"/>
    <col min="14" max="14" width="8.83203125" style="57" customWidth="1"/>
    <col min="15" max="15" width="13.83203125" style="57" customWidth="1"/>
    <col min="16" max="16384" width="9.33203125" style="57"/>
  </cols>
  <sheetData>
    <row r="1" spans="1:12" s="46" customFormat="1" ht="15" customHeight="1" x14ac:dyDescent="0.15">
      <c r="A1" s="42" t="s">
        <v>116</v>
      </c>
      <c r="B1" s="42"/>
      <c r="C1" s="42"/>
      <c r="D1" s="42"/>
      <c r="E1" s="43" t="s">
        <v>117</v>
      </c>
      <c r="F1" s="43" t="s">
        <v>118</v>
      </c>
      <c r="G1" s="44" t="s">
        <v>119</v>
      </c>
      <c r="H1" s="44"/>
      <c r="I1" s="43" t="s">
        <v>120</v>
      </c>
      <c r="J1" s="43" t="s">
        <v>121</v>
      </c>
      <c r="K1" s="45" t="s">
        <v>122</v>
      </c>
      <c r="L1" s="43" t="s">
        <v>123</v>
      </c>
    </row>
    <row r="2" spans="1:12" s="46" customFormat="1" ht="30" customHeight="1" x14ac:dyDescent="0.15">
      <c r="A2" s="47" t="s">
        <v>124</v>
      </c>
      <c r="B2" s="47" t="s">
        <v>125</v>
      </c>
      <c r="C2" s="47" t="s">
        <v>126</v>
      </c>
      <c r="D2" s="48" t="s">
        <v>127</v>
      </c>
      <c r="E2" s="43" t="s">
        <v>128</v>
      </c>
      <c r="F2" s="43" t="s">
        <v>129</v>
      </c>
      <c r="G2" s="48" t="s">
        <v>130</v>
      </c>
      <c r="H2" s="48" t="s">
        <v>131</v>
      </c>
      <c r="I2" s="43" t="s">
        <v>132</v>
      </c>
      <c r="J2" s="43" t="s">
        <v>133</v>
      </c>
      <c r="K2" s="45"/>
      <c r="L2" s="43" t="s">
        <v>134</v>
      </c>
    </row>
    <row r="3" spans="1:12" s="52" customFormat="1" ht="10.5" customHeight="1" x14ac:dyDescent="0.15">
      <c r="A3" s="49" t="s">
        <v>135</v>
      </c>
      <c r="B3" s="49"/>
      <c r="C3" s="49"/>
      <c r="D3" s="50" t="s">
        <v>136</v>
      </c>
      <c r="E3" s="28">
        <v>1935525000</v>
      </c>
      <c r="F3" s="28">
        <v>1935525000</v>
      </c>
      <c r="G3" s="50"/>
      <c r="H3" s="50"/>
      <c r="I3" s="28">
        <v>156764466</v>
      </c>
      <c r="J3" s="28" t="s">
        <v>137</v>
      </c>
      <c r="K3" s="51">
        <v>3244534</v>
      </c>
      <c r="L3" s="28">
        <v>156764466</v>
      </c>
    </row>
    <row r="4" spans="1:12" x14ac:dyDescent="0.15">
      <c r="A4" s="53"/>
      <c r="B4" s="53"/>
      <c r="C4" s="53"/>
      <c r="D4" s="54"/>
      <c r="E4" s="55" t="s">
        <v>137</v>
      </c>
      <c r="F4" s="55">
        <v>313974000</v>
      </c>
      <c r="G4" s="54"/>
      <c r="H4" s="54"/>
      <c r="I4" s="55">
        <v>310729466</v>
      </c>
      <c r="J4" s="55" t="s">
        <v>137</v>
      </c>
      <c r="K4" s="56"/>
      <c r="L4" s="55">
        <v>310729466</v>
      </c>
    </row>
    <row r="5" spans="1:12" x14ac:dyDescent="0.15">
      <c r="A5" s="53"/>
      <c r="B5" s="53" t="s">
        <v>138</v>
      </c>
      <c r="C5" s="53"/>
      <c r="D5" s="54" t="s">
        <v>139</v>
      </c>
      <c r="E5" s="55">
        <v>36267000</v>
      </c>
      <c r="F5" s="55">
        <v>36267000</v>
      </c>
      <c r="G5" s="54"/>
      <c r="H5" s="54"/>
      <c r="I5" s="55">
        <v>2799466</v>
      </c>
      <c r="J5" s="55" t="s">
        <v>137</v>
      </c>
      <c r="K5" s="56">
        <v>3244534</v>
      </c>
      <c r="L5" s="55">
        <v>2799466</v>
      </c>
    </row>
    <row r="6" spans="1:12" x14ac:dyDescent="0.15">
      <c r="A6" s="53"/>
      <c r="B6" s="53"/>
      <c r="C6" s="53"/>
      <c r="D6" s="54"/>
      <c r="E6" s="55" t="s">
        <v>137</v>
      </c>
      <c r="F6" s="55">
        <v>6044000</v>
      </c>
      <c r="G6" s="54"/>
      <c r="H6" s="54"/>
      <c r="I6" s="55">
        <v>2799466</v>
      </c>
      <c r="J6" s="55" t="s">
        <v>137</v>
      </c>
      <c r="K6" s="56"/>
      <c r="L6" s="55">
        <v>2799466</v>
      </c>
    </row>
    <row r="7" spans="1:12" x14ac:dyDescent="0.15">
      <c r="A7" s="53"/>
      <c r="B7" s="53"/>
      <c r="C7" s="53" t="s">
        <v>135</v>
      </c>
      <c r="D7" s="54" t="s">
        <v>140</v>
      </c>
      <c r="E7" s="55">
        <v>36267000</v>
      </c>
      <c r="F7" s="55">
        <v>36267000</v>
      </c>
      <c r="G7" s="54"/>
      <c r="H7" s="54"/>
      <c r="I7" s="55">
        <v>2799466</v>
      </c>
      <c r="J7" s="55" t="s">
        <v>137</v>
      </c>
      <c r="K7" s="56">
        <v>3244534</v>
      </c>
      <c r="L7" s="55">
        <v>2799466</v>
      </c>
    </row>
    <row r="8" spans="1:12" x14ac:dyDescent="0.15">
      <c r="A8" s="53"/>
      <c r="B8" s="53"/>
      <c r="C8" s="53"/>
      <c r="D8" s="54"/>
      <c r="E8" s="55" t="s">
        <v>137</v>
      </c>
      <c r="F8" s="55">
        <v>6044000</v>
      </c>
      <c r="G8" s="54"/>
      <c r="H8" s="54"/>
      <c r="I8" s="55">
        <v>2799466</v>
      </c>
      <c r="J8" s="55" t="s">
        <v>137</v>
      </c>
      <c r="K8" s="56"/>
      <c r="L8" s="55">
        <v>2799466</v>
      </c>
    </row>
    <row r="9" spans="1:12" x14ac:dyDescent="0.15">
      <c r="A9" s="53"/>
      <c r="B9" s="53" t="s">
        <v>141</v>
      </c>
      <c r="C9" s="53"/>
      <c r="D9" s="54" t="s">
        <v>142</v>
      </c>
      <c r="E9" s="55">
        <v>1899258000</v>
      </c>
      <c r="F9" s="55">
        <v>1899258000</v>
      </c>
      <c r="G9" s="54"/>
      <c r="H9" s="54"/>
      <c r="I9" s="55">
        <v>153965000</v>
      </c>
      <c r="J9" s="55" t="s">
        <v>137</v>
      </c>
      <c r="K9" s="56" t="s">
        <v>137</v>
      </c>
      <c r="L9" s="55">
        <v>153965000</v>
      </c>
    </row>
    <row r="10" spans="1:12" x14ac:dyDescent="0.15">
      <c r="A10" s="53"/>
      <c r="B10" s="53"/>
      <c r="C10" s="53"/>
      <c r="D10" s="54"/>
      <c r="E10" s="55" t="s">
        <v>137</v>
      </c>
      <c r="F10" s="55">
        <v>307930000</v>
      </c>
      <c r="G10" s="54"/>
      <c r="H10" s="54"/>
      <c r="I10" s="55">
        <v>307930000</v>
      </c>
      <c r="J10" s="55" t="s">
        <v>137</v>
      </c>
      <c r="K10" s="56"/>
      <c r="L10" s="55">
        <v>307930000</v>
      </c>
    </row>
    <row r="11" spans="1:12" x14ac:dyDescent="0.15">
      <c r="A11" s="53"/>
      <c r="B11" s="53"/>
      <c r="C11" s="53" t="s">
        <v>135</v>
      </c>
      <c r="D11" s="54" t="s">
        <v>143</v>
      </c>
      <c r="E11" s="55">
        <v>1847585000</v>
      </c>
      <c r="F11" s="55">
        <v>1847585000</v>
      </c>
      <c r="G11" s="54"/>
      <c r="H11" s="54"/>
      <c r="I11" s="55">
        <v>153965000</v>
      </c>
      <c r="J11" s="55" t="s">
        <v>137</v>
      </c>
      <c r="K11" s="56" t="s">
        <v>137</v>
      </c>
      <c r="L11" s="55">
        <v>153965000</v>
      </c>
    </row>
    <row r="12" spans="1:12" x14ac:dyDescent="0.15">
      <c r="A12" s="53"/>
      <c r="B12" s="53"/>
      <c r="C12" s="53"/>
      <c r="D12" s="54"/>
      <c r="E12" s="55" t="s">
        <v>137</v>
      </c>
      <c r="F12" s="55">
        <v>307930000</v>
      </c>
      <c r="G12" s="54"/>
      <c r="H12" s="54"/>
      <c r="I12" s="55">
        <v>307930000</v>
      </c>
      <c r="J12" s="55" t="s">
        <v>137</v>
      </c>
      <c r="K12" s="56"/>
      <c r="L12" s="55">
        <v>307930000</v>
      </c>
    </row>
    <row r="13" spans="1:12" x14ac:dyDescent="0.15">
      <c r="A13" s="53"/>
      <c r="B13" s="53"/>
      <c r="C13" s="53" t="s">
        <v>144</v>
      </c>
      <c r="D13" s="54" t="s">
        <v>145</v>
      </c>
      <c r="E13" s="55">
        <v>51673000</v>
      </c>
      <c r="F13" s="55">
        <v>51673000</v>
      </c>
      <c r="G13" s="54"/>
      <c r="H13" s="54"/>
      <c r="I13" s="55" t="s">
        <v>137</v>
      </c>
      <c r="J13" s="55" t="s">
        <v>137</v>
      </c>
      <c r="K13" s="56" t="s">
        <v>137</v>
      </c>
      <c r="L13" s="55" t="s">
        <v>137</v>
      </c>
    </row>
    <row r="14" spans="1:12" x14ac:dyDescent="0.15">
      <c r="A14" s="53"/>
      <c r="B14" s="53"/>
      <c r="C14" s="53"/>
      <c r="D14" s="54"/>
      <c r="E14" s="55" t="s">
        <v>137</v>
      </c>
      <c r="F14" s="55" t="s">
        <v>137</v>
      </c>
      <c r="G14" s="54"/>
      <c r="H14" s="54"/>
      <c r="I14" s="55" t="s">
        <v>137</v>
      </c>
      <c r="J14" s="55" t="s">
        <v>137</v>
      </c>
      <c r="K14" s="56"/>
      <c r="L14" s="55" t="s">
        <v>137</v>
      </c>
    </row>
    <row r="15" spans="1:12" x14ac:dyDescent="0.15">
      <c r="A15" s="53" t="s">
        <v>146</v>
      </c>
      <c r="B15" s="53"/>
      <c r="C15" s="53"/>
      <c r="D15" s="54" t="s">
        <v>147</v>
      </c>
      <c r="E15" s="55">
        <v>3111000</v>
      </c>
      <c r="F15" s="55">
        <v>3111000</v>
      </c>
      <c r="G15" s="54"/>
      <c r="H15" s="54"/>
      <c r="I15" s="55">
        <v>415173</v>
      </c>
      <c r="J15" s="55" t="s">
        <v>137</v>
      </c>
      <c r="K15" s="56">
        <v>-296800</v>
      </c>
      <c r="L15" s="55">
        <v>415173</v>
      </c>
    </row>
    <row r="16" spans="1:12" x14ac:dyDescent="0.15">
      <c r="A16" s="53"/>
      <c r="B16" s="53"/>
      <c r="C16" s="53"/>
      <c r="D16" s="54"/>
      <c r="E16" s="55" t="s">
        <v>137</v>
      </c>
      <c r="F16" s="55">
        <v>198000</v>
      </c>
      <c r="G16" s="54"/>
      <c r="H16" s="54"/>
      <c r="I16" s="55">
        <v>494800</v>
      </c>
      <c r="J16" s="55" t="s">
        <v>137</v>
      </c>
      <c r="K16" s="56"/>
      <c r="L16" s="55">
        <v>494800</v>
      </c>
    </row>
    <row r="17" spans="1:12" x14ac:dyDescent="0.15">
      <c r="A17" s="53"/>
      <c r="B17" s="53" t="s">
        <v>135</v>
      </c>
      <c r="C17" s="53"/>
      <c r="D17" s="54" t="s">
        <v>148</v>
      </c>
      <c r="E17" s="55">
        <v>2210000</v>
      </c>
      <c r="F17" s="55">
        <v>2210000</v>
      </c>
      <c r="G17" s="54"/>
      <c r="H17" s="54"/>
      <c r="I17" s="55">
        <v>87781</v>
      </c>
      <c r="J17" s="55" t="s">
        <v>137</v>
      </c>
      <c r="K17" s="56">
        <v>-53756</v>
      </c>
      <c r="L17" s="55">
        <v>87781</v>
      </c>
    </row>
    <row r="18" spans="1:12" x14ac:dyDescent="0.15">
      <c r="A18" s="53"/>
      <c r="B18" s="53"/>
      <c r="C18" s="53"/>
      <c r="D18" s="54"/>
      <c r="E18" s="55" t="s">
        <v>137</v>
      </c>
      <c r="F18" s="55">
        <v>98000</v>
      </c>
      <c r="G18" s="54"/>
      <c r="H18" s="54"/>
      <c r="I18" s="55">
        <v>151756</v>
      </c>
      <c r="J18" s="55" t="s">
        <v>137</v>
      </c>
      <c r="K18" s="56"/>
      <c r="L18" s="55">
        <v>151756</v>
      </c>
    </row>
    <row r="19" spans="1:12" x14ac:dyDescent="0.15">
      <c r="A19" s="53"/>
      <c r="B19" s="53"/>
      <c r="C19" s="53" t="s">
        <v>135</v>
      </c>
      <c r="D19" s="54" t="s">
        <v>149</v>
      </c>
      <c r="E19" s="55">
        <v>2210000</v>
      </c>
      <c r="F19" s="55">
        <v>2210000</v>
      </c>
      <c r="G19" s="54"/>
      <c r="H19" s="54"/>
      <c r="I19" s="55">
        <v>87781</v>
      </c>
      <c r="J19" s="55" t="s">
        <v>137</v>
      </c>
      <c r="K19" s="56">
        <v>-53756</v>
      </c>
      <c r="L19" s="55">
        <v>87781</v>
      </c>
    </row>
    <row r="20" spans="1:12" x14ac:dyDescent="0.15">
      <c r="A20" s="53"/>
      <c r="B20" s="53"/>
      <c r="C20" s="53"/>
      <c r="D20" s="54"/>
      <c r="E20" s="55" t="s">
        <v>137</v>
      </c>
      <c r="F20" s="55">
        <v>98000</v>
      </c>
      <c r="G20" s="54"/>
      <c r="H20" s="54"/>
      <c r="I20" s="55">
        <v>151756</v>
      </c>
      <c r="J20" s="55" t="s">
        <v>137</v>
      </c>
      <c r="K20" s="56"/>
      <c r="L20" s="55">
        <v>151756</v>
      </c>
    </row>
    <row r="21" spans="1:12" x14ac:dyDescent="0.15">
      <c r="A21" s="53"/>
      <c r="B21" s="53" t="s">
        <v>144</v>
      </c>
      <c r="C21" s="53"/>
      <c r="D21" s="54" t="s">
        <v>150</v>
      </c>
      <c r="E21" s="55">
        <v>1000</v>
      </c>
      <c r="F21" s="55">
        <v>1000</v>
      </c>
      <c r="G21" s="54"/>
      <c r="H21" s="54"/>
      <c r="I21" s="55" t="s">
        <v>137</v>
      </c>
      <c r="J21" s="55" t="s">
        <v>137</v>
      </c>
      <c r="K21" s="56" t="s">
        <v>137</v>
      </c>
      <c r="L21" s="55" t="s">
        <v>137</v>
      </c>
    </row>
    <row r="22" spans="1:12" x14ac:dyDescent="0.15">
      <c r="A22" s="53"/>
      <c r="B22" s="53"/>
      <c r="C22" s="53"/>
      <c r="D22" s="54"/>
      <c r="E22" s="55" t="s">
        <v>137</v>
      </c>
      <c r="F22" s="55" t="s">
        <v>137</v>
      </c>
      <c r="G22" s="54"/>
      <c r="H22" s="54"/>
      <c r="I22" s="55" t="s">
        <v>137</v>
      </c>
      <c r="J22" s="55" t="s">
        <v>137</v>
      </c>
      <c r="K22" s="56"/>
      <c r="L22" s="55" t="s">
        <v>137</v>
      </c>
    </row>
    <row r="23" spans="1:12" x14ac:dyDescent="0.15">
      <c r="A23" s="53"/>
      <c r="B23" s="53"/>
      <c r="C23" s="53" t="s">
        <v>144</v>
      </c>
      <c r="D23" s="54" t="s">
        <v>151</v>
      </c>
      <c r="E23" s="55">
        <v>1000</v>
      </c>
      <c r="F23" s="55">
        <v>1000</v>
      </c>
      <c r="G23" s="54"/>
      <c r="H23" s="54"/>
      <c r="I23" s="55" t="s">
        <v>137</v>
      </c>
      <c r="J23" s="55" t="s">
        <v>137</v>
      </c>
      <c r="K23" s="56" t="s">
        <v>137</v>
      </c>
      <c r="L23" s="55" t="s">
        <v>137</v>
      </c>
    </row>
    <row r="24" spans="1:12" x14ac:dyDescent="0.15">
      <c r="A24" s="53"/>
      <c r="B24" s="53"/>
      <c r="C24" s="53"/>
      <c r="D24" s="54"/>
      <c r="E24" s="55" t="s">
        <v>137</v>
      </c>
      <c r="F24" s="55" t="s">
        <v>137</v>
      </c>
      <c r="G24" s="54"/>
      <c r="H24" s="54"/>
      <c r="I24" s="55" t="s">
        <v>137</v>
      </c>
      <c r="J24" s="55" t="s">
        <v>137</v>
      </c>
      <c r="K24" s="56"/>
      <c r="L24" s="55" t="s">
        <v>137</v>
      </c>
    </row>
    <row r="25" spans="1:12" x14ac:dyDescent="0.15">
      <c r="A25" s="53"/>
      <c r="B25" s="53" t="s">
        <v>146</v>
      </c>
      <c r="C25" s="53"/>
      <c r="D25" s="54" t="s">
        <v>152</v>
      </c>
      <c r="E25" s="55">
        <v>900000</v>
      </c>
      <c r="F25" s="55">
        <v>900000</v>
      </c>
      <c r="G25" s="54"/>
      <c r="H25" s="54"/>
      <c r="I25" s="55">
        <v>327392</v>
      </c>
      <c r="J25" s="55" t="s">
        <v>137</v>
      </c>
      <c r="K25" s="56">
        <v>-243044</v>
      </c>
      <c r="L25" s="55">
        <v>327392</v>
      </c>
    </row>
    <row r="26" spans="1:12" x14ac:dyDescent="0.15">
      <c r="A26" s="53"/>
      <c r="B26" s="53"/>
      <c r="C26" s="53"/>
      <c r="D26" s="54"/>
      <c r="E26" s="55" t="s">
        <v>137</v>
      </c>
      <c r="F26" s="55">
        <v>100000</v>
      </c>
      <c r="G26" s="54"/>
      <c r="H26" s="54"/>
      <c r="I26" s="55">
        <v>343044</v>
      </c>
      <c r="J26" s="55" t="s">
        <v>137</v>
      </c>
      <c r="K26" s="56"/>
      <c r="L26" s="55">
        <v>343044</v>
      </c>
    </row>
    <row r="27" spans="1:12" x14ac:dyDescent="0.15">
      <c r="A27" s="53"/>
      <c r="B27" s="53"/>
      <c r="C27" s="53" t="s">
        <v>135</v>
      </c>
      <c r="D27" s="54" t="s">
        <v>153</v>
      </c>
      <c r="E27" s="55">
        <v>700000</v>
      </c>
      <c r="F27" s="55">
        <v>700000</v>
      </c>
      <c r="G27" s="54"/>
      <c r="H27" s="54"/>
      <c r="I27" s="55">
        <v>327392</v>
      </c>
      <c r="J27" s="55" t="s">
        <v>137</v>
      </c>
      <c r="K27" s="56">
        <v>-243044</v>
      </c>
      <c r="L27" s="55">
        <v>327392</v>
      </c>
    </row>
    <row r="28" spans="1:12" x14ac:dyDescent="0.15">
      <c r="A28" s="53"/>
      <c r="B28" s="53"/>
      <c r="C28" s="53"/>
      <c r="D28" s="54"/>
      <c r="E28" s="55" t="s">
        <v>137</v>
      </c>
      <c r="F28" s="55">
        <v>100000</v>
      </c>
      <c r="G28" s="54"/>
      <c r="H28" s="54"/>
      <c r="I28" s="55">
        <v>343044</v>
      </c>
      <c r="J28" s="55" t="s">
        <v>137</v>
      </c>
      <c r="K28" s="56"/>
      <c r="L28" s="55">
        <v>343044</v>
      </c>
    </row>
    <row r="29" spans="1:12" x14ac:dyDescent="0.15">
      <c r="A29" s="53"/>
      <c r="B29" s="53"/>
      <c r="C29" s="53" t="s">
        <v>144</v>
      </c>
      <c r="D29" s="54" t="s">
        <v>154</v>
      </c>
      <c r="E29" s="55">
        <v>200000</v>
      </c>
      <c r="F29" s="55">
        <v>200000</v>
      </c>
      <c r="G29" s="54"/>
      <c r="H29" s="54"/>
      <c r="I29" s="55" t="s">
        <v>137</v>
      </c>
      <c r="J29" s="55" t="s">
        <v>137</v>
      </c>
      <c r="K29" s="56" t="s">
        <v>137</v>
      </c>
      <c r="L29" s="55" t="s">
        <v>137</v>
      </c>
    </row>
    <row r="30" spans="1:12" x14ac:dyDescent="0.15">
      <c r="A30" s="53"/>
      <c r="B30" s="53"/>
      <c r="C30" s="53"/>
      <c r="D30" s="54"/>
      <c r="E30" s="55" t="s">
        <v>137</v>
      </c>
      <c r="F30" s="55" t="s">
        <v>137</v>
      </c>
      <c r="G30" s="54"/>
      <c r="H30" s="54"/>
      <c r="I30" s="55" t="s">
        <v>137</v>
      </c>
      <c r="J30" s="55" t="s">
        <v>137</v>
      </c>
      <c r="K30" s="56"/>
      <c r="L30" s="55" t="s">
        <v>137</v>
      </c>
    </row>
    <row r="31" spans="1:12" x14ac:dyDescent="0.15">
      <c r="A31" s="53" t="s">
        <v>155</v>
      </c>
      <c r="B31" s="53"/>
      <c r="C31" s="53"/>
      <c r="D31" s="54" t="s">
        <v>156</v>
      </c>
      <c r="E31" s="55">
        <v>156294000</v>
      </c>
      <c r="F31" s="55">
        <v>156294000</v>
      </c>
      <c r="G31" s="54"/>
      <c r="H31" s="54"/>
      <c r="I31" s="55">
        <v>31250883</v>
      </c>
      <c r="J31" s="55" t="s">
        <v>137</v>
      </c>
      <c r="K31" s="56">
        <v>-2460708</v>
      </c>
      <c r="L31" s="55">
        <v>31250883</v>
      </c>
    </row>
    <row r="32" spans="1:12" x14ac:dyDescent="0.15">
      <c r="A32" s="53"/>
      <c r="B32" s="53"/>
      <c r="C32" s="53"/>
      <c r="D32" s="54"/>
      <c r="E32" s="55" t="s">
        <v>137</v>
      </c>
      <c r="F32" s="55">
        <v>37572000</v>
      </c>
      <c r="G32" s="54"/>
      <c r="H32" s="54"/>
      <c r="I32" s="55">
        <v>40032708</v>
      </c>
      <c r="J32" s="55" t="s">
        <v>137</v>
      </c>
      <c r="K32" s="56"/>
      <c r="L32" s="55">
        <v>40032708</v>
      </c>
    </row>
    <row r="33" spans="1:12" x14ac:dyDescent="0.15">
      <c r="A33" s="53"/>
      <c r="B33" s="53" t="s">
        <v>135</v>
      </c>
      <c r="C33" s="53"/>
      <c r="D33" s="54" t="s">
        <v>157</v>
      </c>
      <c r="E33" s="55">
        <v>66877000</v>
      </c>
      <c r="F33" s="55">
        <v>66877000</v>
      </c>
      <c r="G33" s="54"/>
      <c r="H33" s="54"/>
      <c r="I33" s="55">
        <v>3779480</v>
      </c>
      <c r="J33" s="55" t="s">
        <v>137</v>
      </c>
      <c r="K33" s="56">
        <v>-1210250</v>
      </c>
      <c r="L33" s="55">
        <v>3779480</v>
      </c>
    </row>
    <row r="34" spans="1:12" x14ac:dyDescent="0.15">
      <c r="A34" s="53"/>
      <c r="B34" s="53"/>
      <c r="C34" s="53"/>
      <c r="D34" s="54"/>
      <c r="E34" s="55" t="s">
        <v>137</v>
      </c>
      <c r="F34" s="55">
        <v>5389000</v>
      </c>
      <c r="G34" s="54"/>
      <c r="H34" s="54"/>
      <c r="I34" s="55">
        <v>6599250</v>
      </c>
      <c r="J34" s="55" t="s">
        <v>137</v>
      </c>
      <c r="K34" s="56"/>
      <c r="L34" s="55">
        <v>6599250</v>
      </c>
    </row>
    <row r="35" spans="1:12" x14ac:dyDescent="0.15">
      <c r="A35" s="53"/>
      <c r="B35" s="53"/>
      <c r="C35" s="53" t="s">
        <v>135</v>
      </c>
      <c r="D35" s="54" t="s">
        <v>158</v>
      </c>
      <c r="E35" s="55">
        <v>2161000</v>
      </c>
      <c r="F35" s="55">
        <v>2161000</v>
      </c>
      <c r="G35" s="54"/>
      <c r="H35" s="54"/>
      <c r="I35" s="55">
        <v>576000</v>
      </c>
      <c r="J35" s="55" t="s">
        <v>137</v>
      </c>
      <c r="K35" s="56">
        <v>-975000</v>
      </c>
      <c r="L35" s="55">
        <v>576000</v>
      </c>
    </row>
    <row r="36" spans="1:12" x14ac:dyDescent="0.15">
      <c r="A36" s="53"/>
      <c r="B36" s="53"/>
      <c r="C36" s="53"/>
      <c r="D36" s="54"/>
      <c r="E36" s="55" t="s">
        <v>137</v>
      </c>
      <c r="F36" s="55">
        <v>360000</v>
      </c>
      <c r="G36" s="54"/>
      <c r="H36" s="54"/>
      <c r="I36" s="55">
        <v>1335000</v>
      </c>
      <c r="J36" s="55" t="s">
        <v>137</v>
      </c>
      <c r="K36" s="56"/>
      <c r="L36" s="55">
        <v>1335000</v>
      </c>
    </row>
    <row r="37" spans="1:12" x14ac:dyDescent="0.15">
      <c r="A37" s="53"/>
      <c r="B37" s="53"/>
      <c r="C37" s="53" t="s">
        <v>144</v>
      </c>
      <c r="D37" s="54" t="s">
        <v>159</v>
      </c>
      <c r="E37" s="55">
        <v>3934000</v>
      </c>
      <c r="F37" s="55">
        <v>3934000</v>
      </c>
      <c r="G37" s="54"/>
      <c r="H37" s="54"/>
      <c r="I37" s="55">
        <v>271188</v>
      </c>
      <c r="J37" s="55" t="s">
        <v>137</v>
      </c>
      <c r="K37" s="56">
        <v>-215628</v>
      </c>
      <c r="L37" s="55">
        <v>271188</v>
      </c>
    </row>
    <row r="38" spans="1:12" x14ac:dyDescent="0.15">
      <c r="A38" s="53"/>
      <c r="B38" s="53"/>
      <c r="C38" s="53"/>
      <c r="D38" s="54"/>
      <c r="E38" s="55" t="s">
        <v>137</v>
      </c>
      <c r="F38" s="55">
        <v>400000</v>
      </c>
      <c r="G38" s="54"/>
      <c r="H38" s="54"/>
      <c r="I38" s="55">
        <v>615628</v>
      </c>
      <c r="J38" s="55" t="s">
        <v>137</v>
      </c>
      <c r="K38" s="56"/>
      <c r="L38" s="55">
        <v>615628</v>
      </c>
    </row>
    <row r="39" spans="1:12" x14ac:dyDescent="0.15">
      <c r="A39" s="53"/>
      <c r="B39" s="53"/>
      <c r="C39" s="53" t="s">
        <v>146</v>
      </c>
      <c r="D39" s="54" t="s">
        <v>160</v>
      </c>
      <c r="E39" s="55">
        <v>682000</v>
      </c>
      <c r="F39" s="55">
        <v>682000</v>
      </c>
      <c r="G39" s="54"/>
      <c r="H39" s="54"/>
      <c r="I39" s="55">
        <v>43720</v>
      </c>
      <c r="J39" s="55" t="s">
        <v>137</v>
      </c>
      <c r="K39" s="56">
        <v>-18950</v>
      </c>
      <c r="L39" s="55">
        <v>43720</v>
      </c>
    </row>
    <row r="40" spans="1:12" x14ac:dyDescent="0.15">
      <c r="A40" s="53"/>
      <c r="B40" s="53"/>
      <c r="C40" s="53"/>
      <c r="D40" s="54"/>
      <c r="E40" s="55" t="s">
        <v>137</v>
      </c>
      <c r="F40" s="55">
        <v>90000</v>
      </c>
      <c r="G40" s="54"/>
      <c r="H40" s="54"/>
      <c r="I40" s="55">
        <v>108950</v>
      </c>
      <c r="J40" s="55" t="s">
        <v>137</v>
      </c>
      <c r="K40" s="56"/>
      <c r="L40" s="55">
        <v>108950</v>
      </c>
    </row>
    <row r="41" spans="1:12" x14ac:dyDescent="0.15">
      <c r="A41" s="53"/>
      <c r="B41" s="53"/>
      <c r="C41" s="53" t="s">
        <v>161</v>
      </c>
      <c r="D41" s="54" t="s">
        <v>162</v>
      </c>
      <c r="E41" s="55">
        <v>60100000</v>
      </c>
      <c r="F41" s="55">
        <v>60100000</v>
      </c>
      <c r="G41" s="54"/>
      <c r="H41" s="54"/>
      <c r="I41" s="55">
        <v>2888572</v>
      </c>
      <c r="J41" s="55" t="s">
        <v>137</v>
      </c>
      <c r="K41" s="56">
        <v>-672</v>
      </c>
      <c r="L41" s="55">
        <v>2888572</v>
      </c>
    </row>
    <row r="42" spans="1:12" x14ac:dyDescent="0.15">
      <c r="A42" s="53"/>
      <c r="B42" s="53"/>
      <c r="C42" s="53"/>
      <c r="D42" s="54"/>
      <c r="E42" s="55" t="s">
        <v>137</v>
      </c>
      <c r="F42" s="55">
        <v>4539000</v>
      </c>
      <c r="G42" s="54"/>
      <c r="H42" s="54"/>
      <c r="I42" s="55">
        <v>4539672</v>
      </c>
      <c r="J42" s="55" t="s">
        <v>137</v>
      </c>
      <c r="K42" s="56"/>
      <c r="L42" s="55">
        <v>4539672</v>
      </c>
    </row>
    <row r="43" spans="1:12" x14ac:dyDescent="0.15">
      <c r="A43" s="53"/>
      <c r="B43" s="53" t="s">
        <v>144</v>
      </c>
      <c r="C43" s="53"/>
      <c r="D43" s="54" t="s">
        <v>163</v>
      </c>
      <c r="E43" s="55">
        <v>89417000</v>
      </c>
      <c r="F43" s="55">
        <v>89417000</v>
      </c>
      <c r="G43" s="54"/>
      <c r="H43" s="54"/>
      <c r="I43" s="55">
        <v>27471403</v>
      </c>
      <c r="J43" s="55" t="s">
        <v>137</v>
      </c>
      <c r="K43" s="56">
        <v>-1250458</v>
      </c>
      <c r="L43" s="55">
        <v>27471403</v>
      </c>
    </row>
    <row r="44" spans="1:12" x14ac:dyDescent="0.15">
      <c r="A44" s="53"/>
      <c r="B44" s="53"/>
      <c r="C44" s="53"/>
      <c r="D44" s="54"/>
      <c r="E44" s="55" t="s">
        <v>137</v>
      </c>
      <c r="F44" s="55">
        <v>32183000</v>
      </c>
      <c r="G44" s="54"/>
      <c r="H44" s="54"/>
      <c r="I44" s="55">
        <v>33433458</v>
      </c>
      <c r="J44" s="55" t="s">
        <v>137</v>
      </c>
      <c r="K44" s="56"/>
      <c r="L44" s="55">
        <v>33433458</v>
      </c>
    </row>
    <row r="45" spans="1:12" x14ac:dyDescent="0.15">
      <c r="A45" s="53"/>
      <c r="B45" s="53"/>
      <c r="C45" s="53" t="s">
        <v>155</v>
      </c>
      <c r="D45" s="54" t="s">
        <v>164</v>
      </c>
      <c r="E45" s="55">
        <v>1674000</v>
      </c>
      <c r="F45" s="55">
        <v>1674000</v>
      </c>
      <c r="G45" s="54"/>
      <c r="H45" s="54"/>
      <c r="I45" s="55">
        <v>121501</v>
      </c>
      <c r="J45" s="55" t="s">
        <v>137</v>
      </c>
      <c r="K45" s="56">
        <v>-121501</v>
      </c>
      <c r="L45" s="55">
        <v>121501</v>
      </c>
    </row>
    <row r="46" spans="1:12" x14ac:dyDescent="0.15">
      <c r="A46" s="53"/>
      <c r="B46" s="53"/>
      <c r="C46" s="53"/>
      <c r="D46" s="54"/>
      <c r="E46" s="55" t="s">
        <v>137</v>
      </c>
      <c r="F46" s="55" t="s">
        <v>137</v>
      </c>
      <c r="G46" s="54"/>
      <c r="H46" s="54"/>
      <c r="I46" s="55">
        <v>121501</v>
      </c>
      <c r="J46" s="55" t="s">
        <v>137</v>
      </c>
      <c r="K46" s="56"/>
      <c r="L46" s="55">
        <v>121501</v>
      </c>
    </row>
    <row r="47" spans="1:12" x14ac:dyDescent="0.15">
      <c r="A47" s="53"/>
      <c r="B47" s="53"/>
      <c r="C47" s="53" t="s">
        <v>165</v>
      </c>
      <c r="D47" s="54" t="s">
        <v>166</v>
      </c>
      <c r="E47" s="55">
        <v>59157000</v>
      </c>
      <c r="F47" s="55">
        <v>59157000</v>
      </c>
      <c r="G47" s="54"/>
      <c r="H47" s="54"/>
      <c r="I47" s="55">
        <v>1802471</v>
      </c>
      <c r="J47" s="55" t="s">
        <v>137</v>
      </c>
      <c r="K47" s="56">
        <v>-1125879</v>
      </c>
      <c r="L47" s="55">
        <v>1802471</v>
      </c>
    </row>
    <row r="48" spans="1:12" x14ac:dyDescent="0.15">
      <c r="A48" s="53"/>
      <c r="B48" s="53"/>
      <c r="C48" s="53"/>
      <c r="D48" s="54"/>
      <c r="E48" s="55" t="s">
        <v>137</v>
      </c>
      <c r="F48" s="55">
        <v>5260000</v>
      </c>
      <c r="G48" s="54"/>
      <c r="H48" s="54"/>
      <c r="I48" s="55">
        <v>6385879</v>
      </c>
      <c r="J48" s="55" t="s">
        <v>137</v>
      </c>
      <c r="K48" s="56"/>
      <c r="L48" s="55">
        <v>6385879</v>
      </c>
    </row>
    <row r="49" spans="1:12" x14ac:dyDescent="0.15">
      <c r="A49" s="53"/>
      <c r="B49" s="53"/>
      <c r="C49" s="53" t="s">
        <v>167</v>
      </c>
      <c r="D49" s="54" t="s">
        <v>168</v>
      </c>
      <c r="E49" s="55">
        <v>3586000</v>
      </c>
      <c r="F49" s="55">
        <v>3586000</v>
      </c>
      <c r="G49" s="54"/>
      <c r="H49" s="54"/>
      <c r="I49" s="55">
        <v>547431</v>
      </c>
      <c r="J49" s="55" t="s">
        <v>137</v>
      </c>
      <c r="K49" s="56">
        <v>-3078</v>
      </c>
      <c r="L49" s="55">
        <v>547431</v>
      </c>
    </row>
    <row r="50" spans="1:12" x14ac:dyDescent="0.15">
      <c r="A50" s="53"/>
      <c r="B50" s="53"/>
      <c r="C50" s="53"/>
      <c r="D50" s="54"/>
      <c r="E50" s="55" t="s">
        <v>137</v>
      </c>
      <c r="F50" s="55">
        <v>1923000</v>
      </c>
      <c r="G50" s="54"/>
      <c r="H50" s="54"/>
      <c r="I50" s="55">
        <v>1926078</v>
      </c>
      <c r="J50" s="55" t="s">
        <v>137</v>
      </c>
      <c r="K50" s="56"/>
      <c r="L50" s="55">
        <v>1926078</v>
      </c>
    </row>
    <row r="51" spans="1:12" x14ac:dyDescent="0.15">
      <c r="A51" s="53"/>
      <c r="B51" s="53"/>
      <c r="C51" s="53" t="s">
        <v>169</v>
      </c>
      <c r="D51" s="54" t="s">
        <v>170</v>
      </c>
      <c r="E51" s="55">
        <v>25000000</v>
      </c>
      <c r="F51" s="55">
        <v>25000000</v>
      </c>
      <c r="G51" s="54"/>
      <c r="H51" s="54"/>
      <c r="I51" s="55">
        <v>25000000</v>
      </c>
      <c r="J51" s="55" t="s">
        <v>137</v>
      </c>
      <c r="K51" s="56" t="s">
        <v>137</v>
      </c>
      <c r="L51" s="55">
        <v>25000000</v>
      </c>
    </row>
    <row r="52" spans="1:12" x14ac:dyDescent="0.15">
      <c r="A52" s="53"/>
      <c r="B52" s="53"/>
      <c r="C52" s="53"/>
      <c r="D52" s="54"/>
      <c r="E52" s="55" t="s">
        <v>137</v>
      </c>
      <c r="F52" s="55">
        <v>25000000</v>
      </c>
      <c r="G52" s="54"/>
      <c r="H52" s="54"/>
      <c r="I52" s="55">
        <v>25000000</v>
      </c>
      <c r="J52" s="55" t="s">
        <v>137</v>
      </c>
      <c r="K52" s="56"/>
      <c r="L52" s="55">
        <v>25000000</v>
      </c>
    </row>
    <row r="53" spans="1:12" x14ac:dyDescent="0.15">
      <c r="A53" s="53" t="s">
        <v>171</v>
      </c>
      <c r="B53" s="53"/>
      <c r="C53" s="53"/>
      <c r="D53" s="54" t="s">
        <v>172</v>
      </c>
      <c r="E53" s="55">
        <v>34697000</v>
      </c>
      <c r="F53" s="55">
        <v>34697000</v>
      </c>
      <c r="G53" s="54"/>
      <c r="H53" s="54"/>
      <c r="I53" s="55">
        <v>857310</v>
      </c>
      <c r="J53" s="55" t="s">
        <v>137</v>
      </c>
      <c r="K53" s="56">
        <v>-151729</v>
      </c>
      <c r="L53" s="55">
        <v>857310</v>
      </c>
    </row>
    <row r="54" spans="1:12" x14ac:dyDescent="0.15">
      <c r="A54" s="53"/>
      <c r="B54" s="53"/>
      <c r="C54" s="53"/>
      <c r="D54" s="54"/>
      <c r="E54" s="55" t="s">
        <v>137</v>
      </c>
      <c r="F54" s="55">
        <v>17080000</v>
      </c>
      <c r="G54" s="54"/>
      <c r="H54" s="54"/>
      <c r="I54" s="55">
        <v>17231729</v>
      </c>
      <c r="J54" s="55" t="s">
        <v>137</v>
      </c>
      <c r="K54" s="56"/>
      <c r="L54" s="55">
        <v>17231729</v>
      </c>
    </row>
    <row r="55" spans="1:12" x14ac:dyDescent="0.15">
      <c r="A55" s="53"/>
      <c r="B55" s="53" t="s">
        <v>135</v>
      </c>
      <c r="C55" s="53"/>
      <c r="D55" s="54" t="s">
        <v>173</v>
      </c>
      <c r="E55" s="55">
        <v>34397000</v>
      </c>
      <c r="F55" s="55">
        <v>34397000</v>
      </c>
      <c r="G55" s="54"/>
      <c r="H55" s="54"/>
      <c r="I55" s="55">
        <v>733758</v>
      </c>
      <c r="J55" s="55" t="s">
        <v>137</v>
      </c>
      <c r="K55" s="56">
        <v>-78177</v>
      </c>
      <c r="L55" s="55">
        <v>733758</v>
      </c>
    </row>
    <row r="56" spans="1:12" x14ac:dyDescent="0.15">
      <c r="A56" s="53"/>
      <c r="B56" s="53"/>
      <c r="C56" s="53"/>
      <c r="D56" s="54"/>
      <c r="E56" s="55" t="s">
        <v>137</v>
      </c>
      <c r="F56" s="55">
        <v>17030000</v>
      </c>
      <c r="G56" s="54"/>
      <c r="H56" s="54"/>
      <c r="I56" s="55">
        <v>17108177</v>
      </c>
      <c r="J56" s="55" t="s">
        <v>137</v>
      </c>
      <c r="K56" s="56"/>
      <c r="L56" s="55">
        <v>17108177</v>
      </c>
    </row>
    <row r="57" spans="1:12" x14ac:dyDescent="0.15">
      <c r="A57" s="53"/>
      <c r="B57" s="53"/>
      <c r="C57" s="53" t="s">
        <v>135</v>
      </c>
      <c r="D57" s="54" t="s">
        <v>174</v>
      </c>
      <c r="E57" s="55">
        <v>569000</v>
      </c>
      <c r="F57" s="55">
        <v>569000</v>
      </c>
      <c r="G57" s="54"/>
      <c r="H57" s="54"/>
      <c r="I57" s="55" t="s">
        <v>137</v>
      </c>
      <c r="J57" s="55" t="s">
        <v>137</v>
      </c>
      <c r="K57" s="56">
        <v>-4956</v>
      </c>
      <c r="L57" s="55" t="s">
        <v>137</v>
      </c>
    </row>
    <row r="58" spans="1:12" x14ac:dyDescent="0.15">
      <c r="A58" s="53"/>
      <c r="B58" s="53"/>
      <c r="C58" s="53"/>
      <c r="D58" s="54"/>
      <c r="E58" s="55" t="s">
        <v>137</v>
      </c>
      <c r="F58" s="55" t="s">
        <v>137</v>
      </c>
      <c r="G58" s="54"/>
      <c r="H58" s="54"/>
      <c r="I58" s="55">
        <v>4956</v>
      </c>
      <c r="J58" s="55" t="s">
        <v>137</v>
      </c>
      <c r="K58" s="56"/>
      <c r="L58" s="55">
        <v>4956</v>
      </c>
    </row>
    <row r="59" spans="1:12" x14ac:dyDescent="0.15">
      <c r="A59" s="53"/>
      <c r="B59" s="53"/>
      <c r="C59" s="53" t="s">
        <v>144</v>
      </c>
      <c r="D59" s="54" t="s">
        <v>175</v>
      </c>
      <c r="E59" s="55">
        <v>17907000</v>
      </c>
      <c r="F59" s="55">
        <v>17907000</v>
      </c>
      <c r="G59" s="54"/>
      <c r="H59" s="54"/>
      <c r="I59" s="55">
        <v>391758</v>
      </c>
      <c r="J59" s="55" t="s">
        <v>137</v>
      </c>
      <c r="K59" s="56">
        <v>-73430</v>
      </c>
      <c r="L59" s="55">
        <v>391758</v>
      </c>
    </row>
    <row r="60" spans="1:12" x14ac:dyDescent="0.15">
      <c r="A60" s="53"/>
      <c r="B60" s="53"/>
      <c r="C60" s="53"/>
      <c r="D60" s="54"/>
      <c r="E60" s="55" t="s">
        <v>137</v>
      </c>
      <c r="F60" s="55">
        <v>8800000</v>
      </c>
      <c r="G60" s="54"/>
      <c r="H60" s="54"/>
      <c r="I60" s="55">
        <v>8873430</v>
      </c>
      <c r="J60" s="55" t="s">
        <v>137</v>
      </c>
      <c r="K60" s="56"/>
      <c r="L60" s="55">
        <v>8873430</v>
      </c>
    </row>
    <row r="61" spans="1:12" x14ac:dyDescent="0.15">
      <c r="A61" s="53"/>
      <c r="B61" s="53"/>
      <c r="C61" s="53" t="s">
        <v>146</v>
      </c>
      <c r="D61" s="54" t="s">
        <v>176</v>
      </c>
      <c r="E61" s="55">
        <v>15921000</v>
      </c>
      <c r="F61" s="55">
        <v>15921000</v>
      </c>
      <c r="G61" s="54"/>
      <c r="H61" s="54"/>
      <c r="I61" s="55">
        <v>342000</v>
      </c>
      <c r="J61" s="55" t="s">
        <v>137</v>
      </c>
      <c r="K61" s="56">
        <v>209</v>
      </c>
      <c r="L61" s="55">
        <v>342000</v>
      </c>
    </row>
    <row r="62" spans="1:12" x14ac:dyDescent="0.15">
      <c r="A62" s="53"/>
      <c r="B62" s="53"/>
      <c r="C62" s="53"/>
      <c r="D62" s="54"/>
      <c r="E62" s="55" t="s">
        <v>137</v>
      </c>
      <c r="F62" s="55">
        <v>8230000</v>
      </c>
      <c r="G62" s="54"/>
      <c r="H62" s="54"/>
      <c r="I62" s="55">
        <v>8229791</v>
      </c>
      <c r="J62" s="55" t="s">
        <v>137</v>
      </c>
      <c r="K62" s="56"/>
      <c r="L62" s="55">
        <v>8229791</v>
      </c>
    </row>
    <row r="63" spans="1:12" x14ac:dyDescent="0.15">
      <c r="A63" s="53"/>
      <c r="B63" s="53" t="s">
        <v>161</v>
      </c>
      <c r="C63" s="53"/>
      <c r="D63" s="54" t="s">
        <v>177</v>
      </c>
      <c r="E63" s="55">
        <v>300000</v>
      </c>
      <c r="F63" s="55">
        <v>300000</v>
      </c>
      <c r="G63" s="54"/>
      <c r="H63" s="54"/>
      <c r="I63" s="55">
        <v>123552</v>
      </c>
      <c r="J63" s="55" t="s">
        <v>137</v>
      </c>
      <c r="K63" s="56">
        <v>-73552</v>
      </c>
      <c r="L63" s="55">
        <v>123552</v>
      </c>
    </row>
    <row r="64" spans="1:12" x14ac:dyDescent="0.15">
      <c r="A64" s="53"/>
      <c r="B64" s="53"/>
      <c r="C64" s="53"/>
      <c r="D64" s="54"/>
      <c r="E64" s="55" t="s">
        <v>137</v>
      </c>
      <c r="F64" s="55">
        <v>50000</v>
      </c>
      <c r="G64" s="54"/>
      <c r="H64" s="54"/>
      <c r="I64" s="55">
        <v>123552</v>
      </c>
      <c r="J64" s="55" t="s">
        <v>137</v>
      </c>
      <c r="K64" s="56"/>
      <c r="L64" s="55">
        <v>123552</v>
      </c>
    </row>
    <row r="65" spans="1:12" x14ac:dyDescent="0.15">
      <c r="A65" s="53"/>
      <c r="B65" s="53"/>
      <c r="C65" s="53" t="s">
        <v>135</v>
      </c>
      <c r="D65" s="54" t="s">
        <v>178</v>
      </c>
      <c r="E65" s="55">
        <v>300000</v>
      </c>
      <c r="F65" s="55">
        <v>300000</v>
      </c>
      <c r="G65" s="54"/>
      <c r="H65" s="54"/>
      <c r="I65" s="55">
        <v>123552</v>
      </c>
      <c r="J65" s="55" t="s">
        <v>137</v>
      </c>
      <c r="K65" s="56">
        <v>-73552</v>
      </c>
      <c r="L65" s="55">
        <v>123552</v>
      </c>
    </row>
    <row r="66" spans="1:12" x14ac:dyDescent="0.15">
      <c r="A66" s="53"/>
      <c r="B66" s="53"/>
      <c r="C66" s="53"/>
      <c r="D66" s="54"/>
      <c r="E66" s="55" t="s">
        <v>137</v>
      </c>
      <c r="F66" s="55">
        <v>50000</v>
      </c>
      <c r="G66" s="54"/>
      <c r="H66" s="54"/>
      <c r="I66" s="55">
        <v>123552</v>
      </c>
      <c r="J66" s="55" t="s">
        <v>137</v>
      </c>
      <c r="K66" s="56"/>
      <c r="L66" s="55">
        <v>123552</v>
      </c>
    </row>
    <row r="67" spans="1:12" x14ac:dyDescent="0.15">
      <c r="A67" s="53" t="s">
        <v>179</v>
      </c>
      <c r="B67" s="53"/>
      <c r="C67" s="53"/>
      <c r="D67" s="54" t="s">
        <v>180</v>
      </c>
      <c r="E67" s="55">
        <v>2000000</v>
      </c>
      <c r="F67" s="55">
        <v>2000000</v>
      </c>
      <c r="G67" s="54"/>
      <c r="H67" s="54"/>
      <c r="I67" s="55" t="s">
        <v>137</v>
      </c>
      <c r="J67" s="55" t="s">
        <v>137</v>
      </c>
      <c r="K67" s="56" t="s">
        <v>137</v>
      </c>
      <c r="L67" s="55" t="s">
        <v>137</v>
      </c>
    </row>
    <row r="68" spans="1:12" x14ac:dyDescent="0.15">
      <c r="A68" s="53"/>
      <c r="B68" s="53"/>
      <c r="C68" s="53"/>
      <c r="D68" s="54"/>
      <c r="E68" s="55" t="s">
        <v>137</v>
      </c>
      <c r="F68" s="55" t="s">
        <v>137</v>
      </c>
      <c r="G68" s="54"/>
      <c r="H68" s="54"/>
      <c r="I68" s="55" t="s">
        <v>137</v>
      </c>
      <c r="J68" s="55" t="s">
        <v>137</v>
      </c>
      <c r="K68" s="56"/>
      <c r="L68" s="55" t="s">
        <v>137</v>
      </c>
    </row>
    <row r="69" spans="1:12" x14ac:dyDescent="0.15">
      <c r="A69" s="53"/>
      <c r="B69" s="53" t="s">
        <v>144</v>
      </c>
      <c r="C69" s="53"/>
      <c r="D69" s="54" t="s">
        <v>181</v>
      </c>
      <c r="E69" s="55">
        <v>2000000</v>
      </c>
      <c r="F69" s="55">
        <v>2000000</v>
      </c>
      <c r="G69" s="54"/>
      <c r="H69" s="54"/>
      <c r="I69" s="55" t="s">
        <v>137</v>
      </c>
      <c r="J69" s="55" t="s">
        <v>137</v>
      </c>
      <c r="K69" s="56" t="s">
        <v>137</v>
      </c>
      <c r="L69" s="55" t="s">
        <v>137</v>
      </c>
    </row>
    <row r="70" spans="1:12" x14ac:dyDescent="0.15">
      <c r="A70" s="53"/>
      <c r="B70" s="53"/>
      <c r="C70" s="53"/>
      <c r="D70" s="54"/>
      <c r="E70" s="55" t="s">
        <v>137</v>
      </c>
      <c r="F70" s="55" t="s">
        <v>137</v>
      </c>
      <c r="G70" s="54"/>
      <c r="H70" s="54"/>
      <c r="I70" s="55" t="s">
        <v>137</v>
      </c>
      <c r="J70" s="55" t="s">
        <v>137</v>
      </c>
      <c r="K70" s="56"/>
      <c r="L70" s="55" t="s">
        <v>137</v>
      </c>
    </row>
    <row r="71" spans="1:12" x14ac:dyDescent="0.15">
      <c r="A71" s="53"/>
      <c r="B71" s="53"/>
      <c r="C71" s="53" t="s">
        <v>135</v>
      </c>
      <c r="D71" s="54" t="s">
        <v>182</v>
      </c>
      <c r="E71" s="55">
        <v>2000000</v>
      </c>
      <c r="F71" s="55">
        <v>2000000</v>
      </c>
      <c r="G71" s="54"/>
      <c r="H71" s="54"/>
      <c r="I71" s="55" t="s">
        <v>137</v>
      </c>
      <c r="J71" s="55" t="s">
        <v>137</v>
      </c>
      <c r="K71" s="56" t="s">
        <v>137</v>
      </c>
      <c r="L71" s="55" t="s">
        <v>137</v>
      </c>
    </row>
    <row r="72" spans="1:12" x14ac:dyDescent="0.15">
      <c r="A72" s="53"/>
      <c r="B72" s="53"/>
      <c r="C72" s="53"/>
      <c r="D72" s="54"/>
      <c r="E72" s="55" t="s">
        <v>137</v>
      </c>
      <c r="F72" s="55" t="s">
        <v>137</v>
      </c>
      <c r="G72" s="54"/>
      <c r="H72" s="54"/>
      <c r="I72" s="55" t="s">
        <v>137</v>
      </c>
      <c r="J72" s="55" t="s">
        <v>137</v>
      </c>
      <c r="K72" s="56"/>
      <c r="L72" s="55" t="s">
        <v>137</v>
      </c>
    </row>
    <row r="73" spans="1:12" x14ac:dyDescent="0.15">
      <c r="A73" s="53" t="s">
        <v>138</v>
      </c>
      <c r="B73" s="53"/>
      <c r="C73" s="53"/>
      <c r="D73" s="54" t="s">
        <v>183</v>
      </c>
      <c r="E73" s="55">
        <v>5301000000</v>
      </c>
      <c r="F73" s="55">
        <v>5301000000</v>
      </c>
      <c r="G73" s="54"/>
      <c r="H73" s="54"/>
      <c r="I73" s="55">
        <v>762313789</v>
      </c>
      <c r="J73" s="55" t="s">
        <v>137</v>
      </c>
      <c r="K73" s="56">
        <v>25432769</v>
      </c>
      <c r="L73" s="55">
        <v>762313789</v>
      </c>
    </row>
    <row r="74" spans="1:12" x14ac:dyDescent="0.15">
      <c r="A74" s="53"/>
      <c r="B74" s="53"/>
      <c r="C74" s="53"/>
      <c r="D74" s="54"/>
      <c r="E74" s="55" t="s">
        <v>137</v>
      </c>
      <c r="F74" s="55">
        <v>805718000</v>
      </c>
      <c r="G74" s="54"/>
      <c r="H74" s="54"/>
      <c r="I74" s="55">
        <v>780285231</v>
      </c>
      <c r="J74" s="55" t="s">
        <v>137</v>
      </c>
      <c r="K74" s="56"/>
      <c r="L74" s="55">
        <v>780285231</v>
      </c>
    </row>
    <row r="75" spans="1:12" x14ac:dyDescent="0.15">
      <c r="A75" s="53"/>
      <c r="B75" s="53" t="s">
        <v>135</v>
      </c>
      <c r="C75" s="53"/>
      <c r="D75" s="54" t="s">
        <v>184</v>
      </c>
      <c r="E75" s="55">
        <v>5301000000</v>
      </c>
      <c r="F75" s="55">
        <v>5301000000</v>
      </c>
      <c r="G75" s="54"/>
      <c r="H75" s="54"/>
      <c r="I75" s="55">
        <v>762313789</v>
      </c>
      <c r="J75" s="55" t="s">
        <v>137</v>
      </c>
      <c r="K75" s="56">
        <v>25432769</v>
      </c>
      <c r="L75" s="55">
        <v>762313789</v>
      </c>
    </row>
    <row r="76" spans="1:12" x14ac:dyDescent="0.15">
      <c r="A76" s="53"/>
      <c r="B76" s="53"/>
      <c r="C76" s="53"/>
      <c r="D76" s="54"/>
      <c r="E76" s="55" t="s">
        <v>137</v>
      </c>
      <c r="F76" s="55">
        <v>805718000</v>
      </c>
      <c r="G76" s="54"/>
      <c r="H76" s="54"/>
      <c r="I76" s="55">
        <v>780285231</v>
      </c>
      <c r="J76" s="55" t="s">
        <v>137</v>
      </c>
      <c r="K76" s="56"/>
      <c r="L76" s="55">
        <v>780285231</v>
      </c>
    </row>
    <row r="77" spans="1:12" x14ac:dyDescent="0.15">
      <c r="A77" s="53"/>
      <c r="B77" s="53"/>
      <c r="C77" s="53" t="s">
        <v>135</v>
      </c>
      <c r="D77" s="54" t="s">
        <v>185</v>
      </c>
      <c r="E77" s="55">
        <v>4207596000</v>
      </c>
      <c r="F77" s="55">
        <v>4207596000</v>
      </c>
      <c r="G77" s="54"/>
      <c r="H77" s="54"/>
      <c r="I77" s="55">
        <v>683513000</v>
      </c>
      <c r="J77" s="55" t="s">
        <v>137</v>
      </c>
      <c r="K77" s="56">
        <v>59978000</v>
      </c>
      <c r="L77" s="55">
        <v>683513000</v>
      </c>
    </row>
    <row r="78" spans="1:12" x14ac:dyDescent="0.15">
      <c r="A78" s="53"/>
      <c r="B78" s="53"/>
      <c r="C78" s="53"/>
      <c r="D78" s="54"/>
      <c r="E78" s="55" t="s">
        <v>137</v>
      </c>
      <c r="F78" s="55">
        <v>743491000</v>
      </c>
      <c r="G78" s="54"/>
      <c r="H78" s="54"/>
      <c r="I78" s="55">
        <v>683513000</v>
      </c>
      <c r="J78" s="55" t="s">
        <v>137</v>
      </c>
      <c r="K78" s="56"/>
      <c r="L78" s="55">
        <v>683513000</v>
      </c>
    </row>
    <row r="79" spans="1:12" x14ac:dyDescent="0.15">
      <c r="A79" s="53"/>
      <c r="B79" s="53"/>
      <c r="C79" s="53" t="s">
        <v>144</v>
      </c>
      <c r="D79" s="54" t="s">
        <v>186</v>
      </c>
      <c r="E79" s="55">
        <v>1093404000</v>
      </c>
      <c r="F79" s="55">
        <v>1093404000</v>
      </c>
      <c r="G79" s="54"/>
      <c r="H79" s="54"/>
      <c r="I79" s="55">
        <v>78800789</v>
      </c>
      <c r="J79" s="55" t="s">
        <v>137</v>
      </c>
      <c r="K79" s="56">
        <v>-34545231</v>
      </c>
      <c r="L79" s="55">
        <v>78800789</v>
      </c>
    </row>
    <row r="80" spans="1:12" x14ac:dyDescent="0.15">
      <c r="A80" s="53"/>
      <c r="B80" s="53"/>
      <c r="C80" s="53"/>
      <c r="D80" s="54"/>
      <c r="E80" s="55" t="s">
        <v>137</v>
      </c>
      <c r="F80" s="55">
        <v>62227000</v>
      </c>
      <c r="G80" s="54"/>
      <c r="H80" s="54"/>
      <c r="I80" s="55">
        <v>96772231</v>
      </c>
      <c r="J80" s="55" t="s">
        <v>137</v>
      </c>
      <c r="K80" s="56"/>
      <c r="L80" s="55">
        <v>96772231</v>
      </c>
    </row>
    <row r="81" spans="1:12" x14ac:dyDescent="0.15">
      <c r="A81" s="53" t="s">
        <v>141</v>
      </c>
      <c r="B81" s="53"/>
      <c r="C81" s="53"/>
      <c r="D81" s="54" t="s">
        <v>187</v>
      </c>
      <c r="E81" s="55">
        <v>17116000</v>
      </c>
      <c r="F81" s="55">
        <v>17116000</v>
      </c>
      <c r="G81" s="54"/>
      <c r="H81" s="54"/>
      <c r="I81" s="55">
        <v>3850482</v>
      </c>
      <c r="J81" s="55" t="s">
        <v>137</v>
      </c>
      <c r="K81" s="56">
        <v>-3857082</v>
      </c>
      <c r="L81" s="55">
        <v>3850482</v>
      </c>
    </row>
    <row r="82" spans="1:12" x14ac:dyDescent="0.15">
      <c r="A82" s="53"/>
      <c r="B82" s="53"/>
      <c r="C82" s="53"/>
      <c r="D82" s="54"/>
      <c r="E82" s="55" t="s">
        <v>137</v>
      </c>
      <c r="F82" s="55" t="s">
        <v>137</v>
      </c>
      <c r="G82" s="54"/>
      <c r="H82" s="54"/>
      <c r="I82" s="55">
        <v>3857082</v>
      </c>
      <c r="J82" s="55" t="s">
        <v>137</v>
      </c>
      <c r="K82" s="56"/>
      <c r="L82" s="55">
        <v>3857082</v>
      </c>
    </row>
    <row r="83" spans="1:12" x14ac:dyDescent="0.15">
      <c r="A83" s="53"/>
      <c r="B83" s="53" t="s">
        <v>135</v>
      </c>
      <c r="C83" s="53"/>
      <c r="D83" s="54" t="s">
        <v>188</v>
      </c>
      <c r="E83" s="55">
        <v>17116000</v>
      </c>
      <c r="F83" s="55">
        <v>17116000</v>
      </c>
      <c r="G83" s="54"/>
      <c r="H83" s="54"/>
      <c r="I83" s="55">
        <v>3850482</v>
      </c>
      <c r="J83" s="55" t="s">
        <v>137</v>
      </c>
      <c r="K83" s="56">
        <v>-3857082</v>
      </c>
      <c r="L83" s="55">
        <v>3850482</v>
      </c>
    </row>
    <row r="84" spans="1:12" x14ac:dyDescent="0.15">
      <c r="A84" s="53"/>
      <c r="B84" s="53"/>
      <c r="C84" s="53"/>
      <c r="D84" s="54"/>
      <c r="E84" s="55" t="s">
        <v>137</v>
      </c>
      <c r="F84" s="55" t="s">
        <v>137</v>
      </c>
      <c r="G84" s="54"/>
      <c r="H84" s="54"/>
      <c r="I84" s="55">
        <v>3857082</v>
      </c>
      <c r="J84" s="55" t="s">
        <v>137</v>
      </c>
      <c r="K84" s="56"/>
      <c r="L84" s="55">
        <v>3857082</v>
      </c>
    </row>
    <row r="85" spans="1:12" x14ac:dyDescent="0.15">
      <c r="A85" s="53"/>
      <c r="B85" s="53"/>
      <c r="C85" s="53" t="s">
        <v>135</v>
      </c>
      <c r="D85" s="54" t="s">
        <v>189</v>
      </c>
      <c r="E85" s="55">
        <v>17116000</v>
      </c>
      <c r="F85" s="55">
        <v>17116000</v>
      </c>
      <c r="G85" s="54"/>
      <c r="H85" s="54"/>
      <c r="I85" s="55">
        <v>3850482</v>
      </c>
      <c r="J85" s="55" t="s">
        <v>137</v>
      </c>
      <c r="K85" s="56">
        <v>-3857082</v>
      </c>
      <c r="L85" s="55">
        <v>3850482</v>
      </c>
    </row>
    <row r="86" spans="1:12" x14ac:dyDescent="0.15">
      <c r="A86" s="53"/>
      <c r="B86" s="53"/>
      <c r="C86" s="53"/>
      <c r="D86" s="54"/>
      <c r="E86" s="55" t="s">
        <v>137</v>
      </c>
      <c r="F86" s="55" t="s">
        <v>137</v>
      </c>
      <c r="G86" s="54"/>
      <c r="H86" s="54"/>
      <c r="I86" s="55">
        <v>3857082</v>
      </c>
      <c r="J86" s="55" t="s">
        <v>137</v>
      </c>
      <c r="K86" s="56"/>
      <c r="L86" s="55">
        <v>3857082</v>
      </c>
    </row>
    <row r="87" spans="1:12" x14ac:dyDescent="0.15">
      <c r="A87" s="53" t="s">
        <v>190</v>
      </c>
      <c r="B87" s="53"/>
      <c r="C87" s="53"/>
      <c r="D87" s="54" t="s">
        <v>191</v>
      </c>
      <c r="E87" s="55">
        <v>226420000</v>
      </c>
      <c r="F87" s="55">
        <v>226420000</v>
      </c>
      <c r="G87" s="54"/>
      <c r="H87" s="54"/>
      <c r="I87" s="55">
        <v>251605</v>
      </c>
      <c r="J87" s="55" t="s">
        <v>137</v>
      </c>
      <c r="K87" s="56">
        <v>1294202</v>
      </c>
      <c r="L87" s="55">
        <v>251605</v>
      </c>
    </row>
    <row r="88" spans="1:12" x14ac:dyDescent="0.15">
      <c r="A88" s="53"/>
      <c r="B88" s="53"/>
      <c r="C88" s="53"/>
      <c r="D88" s="54"/>
      <c r="E88" s="55" t="s">
        <v>137</v>
      </c>
      <c r="F88" s="55">
        <v>2682000</v>
      </c>
      <c r="G88" s="54"/>
      <c r="H88" s="54"/>
      <c r="I88" s="55">
        <v>1387798</v>
      </c>
      <c r="J88" s="55" t="s">
        <v>137</v>
      </c>
      <c r="K88" s="56"/>
      <c r="L88" s="55">
        <v>1387798</v>
      </c>
    </row>
    <row r="89" spans="1:12" x14ac:dyDescent="0.15">
      <c r="A89" s="53"/>
      <c r="B89" s="53" t="s">
        <v>144</v>
      </c>
      <c r="C89" s="53"/>
      <c r="D89" s="54" t="s">
        <v>192</v>
      </c>
      <c r="E89" s="55">
        <v>226420000</v>
      </c>
      <c r="F89" s="55">
        <v>226420000</v>
      </c>
      <c r="G89" s="54"/>
      <c r="H89" s="54"/>
      <c r="I89" s="55">
        <v>251605</v>
      </c>
      <c r="J89" s="55" t="s">
        <v>137</v>
      </c>
      <c r="K89" s="56">
        <v>1294202</v>
      </c>
      <c r="L89" s="55">
        <v>251605</v>
      </c>
    </row>
    <row r="90" spans="1:12" x14ac:dyDescent="0.15">
      <c r="A90" s="53"/>
      <c r="B90" s="53"/>
      <c r="C90" s="53"/>
      <c r="D90" s="54"/>
      <c r="E90" s="55" t="s">
        <v>137</v>
      </c>
      <c r="F90" s="55">
        <v>2682000</v>
      </c>
      <c r="G90" s="54"/>
      <c r="H90" s="54"/>
      <c r="I90" s="55">
        <v>1387798</v>
      </c>
      <c r="J90" s="55" t="s">
        <v>137</v>
      </c>
      <c r="K90" s="56"/>
      <c r="L90" s="55">
        <v>1387798</v>
      </c>
    </row>
    <row r="91" spans="1:12" x14ac:dyDescent="0.15">
      <c r="A91" s="53"/>
      <c r="B91" s="53"/>
      <c r="C91" s="53" t="s">
        <v>135</v>
      </c>
      <c r="D91" s="54" t="s">
        <v>193</v>
      </c>
      <c r="E91" s="55">
        <v>1681000</v>
      </c>
      <c r="F91" s="55">
        <v>1681000</v>
      </c>
      <c r="G91" s="54"/>
      <c r="H91" s="54"/>
      <c r="I91" s="55">
        <v>251205</v>
      </c>
      <c r="J91" s="55" t="s">
        <v>137</v>
      </c>
      <c r="K91" s="56">
        <v>-158308</v>
      </c>
      <c r="L91" s="55">
        <v>251205</v>
      </c>
    </row>
    <row r="92" spans="1:12" x14ac:dyDescent="0.15">
      <c r="A92" s="53"/>
      <c r="B92" s="53"/>
      <c r="C92" s="53"/>
      <c r="D92" s="54"/>
      <c r="E92" s="55" t="s">
        <v>137</v>
      </c>
      <c r="F92" s="55">
        <v>250000</v>
      </c>
      <c r="G92" s="54"/>
      <c r="H92" s="54"/>
      <c r="I92" s="55">
        <v>408308</v>
      </c>
      <c r="J92" s="55" t="s">
        <v>137</v>
      </c>
      <c r="K92" s="56"/>
      <c r="L92" s="55">
        <v>408308</v>
      </c>
    </row>
    <row r="93" spans="1:12" x14ac:dyDescent="0.15">
      <c r="A93" s="53"/>
      <c r="B93" s="53"/>
      <c r="C93" s="53" t="s">
        <v>155</v>
      </c>
      <c r="D93" s="54" t="s">
        <v>194</v>
      </c>
      <c r="E93" s="55">
        <v>7000000</v>
      </c>
      <c r="F93" s="55">
        <v>7000000</v>
      </c>
      <c r="G93" s="54"/>
      <c r="H93" s="54"/>
      <c r="I93" s="55" t="s">
        <v>137</v>
      </c>
      <c r="J93" s="55" t="s">
        <v>137</v>
      </c>
      <c r="K93" s="56">
        <v>403395</v>
      </c>
      <c r="L93" s="55" t="s">
        <v>137</v>
      </c>
    </row>
    <row r="94" spans="1:12" x14ac:dyDescent="0.15">
      <c r="A94" s="53"/>
      <c r="B94" s="53"/>
      <c r="C94" s="53"/>
      <c r="D94" s="54"/>
      <c r="E94" s="55" t="s">
        <v>137</v>
      </c>
      <c r="F94" s="55">
        <v>1160000</v>
      </c>
      <c r="G94" s="54"/>
      <c r="H94" s="54"/>
      <c r="I94" s="55">
        <v>756605</v>
      </c>
      <c r="J94" s="55" t="s">
        <v>137</v>
      </c>
      <c r="K94" s="56"/>
      <c r="L94" s="55">
        <v>756605</v>
      </c>
    </row>
    <row r="95" spans="1:12" x14ac:dyDescent="0.15">
      <c r="A95" s="53"/>
      <c r="B95" s="53"/>
      <c r="C95" s="53" t="s">
        <v>195</v>
      </c>
      <c r="D95" s="54" t="s">
        <v>196</v>
      </c>
      <c r="E95" s="55">
        <v>217739000</v>
      </c>
      <c r="F95" s="55">
        <v>217739000</v>
      </c>
      <c r="G95" s="54"/>
      <c r="H95" s="54"/>
      <c r="I95" s="55">
        <v>400</v>
      </c>
      <c r="J95" s="55" t="s">
        <v>137</v>
      </c>
      <c r="K95" s="56">
        <v>1049115</v>
      </c>
      <c r="L95" s="55">
        <v>400</v>
      </c>
    </row>
    <row r="96" spans="1:12" x14ac:dyDescent="0.15">
      <c r="A96" s="53"/>
      <c r="B96" s="53"/>
      <c r="C96" s="53"/>
      <c r="D96" s="54"/>
      <c r="E96" s="55" t="s">
        <v>137</v>
      </c>
      <c r="F96" s="55">
        <v>1272000</v>
      </c>
      <c r="G96" s="54"/>
      <c r="H96" s="54"/>
      <c r="I96" s="55">
        <v>222885</v>
      </c>
      <c r="J96" s="55" t="s">
        <v>137</v>
      </c>
      <c r="K96" s="56"/>
      <c r="L96" s="55">
        <v>222885</v>
      </c>
    </row>
    <row r="97" spans="1:12" x14ac:dyDescent="0.15">
      <c r="A97" s="53"/>
      <c r="B97" s="53"/>
      <c r="C97" s="53"/>
      <c r="D97" s="54" t="s">
        <v>197</v>
      </c>
      <c r="E97" s="55">
        <v>7676163000</v>
      </c>
      <c r="F97" s="55">
        <v>7676163000</v>
      </c>
      <c r="G97" s="54" t="s">
        <v>20</v>
      </c>
      <c r="H97" s="54"/>
      <c r="I97" s="55">
        <v>955703708</v>
      </c>
      <c r="J97" s="55" t="s">
        <v>137</v>
      </c>
      <c r="K97" s="56">
        <v>23205186</v>
      </c>
      <c r="L97" s="55">
        <v>955703708</v>
      </c>
    </row>
    <row r="98" spans="1:12" x14ac:dyDescent="0.15">
      <c r="A98" s="53"/>
      <c r="B98" s="53"/>
      <c r="C98" s="53"/>
      <c r="D98" s="54"/>
      <c r="E98" s="55" t="s">
        <v>137</v>
      </c>
      <c r="F98" s="55">
        <v>1177224000</v>
      </c>
      <c r="G98" s="54"/>
      <c r="H98" s="54"/>
      <c r="I98" s="55">
        <v>1154018814</v>
      </c>
      <c r="J98" s="55" t="s">
        <v>137</v>
      </c>
      <c r="K98" s="56"/>
      <c r="L98" s="55">
        <v>1154018814</v>
      </c>
    </row>
    <row r="99" spans="1:12" x14ac:dyDescent="0.15">
      <c r="A99" s="53" t="s">
        <v>171</v>
      </c>
      <c r="B99" s="53"/>
      <c r="C99" s="53"/>
      <c r="D99" s="54" t="s">
        <v>172</v>
      </c>
      <c r="E99" s="55">
        <v>51068000</v>
      </c>
      <c r="F99" s="55">
        <v>51068000</v>
      </c>
      <c r="G99" s="54"/>
      <c r="H99" s="54"/>
      <c r="I99" s="55">
        <v>876700</v>
      </c>
      <c r="J99" s="55" t="s">
        <v>137</v>
      </c>
      <c r="K99" s="56">
        <v>300</v>
      </c>
      <c r="L99" s="55">
        <v>876700</v>
      </c>
    </row>
    <row r="100" spans="1:12" x14ac:dyDescent="0.15">
      <c r="A100" s="53"/>
      <c r="B100" s="53"/>
      <c r="C100" s="53"/>
      <c r="D100" s="54"/>
      <c r="E100" s="55" t="s">
        <v>137</v>
      </c>
      <c r="F100" s="55">
        <v>877000</v>
      </c>
      <c r="G100" s="54"/>
      <c r="H100" s="54"/>
      <c r="I100" s="55">
        <v>876700</v>
      </c>
      <c r="J100" s="55" t="s">
        <v>137</v>
      </c>
      <c r="K100" s="56"/>
      <c r="L100" s="55">
        <v>876700</v>
      </c>
    </row>
    <row r="101" spans="1:12" x14ac:dyDescent="0.15">
      <c r="A101" s="53"/>
      <c r="B101" s="53" t="s">
        <v>144</v>
      </c>
      <c r="C101" s="53"/>
      <c r="D101" s="54" t="s">
        <v>198</v>
      </c>
      <c r="E101" s="55">
        <v>50000000</v>
      </c>
      <c r="F101" s="55">
        <v>50000000</v>
      </c>
      <c r="G101" s="54"/>
      <c r="H101" s="54"/>
      <c r="I101" s="55">
        <v>876700</v>
      </c>
      <c r="J101" s="55" t="s">
        <v>137</v>
      </c>
      <c r="K101" s="56">
        <v>300</v>
      </c>
      <c r="L101" s="55">
        <v>876700</v>
      </c>
    </row>
    <row r="102" spans="1:12" x14ac:dyDescent="0.15">
      <c r="A102" s="53"/>
      <c r="B102" s="53"/>
      <c r="C102" s="53"/>
      <c r="D102" s="54"/>
      <c r="E102" s="55" t="s">
        <v>137</v>
      </c>
      <c r="F102" s="55">
        <v>877000</v>
      </c>
      <c r="G102" s="54"/>
      <c r="H102" s="54"/>
      <c r="I102" s="55">
        <v>876700</v>
      </c>
      <c r="J102" s="55" t="s">
        <v>137</v>
      </c>
      <c r="K102" s="56"/>
      <c r="L102" s="55">
        <v>876700</v>
      </c>
    </row>
    <row r="103" spans="1:12" x14ac:dyDescent="0.15">
      <c r="A103" s="53"/>
      <c r="B103" s="53"/>
      <c r="C103" s="53" t="s">
        <v>135</v>
      </c>
      <c r="D103" s="54" t="s">
        <v>199</v>
      </c>
      <c r="E103" s="55">
        <v>50000000</v>
      </c>
      <c r="F103" s="55">
        <v>50000000</v>
      </c>
      <c r="G103" s="54"/>
      <c r="H103" s="54"/>
      <c r="I103" s="55">
        <v>876700</v>
      </c>
      <c r="J103" s="55" t="s">
        <v>137</v>
      </c>
      <c r="K103" s="56">
        <v>300</v>
      </c>
      <c r="L103" s="55">
        <v>876700</v>
      </c>
    </row>
    <row r="104" spans="1:12" x14ac:dyDescent="0.15">
      <c r="A104" s="53"/>
      <c r="B104" s="53"/>
      <c r="C104" s="53"/>
      <c r="D104" s="54"/>
      <c r="E104" s="55" t="s">
        <v>137</v>
      </c>
      <c r="F104" s="55">
        <v>877000</v>
      </c>
      <c r="G104" s="54"/>
      <c r="H104" s="54"/>
      <c r="I104" s="55">
        <v>876700</v>
      </c>
      <c r="J104" s="55" t="s">
        <v>137</v>
      </c>
      <c r="K104" s="56"/>
      <c r="L104" s="55">
        <v>876700</v>
      </c>
    </row>
    <row r="105" spans="1:12" x14ac:dyDescent="0.15">
      <c r="A105" s="53"/>
      <c r="B105" s="53" t="s">
        <v>155</v>
      </c>
      <c r="C105" s="53"/>
      <c r="D105" s="54" t="s">
        <v>200</v>
      </c>
      <c r="E105" s="55">
        <v>1068000</v>
      </c>
      <c r="F105" s="55">
        <v>1068000</v>
      </c>
      <c r="G105" s="54"/>
      <c r="H105" s="54"/>
      <c r="I105" s="55" t="s">
        <v>137</v>
      </c>
      <c r="J105" s="55" t="s">
        <v>137</v>
      </c>
      <c r="K105" s="56" t="s">
        <v>137</v>
      </c>
      <c r="L105" s="55" t="s">
        <v>137</v>
      </c>
    </row>
    <row r="106" spans="1:12" x14ac:dyDescent="0.15">
      <c r="A106" s="53"/>
      <c r="B106" s="53"/>
      <c r="C106" s="53"/>
      <c r="D106" s="54"/>
      <c r="E106" s="55" t="s">
        <v>137</v>
      </c>
      <c r="F106" s="55" t="s">
        <v>137</v>
      </c>
      <c r="G106" s="54"/>
      <c r="H106" s="54"/>
      <c r="I106" s="55" t="s">
        <v>137</v>
      </c>
      <c r="J106" s="55" t="s">
        <v>137</v>
      </c>
      <c r="K106" s="56"/>
      <c r="L106" s="55" t="s">
        <v>137</v>
      </c>
    </row>
    <row r="107" spans="1:12" x14ac:dyDescent="0.15">
      <c r="A107" s="53"/>
      <c r="B107" s="53"/>
      <c r="C107" s="53" t="s">
        <v>144</v>
      </c>
      <c r="D107" s="54" t="s">
        <v>201</v>
      </c>
      <c r="E107" s="55">
        <v>1068000</v>
      </c>
      <c r="F107" s="55">
        <v>1068000</v>
      </c>
      <c r="G107" s="54"/>
      <c r="H107" s="54"/>
      <c r="I107" s="55" t="s">
        <v>137</v>
      </c>
      <c r="J107" s="55" t="s">
        <v>137</v>
      </c>
      <c r="K107" s="56" t="s">
        <v>137</v>
      </c>
      <c r="L107" s="55" t="s">
        <v>137</v>
      </c>
    </row>
    <row r="108" spans="1:12" x14ac:dyDescent="0.15">
      <c r="A108" s="53"/>
      <c r="B108" s="53"/>
      <c r="C108" s="53"/>
      <c r="D108" s="54"/>
      <c r="E108" s="55" t="s">
        <v>137</v>
      </c>
      <c r="F108" s="55" t="s">
        <v>137</v>
      </c>
      <c r="G108" s="54"/>
      <c r="H108" s="54"/>
      <c r="I108" s="55" t="s">
        <v>137</v>
      </c>
      <c r="J108" s="55" t="s">
        <v>137</v>
      </c>
      <c r="K108" s="56"/>
      <c r="L108" s="55" t="s">
        <v>137</v>
      </c>
    </row>
    <row r="109" spans="1:12" x14ac:dyDescent="0.15">
      <c r="A109" s="53"/>
      <c r="B109" s="53"/>
      <c r="C109" s="53"/>
      <c r="D109" s="54" t="s">
        <v>202</v>
      </c>
      <c r="E109" s="55">
        <v>51068000</v>
      </c>
      <c r="F109" s="55">
        <v>51068000</v>
      </c>
      <c r="G109" s="54" t="s">
        <v>20</v>
      </c>
      <c r="H109" s="54"/>
      <c r="I109" s="55">
        <v>876700</v>
      </c>
      <c r="J109" s="55" t="s">
        <v>137</v>
      </c>
      <c r="K109" s="56">
        <v>300</v>
      </c>
      <c r="L109" s="55">
        <v>876700</v>
      </c>
    </row>
    <row r="110" spans="1:12" x14ac:dyDescent="0.15">
      <c r="A110" s="53"/>
      <c r="B110" s="53"/>
      <c r="C110" s="53"/>
      <c r="D110" s="54"/>
      <c r="E110" s="55" t="s">
        <v>137</v>
      </c>
      <c r="F110" s="55">
        <v>877000</v>
      </c>
      <c r="G110" s="54"/>
      <c r="H110" s="54"/>
      <c r="I110" s="55">
        <v>876700</v>
      </c>
      <c r="J110" s="55" t="s">
        <v>137</v>
      </c>
      <c r="K110" s="56"/>
      <c r="L110" s="55">
        <v>876700</v>
      </c>
    </row>
    <row r="111" spans="1:12" x14ac:dyDescent="0.15">
      <c r="A111" s="53"/>
      <c r="B111" s="53"/>
      <c r="C111" s="53"/>
      <c r="D111" s="54" t="s">
        <v>203</v>
      </c>
      <c r="E111" s="55">
        <v>7727231000</v>
      </c>
      <c r="F111" s="55">
        <v>7727231000</v>
      </c>
      <c r="G111" s="54" t="s">
        <v>20</v>
      </c>
      <c r="H111" s="54"/>
      <c r="I111" s="55">
        <v>956580408</v>
      </c>
      <c r="J111" s="55" t="s">
        <v>137</v>
      </c>
      <c r="K111" s="56">
        <v>23205486</v>
      </c>
      <c r="L111" s="55">
        <v>956580408</v>
      </c>
    </row>
    <row r="112" spans="1:12" x14ac:dyDescent="0.15">
      <c r="A112" s="53"/>
      <c r="B112" s="53"/>
      <c r="C112" s="53"/>
      <c r="D112" s="54"/>
      <c r="E112" s="55" t="s">
        <v>137</v>
      </c>
      <c r="F112" s="55">
        <v>1178101000</v>
      </c>
      <c r="G112" s="54"/>
      <c r="H112" s="54"/>
      <c r="I112" s="55">
        <v>1154895514</v>
      </c>
      <c r="J112" s="55" t="s">
        <v>137</v>
      </c>
      <c r="K112" s="56"/>
      <c r="L112" s="55">
        <v>1154895514</v>
      </c>
    </row>
    <row r="113" spans="1:12" x14ac:dyDescent="0.15">
      <c r="A113" s="53"/>
      <c r="B113" s="53"/>
      <c r="C113" s="53"/>
      <c r="D113" s="54" t="s">
        <v>204</v>
      </c>
      <c r="E113" s="55">
        <v>7727231000</v>
      </c>
      <c r="F113" s="55">
        <v>7727231000</v>
      </c>
      <c r="G113" s="54" t="s">
        <v>20</v>
      </c>
      <c r="H113" s="54"/>
      <c r="I113" s="55">
        <v>956580408</v>
      </c>
      <c r="J113" s="55" t="s">
        <v>137</v>
      </c>
      <c r="K113" s="56">
        <v>23205486</v>
      </c>
      <c r="L113" s="55">
        <v>956580408</v>
      </c>
    </row>
    <row r="114" spans="1:12" x14ac:dyDescent="0.15">
      <c r="A114" s="53"/>
      <c r="B114" s="53"/>
      <c r="C114" s="53"/>
      <c r="D114" s="54"/>
      <c r="E114" s="55" t="s">
        <v>137</v>
      </c>
      <c r="F114" s="55">
        <v>1178101000</v>
      </c>
      <c r="G114" s="54"/>
      <c r="H114" s="54"/>
      <c r="I114" s="55">
        <v>1154895514</v>
      </c>
      <c r="J114" s="55" t="s">
        <v>137</v>
      </c>
      <c r="K114" s="56"/>
      <c r="L114" s="55">
        <v>1154895514</v>
      </c>
    </row>
  </sheetData>
  <mergeCells count="395">
    <mergeCell ref="K113:K114"/>
    <mergeCell ref="A113:A114"/>
    <mergeCell ref="B113:B114"/>
    <mergeCell ref="C113:C114"/>
    <mergeCell ref="D113:D114"/>
    <mergeCell ref="G113:G114"/>
    <mergeCell ref="H113:H114"/>
    <mergeCell ref="K109:K110"/>
    <mergeCell ref="A111:A112"/>
    <mergeCell ref="B111:B112"/>
    <mergeCell ref="C111:C112"/>
    <mergeCell ref="D111:D112"/>
    <mergeCell ref="G111:G112"/>
    <mergeCell ref="H111:H112"/>
    <mergeCell ref="K111:K112"/>
    <mergeCell ref="A109:A110"/>
    <mergeCell ref="B109:B110"/>
    <mergeCell ref="C109:C110"/>
    <mergeCell ref="D109:D110"/>
    <mergeCell ref="G109:G110"/>
    <mergeCell ref="H109:H110"/>
    <mergeCell ref="K105:K106"/>
    <mergeCell ref="A107:A108"/>
    <mergeCell ref="B107:B108"/>
    <mergeCell ref="C107:C108"/>
    <mergeCell ref="D107:D108"/>
    <mergeCell ref="G107:G108"/>
    <mergeCell ref="H107:H108"/>
    <mergeCell ref="K107:K108"/>
    <mergeCell ref="A105:A106"/>
    <mergeCell ref="B105:B106"/>
    <mergeCell ref="C105:C106"/>
    <mergeCell ref="D105:D106"/>
    <mergeCell ref="G105:G106"/>
    <mergeCell ref="H105:H106"/>
    <mergeCell ref="K101:K102"/>
    <mergeCell ref="A103:A104"/>
    <mergeCell ref="B103:B104"/>
    <mergeCell ref="C103:C104"/>
    <mergeCell ref="D103:D104"/>
    <mergeCell ref="G103:G104"/>
    <mergeCell ref="H103:H104"/>
    <mergeCell ref="K103:K104"/>
    <mergeCell ref="A101:A102"/>
    <mergeCell ref="B101:B102"/>
    <mergeCell ref="C101:C102"/>
    <mergeCell ref="D101:D102"/>
    <mergeCell ref="G101:G102"/>
    <mergeCell ref="H101:H102"/>
    <mergeCell ref="K97:K98"/>
    <mergeCell ref="A99:A100"/>
    <mergeCell ref="B99:B100"/>
    <mergeCell ref="C99:C100"/>
    <mergeCell ref="D99:D100"/>
    <mergeCell ref="G99:G100"/>
    <mergeCell ref="H99:H100"/>
    <mergeCell ref="K99:K100"/>
    <mergeCell ref="A97:A98"/>
    <mergeCell ref="B97:B98"/>
    <mergeCell ref="C97:C98"/>
    <mergeCell ref="D97:D98"/>
    <mergeCell ref="G97:G98"/>
    <mergeCell ref="H97:H98"/>
    <mergeCell ref="K93:K94"/>
    <mergeCell ref="A95:A96"/>
    <mergeCell ref="B95:B96"/>
    <mergeCell ref="C95:C96"/>
    <mergeCell ref="D95:D96"/>
    <mergeCell ref="G95:G96"/>
    <mergeCell ref="H95:H96"/>
    <mergeCell ref="K95:K96"/>
    <mergeCell ref="A93:A94"/>
    <mergeCell ref="B93:B94"/>
    <mergeCell ref="C93:C94"/>
    <mergeCell ref="D93:D94"/>
    <mergeCell ref="G93:G94"/>
    <mergeCell ref="H93:H94"/>
    <mergeCell ref="K89:K90"/>
    <mergeCell ref="A91:A92"/>
    <mergeCell ref="B91:B92"/>
    <mergeCell ref="C91:C92"/>
    <mergeCell ref="D91:D92"/>
    <mergeCell ref="G91:G92"/>
    <mergeCell ref="H91:H92"/>
    <mergeCell ref="K91:K92"/>
    <mergeCell ref="A89:A90"/>
    <mergeCell ref="B89:B90"/>
    <mergeCell ref="C89:C90"/>
    <mergeCell ref="D89:D90"/>
    <mergeCell ref="G89:G90"/>
    <mergeCell ref="H89:H90"/>
    <mergeCell ref="K85:K86"/>
    <mergeCell ref="A87:A88"/>
    <mergeCell ref="B87:B88"/>
    <mergeCell ref="C87:C88"/>
    <mergeCell ref="D87:D88"/>
    <mergeCell ref="G87:G88"/>
    <mergeCell ref="H87:H88"/>
    <mergeCell ref="K87:K88"/>
    <mergeCell ref="A85:A86"/>
    <mergeCell ref="B85:B86"/>
    <mergeCell ref="C85:C86"/>
    <mergeCell ref="D85:D86"/>
    <mergeCell ref="G85:G86"/>
    <mergeCell ref="H85:H86"/>
    <mergeCell ref="K81:K82"/>
    <mergeCell ref="A83:A84"/>
    <mergeCell ref="B83:B84"/>
    <mergeCell ref="C83:C84"/>
    <mergeCell ref="D83:D84"/>
    <mergeCell ref="G83:G84"/>
    <mergeCell ref="H83:H84"/>
    <mergeCell ref="K83:K84"/>
    <mergeCell ref="A81:A82"/>
    <mergeCell ref="B81:B82"/>
    <mergeCell ref="C81:C82"/>
    <mergeCell ref="D81:D82"/>
    <mergeCell ref="G81:G82"/>
    <mergeCell ref="H81:H82"/>
    <mergeCell ref="K77:K78"/>
    <mergeCell ref="A79:A80"/>
    <mergeCell ref="B79:B80"/>
    <mergeCell ref="C79:C80"/>
    <mergeCell ref="D79:D80"/>
    <mergeCell ref="G79:G80"/>
    <mergeCell ref="H79:H80"/>
    <mergeCell ref="K79:K80"/>
    <mergeCell ref="A77:A78"/>
    <mergeCell ref="B77:B78"/>
    <mergeCell ref="C77:C78"/>
    <mergeCell ref="D77:D78"/>
    <mergeCell ref="G77:G78"/>
    <mergeCell ref="H77:H78"/>
    <mergeCell ref="K73:K74"/>
    <mergeCell ref="A75:A76"/>
    <mergeCell ref="B75:B76"/>
    <mergeCell ref="C75:C76"/>
    <mergeCell ref="D75:D76"/>
    <mergeCell ref="G75:G76"/>
    <mergeCell ref="H75:H76"/>
    <mergeCell ref="K75:K76"/>
    <mergeCell ref="A73:A74"/>
    <mergeCell ref="B73:B74"/>
    <mergeCell ref="C73:C74"/>
    <mergeCell ref="D73:D74"/>
    <mergeCell ref="G73:G74"/>
    <mergeCell ref="H73:H74"/>
    <mergeCell ref="K69:K70"/>
    <mergeCell ref="A71:A72"/>
    <mergeCell ref="B71:B72"/>
    <mergeCell ref="C71:C72"/>
    <mergeCell ref="D71:D72"/>
    <mergeCell ref="G71:G72"/>
    <mergeCell ref="H71:H72"/>
    <mergeCell ref="K71:K72"/>
    <mergeCell ref="A69:A70"/>
    <mergeCell ref="B69:B70"/>
    <mergeCell ref="C69:C70"/>
    <mergeCell ref="D69:D70"/>
    <mergeCell ref="G69:G70"/>
    <mergeCell ref="H69:H70"/>
    <mergeCell ref="K65:K66"/>
    <mergeCell ref="A67:A68"/>
    <mergeCell ref="B67:B68"/>
    <mergeCell ref="C67:C68"/>
    <mergeCell ref="D67:D68"/>
    <mergeCell ref="G67:G68"/>
    <mergeCell ref="H67:H68"/>
    <mergeCell ref="K67:K68"/>
    <mergeCell ref="A65:A66"/>
    <mergeCell ref="B65:B66"/>
    <mergeCell ref="C65:C66"/>
    <mergeCell ref="D65:D66"/>
    <mergeCell ref="G65:G66"/>
    <mergeCell ref="H65:H66"/>
    <mergeCell ref="K61:K62"/>
    <mergeCell ref="A63:A64"/>
    <mergeCell ref="B63:B64"/>
    <mergeCell ref="C63:C64"/>
    <mergeCell ref="D63:D64"/>
    <mergeCell ref="G63:G64"/>
    <mergeCell ref="H63:H64"/>
    <mergeCell ref="K63:K64"/>
    <mergeCell ref="A61:A62"/>
    <mergeCell ref="B61:B62"/>
    <mergeCell ref="C61:C62"/>
    <mergeCell ref="D61:D62"/>
    <mergeCell ref="G61:G62"/>
    <mergeCell ref="H61:H62"/>
    <mergeCell ref="K57:K58"/>
    <mergeCell ref="A59:A60"/>
    <mergeCell ref="B59:B60"/>
    <mergeCell ref="C59:C60"/>
    <mergeCell ref="D59:D60"/>
    <mergeCell ref="G59:G60"/>
    <mergeCell ref="H59:H60"/>
    <mergeCell ref="K59:K60"/>
    <mergeCell ref="A57:A58"/>
    <mergeCell ref="B57:B58"/>
    <mergeCell ref="C57:C58"/>
    <mergeCell ref="D57:D58"/>
    <mergeCell ref="G57:G58"/>
    <mergeCell ref="H57:H58"/>
    <mergeCell ref="K53:K54"/>
    <mergeCell ref="A55:A56"/>
    <mergeCell ref="B55:B56"/>
    <mergeCell ref="C55:C56"/>
    <mergeCell ref="D55:D56"/>
    <mergeCell ref="G55:G56"/>
    <mergeCell ref="H55:H56"/>
    <mergeCell ref="K55:K56"/>
    <mergeCell ref="A53:A54"/>
    <mergeCell ref="B53:B54"/>
    <mergeCell ref="C53:C54"/>
    <mergeCell ref="D53:D54"/>
    <mergeCell ref="G53:G54"/>
    <mergeCell ref="H53:H54"/>
    <mergeCell ref="K49:K50"/>
    <mergeCell ref="A51:A52"/>
    <mergeCell ref="B51:B52"/>
    <mergeCell ref="C51:C52"/>
    <mergeCell ref="D51:D52"/>
    <mergeCell ref="G51:G52"/>
    <mergeCell ref="H51:H52"/>
    <mergeCell ref="K51:K52"/>
    <mergeCell ref="A49:A50"/>
    <mergeCell ref="B49:B50"/>
    <mergeCell ref="C49:C50"/>
    <mergeCell ref="D49:D50"/>
    <mergeCell ref="G49:G50"/>
    <mergeCell ref="H49:H50"/>
    <mergeCell ref="K45:K46"/>
    <mergeCell ref="A47:A48"/>
    <mergeCell ref="B47:B48"/>
    <mergeCell ref="C47:C48"/>
    <mergeCell ref="D47:D48"/>
    <mergeCell ref="G47:G48"/>
    <mergeCell ref="H47:H48"/>
    <mergeCell ref="K47:K48"/>
    <mergeCell ref="A45:A46"/>
    <mergeCell ref="B45:B46"/>
    <mergeCell ref="C45:C46"/>
    <mergeCell ref="D45:D46"/>
    <mergeCell ref="G45:G46"/>
    <mergeCell ref="H45:H46"/>
    <mergeCell ref="K41:K42"/>
    <mergeCell ref="A43:A44"/>
    <mergeCell ref="B43:B44"/>
    <mergeCell ref="C43:C44"/>
    <mergeCell ref="D43:D44"/>
    <mergeCell ref="G43:G44"/>
    <mergeCell ref="H43:H44"/>
    <mergeCell ref="K43:K44"/>
    <mergeCell ref="A41:A42"/>
    <mergeCell ref="B41:B42"/>
    <mergeCell ref="C41:C42"/>
    <mergeCell ref="D41:D42"/>
    <mergeCell ref="G41:G42"/>
    <mergeCell ref="H41:H42"/>
    <mergeCell ref="K37:K38"/>
    <mergeCell ref="A39:A40"/>
    <mergeCell ref="B39:B40"/>
    <mergeCell ref="C39:C40"/>
    <mergeCell ref="D39:D40"/>
    <mergeCell ref="G39:G40"/>
    <mergeCell ref="H39:H40"/>
    <mergeCell ref="K39:K40"/>
    <mergeCell ref="A37:A38"/>
    <mergeCell ref="B37:B38"/>
    <mergeCell ref="C37:C38"/>
    <mergeCell ref="D37:D38"/>
    <mergeCell ref="G37:G38"/>
    <mergeCell ref="H37:H38"/>
    <mergeCell ref="K33:K34"/>
    <mergeCell ref="A35:A36"/>
    <mergeCell ref="B35:B36"/>
    <mergeCell ref="C35:C36"/>
    <mergeCell ref="D35:D36"/>
    <mergeCell ref="G35:G36"/>
    <mergeCell ref="H35:H36"/>
    <mergeCell ref="K35:K36"/>
    <mergeCell ref="A33:A34"/>
    <mergeCell ref="B33:B34"/>
    <mergeCell ref="C33:C34"/>
    <mergeCell ref="D33:D34"/>
    <mergeCell ref="G33:G34"/>
    <mergeCell ref="H33:H34"/>
    <mergeCell ref="K29:K30"/>
    <mergeCell ref="A31:A32"/>
    <mergeCell ref="B31:B32"/>
    <mergeCell ref="C31:C32"/>
    <mergeCell ref="D31:D32"/>
    <mergeCell ref="G31:G32"/>
    <mergeCell ref="H31:H32"/>
    <mergeCell ref="K31:K32"/>
    <mergeCell ref="A29:A30"/>
    <mergeCell ref="B29:B30"/>
    <mergeCell ref="C29:C30"/>
    <mergeCell ref="D29:D30"/>
    <mergeCell ref="G29:G30"/>
    <mergeCell ref="H29:H30"/>
    <mergeCell ref="K25:K26"/>
    <mergeCell ref="A27:A28"/>
    <mergeCell ref="B27:B28"/>
    <mergeCell ref="C27:C28"/>
    <mergeCell ref="D27:D28"/>
    <mergeCell ref="G27:G28"/>
    <mergeCell ref="H27:H28"/>
    <mergeCell ref="K27:K28"/>
    <mergeCell ref="A25:A26"/>
    <mergeCell ref="B25:B26"/>
    <mergeCell ref="C25:C26"/>
    <mergeCell ref="D25:D26"/>
    <mergeCell ref="G25:G26"/>
    <mergeCell ref="H25:H26"/>
    <mergeCell ref="K21:K22"/>
    <mergeCell ref="A23:A24"/>
    <mergeCell ref="B23:B24"/>
    <mergeCell ref="C23:C24"/>
    <mergeCell ref="D23:D24"/>
    <mergeCell ref="G23:G24"/>
    <mergeCell ref="H23:H24"/>
    <mergeCell ref="K23:K24"/>
    <mergeCell ref="A21:A22"/>
    <mergeCell ref="B21:B22"/>
    <mergeCell ref="C21:C22"/>
    <mergeCell ref="D21:D22"/>
    <mergeCell ref="G21:G22"/>
    <mergeCell ref="H21:H22"/>
    <mergeCell ref="K17:K18"/>
    <mergeCell ref="A19:A20"/>
    <mergeCell ref="B19:B20"/>
    <mergeCell ref="C19:C20"/>
    <mergeCell ref="D19:D20"/>
    <mergeCell ref="G19:G20"/>
    <mergeCell ref="H19:H20"/>
    <mergeCell ref="K19:K20"/>
    <mergeCell ref="A17:A18"/>
    <mergeCell ref="B17:B18"/>
    <mergeCell ref="C17:C18"/>
    <mergeCell ref="D17:D18"/>
    <mergeCell ref="G17:G18"/>
    <mergeCell ref="H17:H18"/>
    <mergeCell ref="K13:K14"/>
    <mergeCell ref="A15:A16"/>
    <mergeCell ref="B15:B16"/>
    <mergeCell ref="C15:C16"/>
    <mergeCell ref="D15:D16"/>
    <mergeCell ref="G15:G16"/>
    <mergeCell ref="H15:H16"/>
    <mergeCell ref="K15:K16"/>
    <mergeCell ref="A13:A14"/>
    <mergeCell ref="B13:B14"/>
    <mergeCell ref="C13:C14"/>
    <mergeCell ref="D13:D14"/>
    <mergeCell ref="G13:G14"/>
    <mergeCell ref="H13:H14"/>
    <mergeCell ref="K9:K10"/>
    <mergeCell ref="A11:A12"/>
    <mergeCell ref="B11:B12"/>
    <mergeCell ref="C11:C12"/>
    <mergeCell ref="D11:D12"/>
    <mergeCell ref="G11:G12"/>
    <mergeCell ref="H11:H12"/>
    <mergeCell ref="K11:K12"/>
    <mergeCell ref="A9:A10"/>
    <mergeCell ref="B9:B10"/>
    <mergeCell ref="C9:C10"/>
    <mergeCell ref="D9:D10"/>
    <mergeCell ref="G9:G10"/>
    <mergeCell ref="H9:H10"/>
    <mergeCell ref="K5:K6"/>
    <mergeCell ref="A7:A8"/>
    <mergeCell ref="B7:B8"/>
    <mergeCell ref="C7:C8"/>
    <mergeCell ref="D7:D8"/>
    <mergeCell ref="G7:G8"/>
    <mergeCell ref="H7:H8"/>
    <mergeCell ref="K7:K8"/>
    <mergeCell ref="A5:A6"/>
    <mergeCell ref="B5:B6"/>
    <mergeCell ref="C5:C6"/>
    <mergeCell ref="D5:D6"/>
    <mergeCell ref="G5:G6"/>
    <mergeCell ref="H5:H6"/>
    <mergeCell ref="A1:D1"/>
    <mergeCell ref="G1:H1"/>
    <mergeCell ref="K1:K2"/>
    <mergeCell ref="A3:A4"/>
    <mergeCell ref="B3:B4"/>
    <mergeCell ref="C3:C4"/>
    <mergeCell ref="D3:D4"/>
    <mergeCell ref="G3:G4"/>
    <mergeCell ref="H3:H4"/>
    <mergeCell ref="K3:K4"/>
  </mergeCells>
  <phoneticPr fontId="2" type="noConversion"/>
  <printOptions horizontalCentered="1"/>
  <pageMargins left="0.39370078740157483" right="0.39370078740157483" top="1.2598425196850394" bottom="0.78740157480314976" header="0.47244094488188981" footer="0.47244094488188981"/>
  <pageSetup paperSize="9" orientation="landscape" useFirstPageNumber="1" r:id="rId1"/>
  <headerFooter alignWithMargins="0">
    <oddHeader>&amp;C&amp;14&amp;U澎湖縣政府&amp;10&amp;U
&amp;16&amp;U歲入累計表&amp;10
&amp;12&amp;U中華民國107年2月1日起至107年2月28日止 &amp;L&amp;R&amp;32
&amp;10頁數：第&amp;P頁</oddHeader>
    <oddFooter>&amp;C&amp;L製表　　　　　　　　　　　　核覆　　　　　　　　　　　　主辦主計人員　　　　　　　　　　　　機關長官&amp;R報表編號：arf50　列印日期：107/4/16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8"/>
  <sheetViews>
    <sheetView workbookViewId="0">
      <selection activeCell="H31" sqref="H31"/>
    </sheetView>
  </sheetViews>
  <sheetFormatPr defaultRowHeight="10.5" x14ac:dyDescent="0.15"/>
  <cols>
    <col min="1" max="4" width="3.83203125" style="58" customWidth="1"/>
    <col min="5" max="5" width="32.83203125" style="59" customWidth="1"/>
    <col min="6" max="6" width="17.83203125" style="55" customWidth="1"/>
    <col min="7" max="7" width="15.83203125" style="55" customWidth="1"/>
    <col min="8" max="8" width="19.33203125" style="55" customWidth="1"/>
    <col min="9" max="9" width="17.83203125" style="55" customWidth="1"/>
    <col min="10" max="10" width="15.83203125" style="55" customWidth="1"/>
    <col min="11" max="12" width="4.83203125" style="64" customWidth="1"/>
    <col min="13" max="15" width="15.83203125" style="55" customWidth="1"/>
    <col min="16" max="16" width="11.33203125" style="57" customWidth="1"/>
    <col min="17" max="17" width="8.83203125" style="57" customWidth="1"/>
    <col min="18" max="18" width="13.83203125" style="57" customWidth="1"/>
    <col min="19" max="16384" width="9.33203125" style="57"/>
  </cols>
  <sheetData>
    <row r="1" spans="1:15" s="48" customFormat="1" ht="24.95" customHeight="1" x14ac:dyDescent="0.15">
      <c r="A1" s="42" t="s">
        <v>116</v>
      </c>
      <c r="B1" s="42"/>
      <c r="C1" s="42"/>
      <c r="D1" s="42"/>
      <c r="E1" s="42"/>
      <c r="F1" s="60" t="s">
        <v>117</v>
      </c>
      <c r="G1" s="60" t="s">
        <v>205</v>
      </c>
      <c r="H1" s="60" t="s">
        <v>206</v>
      </c>
      <c r="I1" s="60" t="s">
        <v>207</v>
      </c>
      <c r="J1" s="61" t="s">
        <v>129</v>
      </c>
      <c r="K1" s="62" t="s">
        <v>208</v>
      </c>
      <c r="L1" s="62"/>
      <c r="M1" s="60" t="s">
        <v>120</v>
      </c>
      <c r="N1" s="60" t="s">
        <v>209</v>
      </c>
      <c r="O1" s="60" t="s">
        <v>210</v>
      </c>
    </row>
    <row r="2" spans="1:15" s="48" customFormat="1" ht="24.95" customHeight="1" x14ac:dyDescent="0.15">
      <c r="A2" s="47" t="s">
        <v>124</v>
      </c>
      <c r="B2" s="47" t="s">
        <v>125</v>
      </c>
      <c r="C2" s="47" t="s">
        <v>126</v>
      </c>
      <c r="D2" s="47" t="s">
        <v>211</v>
      </c>
      <c r="E2" s="48" t="s">
        <v>127</v>
      </c>
      <c r="F2" s="60" t="s">
        <v>128</v>
      </c>
      <c r="G2" s="60" t="s">
        <v>212</v>
      </c>
      <c r="H2" s="60" t="s">
        <v>213</v>
      </c>
      <c r="I2" s="60" t="s">
        <v>214</v>
      </c>
      <c r="J2" s="60" t="s">
        <v>118</v>
      </c>
      <c r="K2" s="60" t="s">
        <v>130</v>
      </c>
      <c r="L2" s="60" t="s">
        <v>131</v>
      </c>
      <c r="M2" s="60" t="s">
        <v>132</v>
      </c>
      <c r="N2" s="60" t="s">
        <v>133</v>
      </c>
      <c r="O2" s="60" t="s">
        <v>215</v>
      </c>
    </row>
    <row r="3" spans="1:15" ht="10.5" customHeight="1" x14ac:dyDescent="0.15">
      <c r="A3" s="49" t="s">
        <v>135</v>
      </c>
      <c r="B3" s="53" t="s">
        <v>20</v>
      </c>
      <c r="C3" s="53" t="s">
        <v>20</v>
      </c>
      <c r="D3" s="53" t="s">
        <v>20</v>
      </c>
      <c r="E3" s="54" t="s">
        <v>216</v>
      </c>
      <c r="F3" s="55">
        <v>91273000</v>
      </c>
      <c r="G3" s="55" t="s">
        <v>137</v>
      </c>
      <c r="H3" s="55" t="s">
        <v>137</v>
      </c>
      <c r="I3" s="55" t="s">
        <v>137</v>
      </c>
      <c r="J3" s="55">
        <v>19706000</v>
      </c>
      <c r="K3" s="63" t="s">
        <v>20</v>
      </c>
      <c r="L3" s="63" t="s">
        <v>20</v>
      </c>
      <c r="M3" s="55">
        <v>11649702</v>
      </c>
      <c r="N3" s="55" t="s">
        <v>137</v>
      </c>
      <c r="O3" s="55">
        <v>3298074</v>
      </c>
    </row>
    <row r="4" spans="1:15" x14ac:dyDescent="0.15">
      <c r="A4" s="53"/>
      <c r="B4" s="53"/>
      <c r="C4" s="53"/>
      <c r="D4" s="53"/>
      <c r="E4" s="54"/>
      <c r="F4" s="55" t="s">
        <v>137</v>
      </c>
      <c r="G4" s="55" t="s">
        <v>137</v>
      </c>
      <c r="H4" s="55" t="s">
        <v>137</v>
      </c>
      <c r="I4" s="55" t="s">
        <v>137</v>
      </c>
      <c r="J4" s="55">
        <v>91273000</v>
      </c>
      <c r="K4" s="63"/>
      <c r="L4" s="63"/>
      <c r="M4" s="55">
        <v>16407926</v>
      </c>
      <c r="N4" s="55" t="s">
        <v>137</v>
      </c>
      <c r="O4" s="55">
        <v>125000</v>
      </c>
    </row>
    <row r="5" spans="1:15" x14ac:dyDescent="0.15">
      <c r="A5" s="53" t="s">
        <v>20</v>
      </c>
      <c r="B5" s="53" t="s">
        <v>135</v>
      </c>
      <c r="C5" s="53" t="s">
        <v>20</v>
      </c>
      <c r="D5" s="53" t="s">
        <v>20</v>
      </c>
      <c r="E5" s="54" t="s">
        <v>217</v>
      </c>
      <c r="F5" s="55">
        <v>56397000</v>
      </c>
      <c r="G5" s="55" t="s">
        <v>137</v>
      </c>
      <c r="H5" s="55" t="s">
        <v>137</v>
      </c>
      <c r="I5" s="55" t="s">
        <v>137</v>
      </c>
      <c r="J5" s="55">
        <v>14905000</v>
      </c>
      <c r="K5" s="63" t="s">
        <v>20</v>
      </c>
      <c r="L5" s="63" t="s">
        <v>20</v>
      </c>
      <c r="M5" s="55">
        <v>8515512</v>
      </c>
      <c r="N5" s="55" t="s">
        <v>137</v>
      </c>
      <c r="O5" s="55">
        <v>2801891</v>
      </c>
    </row>
    <row r="6" spans="1:15" x14ac:dyDescent="0.15">
      <c r="A6" s="53"/>
      <c r="B6" s="53"/>
      <c r="C6" s="53"/>
      <c r="D6" s="53"/>
      <c r="E6" s="54"/>
      <c r="F6" s="55" t="s">
        <v>137</v>
      </c>
      <c r="G6" s="55" t="s">
        <v>137</v>
      </c>
      <c r="H6" s="55" t="s">
        <v>137</v>
      </c>
      <c r="I6" s="55" t="s">
        <v>137</v>
      </c>
      <c r="J6" s="55">
        <v>56397000</v>
      </c>
      <c r="K6" s="63"/>
      <c r="L6" s="63"/>
      <c r="M6" s="55">
        <v>12103109</v>
      </c>
      <c r="N6" s="55" t="s">
        <v>137</v>
      </c>
      <c r="O6" s="55">
        <v>25000</v>
      </c>
    </row>
    <row r="7" spans="1:15" x14ac:dyDescent="0.15">
      <c r="A7" s="53" t="s">
        <v>20</v>
      </c>
      <c r="B7" s="53" t="s">
        <v>20</v>
      </c>
      <c r="C7" s="53" t="s">
        <v>20</v>
      </c>
      <c r="D7" s="53" t="s">
        <v>135</v>
      </c>
      <c r="E7" s="54" t="s">
        <v>218</v>
      </c>
      <c r="F7" s="55">
        <v>50423000</v>
      </c>
      <c r="G7" s="55" t="s">
        <v>137</v>
      </c>
      <c r="H7" s="55" t="s">
        <v>137</v>
      </c>
      <c r="I7" s="55" t="s">
        <v>137</v>
      </c>
      <c r="J7" s="55">
        <v>14407000</v>
      </c>
      <c r="K7" s="63" t="s">
        <v>20</v>
      </c>
      <c r="L7" s="63" t="s">
        <v>20</v>
      </c>
      <c r="M7" s="55">
        <v>8125798</v>
      </c>
      <c r="N7" s="55" t="s">
        <v>137</v>
      </c>
      <c r="O7" s="55">
        <v>2824427</v>
      </c>
    </row>
    <row r="8" spans="1:15" x14ac:dyDescent="0.15">
      <c r="A8" s="53"/>
      <c r="B8" s="53"/>
      <c r="C8" s="53"/>
      <c r="D8" s="53"/>
      <c r="E8" s="54"/>
      <c r="F8" s="55" t="s">
        <v>137</v>
      </c>
      <c r="G8" s="55" t="s">
        <v>137</v>
      </c>
      <c r="H8" s="55" t="s">
        <v>137</v>
      </c>
      <c r="I8" s="55" t="s">
        <v>137</v>
      </c>
      <c r="J8" s="55">
        <v>50423000</v>
      </c>
      <c r="K8" s="63"/>
      <c r="L8" s="63"/>
      <c r="M8" s="55">
        <v>11582573</v>
      </c>
      <c r="N8" s="55" t="s">
        <v>137</v>
      </c>
      <c r="O8" s="55" t="s">
        <v>137</v>
      </c>
    </row>
    <row r="9" spans="1:15" x14ac:dyDescent="0.15">
      <c r="A9" s="53" t="s">
        <v>20</v>
      </c>
      <c r="B9" s="53" t="s">
        <v>20</v>
      </c>
      <c r="C9" s="53" t="s">
        <v>20</v>
      </c>
      <c r="D9" s="53" t="s">
        <v>144</v>
      </c>
      <c r="E9" s="54" t="s">
        <v>219</v>
      </c>
      <c r="F9" s="55">
        <v>5974000</v>
      </c>
      <c r="G9" s="55" t="s">
        <v>137</v>
      </c>
      <c r="H9" s="55" t="s">
        <v>137</v>
      </c>
      <c r="I9" s="55" t="s">
        <v>137</v>
      </c>
      <c r="J9" s="55">
        <v>498000</v>
      </c>
      <c r="K9" s="63" t="s">
        <v>20</v>
      </c>
      <c r="L9" s="63" t="s">
        <v>20</v>
      </c>
      <c r="M9" s="55">
        <v>389714</v>
      </c>
      <c r="N9" s="55" t="s">
        <v>137</v>
      </c>
      <c r="O9" s="55">
        <v>-22536</v>
      </c>
    </row>
    <row r="10" spans="1:15" x14ac:dyDescent="0.15">
      <c r="A10" s="53"/>
      <c r="B10" s="53"/>
      <c r="C10" s="53"/>
      <c r="D10" s="53"/>
      <c r="E10" s="54"/>
      <c r="F10" s="55" t="s">
        <v>137</v>
      </c>
      <c r="G10" s="55" t="s">
        <v>137</v>
      </c>
      <c r="H10" s="55" t="s">
        <v>137</v>
      </c>
      <c r="I10" s="55" t="s">
        <v>137</v>
      </c>
      <c r="J10" s="55">
        <v>5974000</v>
      </c>
      <c r="K10" s="63"/>
      <c r="L10" s="63"/>
      <c r="M10" s="55">
        <v>520536</v>
      </c>
      <c r="N10" s="55" t="s">
        <v>137</v>
      </c>
      <c r="O10" s="55">
        <v>25000</v>
      </c>
    </row>
    <row r="11" spans="1:15" x14ac:dyDescent="0.15">
      <c r="A11" s="53" t="s">
        <v>20</v>
      </c>
      <c r="B11" s="53" t="s">
        <v>144</v>
      </c>
      <c r="C11" s="53" t="s">
        <v>20</v>
      </c>
      <c r="D11" s="53" t="s">
        <v>20</v>
      </c>
      <c r="E11" s="54" t="s">
        <v>220</v>
      </c>
      <c r="F11" s="55">
        <v>182000</v>
      </c>
      <c r="G11" s="55" t="s">
        <v>137</v>
      </c>
      <c r="H11" s="55" t="s">
        <v>137</v>
      </c>
      <c r="I11" s="55" t="s">
        <v>137</v>
      </c>
      <c r="J11" s="55">
        <v>15000</v>
      </c>
      <c r="K11" s="63" t="s">
        <v>20</v>
      </c>
      <c r="L11" s="63" t="s">
        <v>20</v>
      </c>
      <c r="M11" s="55" t="s">
        <v>137</v>
      </c>
      <c r="N11" s="55" t="s">
        <v>137</v>
      </c>
      <c r="O11" s="55">
        <v>15000</v>
      </c>
    </row>
    <row r="12" spans="1:15" x14ac:dyDescent="0.15">
      <c r="A12" s="53"/>
      <c r="B12" s="53"/>
      <c r="C12" s="53"/>
      <c r="D12" s="53"/>
      <c r="E12" s="54"/>
      <c r="F12" s="55" t="s">
        <v>137</v>
      </c>
      <c r="G12" s="55" t="s">
        <v>137</v>
      </c>
      <c r="H12" s="55" t="s">
        <v>137</v>
      </c>
      <c r="I12" s="55" t="s">
        <v>137</v>
      </c>
      <c r="J12" s="55">
        <v>182000</v>
      </c>
      <c r="K12" s="63"/>
      <c r="L12" s="63"/>
      <c r="M12" s="55" t="s">
        <v>137</v>
      </c>
      <c r="N12" s="55" t="s">
        <v>137</v>
      </c>
      <c r="O12" s="55" t="s">
        <v>137</v>
      </c>
    </row>
    <row r="13" spans="1:15" x14ac:dyDescent="0.15">
      <c r="A13" s="53" t="s">
        <v>20</v>
      </c>
      <c r="B13" s="53" t="s">
        <v>20</v>
      </c>
      <c r="C13" s="53" t="s">
        <v>20</v>
      </c>
      <c r="D13" s="53" t="s">
        <v>144</v>
      </c>
      <c r="E13" s="54" t="s">
        <v>219</v>
      </c>
      <c r="F13" s="55">
        <v>182000</v>
      </c>
      <c r="G13" s="55" t="s">
        <v>137</v>
      </c>
      <c r="H13" s="55" t="s">
        <v>137</v>
      </c>
      <c r="I13" s="55" t="s">
        <v>137</v>
      </c>
      <c r="J13" s="55">
        <v>15000</v>
      </c>
      <c r="K13" s="63" t="s">
        <v>20</v>
      </c>
      <c r="L13" s="63" t="s">
        <v>20</v>
      </c>
      <c r="M13" s="55" t="s">
        <v>137</v>
      </c>
      <c r="N13" s="55" t="s">
        <v>137</v>
      </c>
      <c r="O13" s="55">
        <v>15000</v>
      </c>
    </row>
    <row r="14" spans="1:15" x14ac:dyDescent="0.15">
      <c r="A14" s="53"/>
      <c r="B14" s="53"/>
      <c r="C14" s="53"/>
      <c r="D14" s="53"/>
      <c r="E14" s="54"/>
      <c r="F14" s="55" t="s">
        <v>137</v>
      </c>
      <c r="G14" s="55" t="s">
        <v>137</v>
      </c>
      <c r="H14" s="55" t="s">
        <v>137</v>
      </c>
      <c r="I14" s="55" t="s">
        <v>137</v>
      </c>
      <c r="J14" s="55">
        <v>182000</v>
      </c>
      <c r="K14" s="63"/>
      <c r="L14" s="63"/>
      <c r="M14" s="55" t="s">
        <v>137</v>
      </c>
      <c r="N14" s="55" t="s">
        <v>137</v>
      </c>
      <c r="O14" s="55" t="s">
        <v>137</v>
      </c>
    </row>
    <row r="15" spans="1:15" x14ac:dyDescent="0.15">
      <c r="A15" s="53" t="s">
        <v>20</v>
      </c>
      <c r="B15" s="53" t="s">
        <v>155</v>
      </c>
      <c r="C15" s="53" t="s">
        <v>20</v>
      </c>
      <c r="D15" s="53" t="s">
        <v>20</v>
      </c>
      <c r="E15" s="54" t="s">
        <v>221</v>
      </c>
      <c r="F15" s="55">
        <v>5803000</v>
      </c>
      <c r="G15" s="55" t="s">
        <v>137</v>
      </c>
      <c r="H15" s="55" t="s">
        <v>137</v>
      </c>
      <c r="I15" s="55" t="s">
        <v>137</v>
      </c>
      <c r="J15" s="55">
        <v>705000</v>
      </c>
      <c r="K15" s="63" t="s">
        <v>20</v>
      </c>
      <c r="L15" s="63" t="s">
        <v>20</v>
      </c>
      <c r="M15" s="55">
        <v>509441</v>
      </c>
      <c r="N15" s="55" t="s">
        <v>137</v>
      </c>
      <c r="O15" s="55">
        <v>140036</v>
      </c>
    </row>
    <row r="16" spans="1:15" x14ac:dyDescent="0.15">
      <c r="A16" s="53"/>
      <c r="B16" s="53"/>
      <c r="C16" s="53"/>
      <c r="D16" s="53"/>
      <c r="E16" s="54"/>
      <c r="F16" s="55" t="s">
        <v>137</v>
      </c>
      <c r="G16" s="55" t="s">
        <v>137</v>
      </c>
      <c r="H16" s="55" t="s">
        <v>137</v>
      </c>
      <c r="I16" s="55" t="s">
        <v>137</v>
      </c>
      <c r="J16" s="55">
        <v>5803000</v>
      </c>
      <c r="K16" s="63"/>
      <c r="L16" s="63"/>
      <c r="M16" s="55">
        <v>564964</v>
      </c>
      <c r="N16" s="55" t="s">
        <v>137</v>
      </c>
      <c r="O16" s="55" t="s">
        <v>137</v>
      </c>
    </row>
    <row r="17" spans="1:15" x14ac:dyDescent="0.15">
      <c r="A17" s="53" t="s">
        <v>20</v>
      </c>
      <c r="B17" s="53" t="s">
        <v>20</v>
      </c>
      <c r="C17" s="53" t="s">
        <v>20</v>
      </c>
      <c r="D17" s="53" t="s">
        <v>144</v>
      </c>
      <c r="E17" s="54" t="s">
        <v>219</v>
      </c>
      <c r="F17" s="55">
        <v>4578000</v>
      </c>
      <c r="G17" s="55" t="s">
        <v>137</v>
      </c>
      <c r="H17" s="55" t="s">
        <v>137</v>
      </c>
      <c r="I17" s="55" t="s">
        <v>137</v>
      </c>
      <c r="J17" s="55">
        <v>603000</v>
      </c>
      <c r="K17" s="63" t="s">
        <v>20</v>
      </c>
      <c r="L17" s="63" t="s">
        <v>20</v>
      </c>
      <c r="M17" s="55">
        <v>439780</v>
      </c>
      <c r="N17" s="55" t="s">
        <v>137</v>
      </c>
      <c r="O17" s="55">
        <v>107697</v>
      </c>
    </row>
    <row r="18" spans="1:15" x14ac:dyDescent="0.15">
      <c r="A18" s="53"/>
      <c r="B18" s="53"/>
      <c r="C18" s="53"/>
      <c r="D18" s="53"/>
      <c r="E18" s="54"/>
      <c r="F18" s="55" t="s">
        <v>137</v>
      </c>
      <c r="G18" s="55" t="s">
        <v>137</v>
      </c>
      <c r="H18" s="55" t="s">
        <v>137</v>
      </c>
      <c r="I18" s="55" t="s">
        <v>137</v>
      </c>
      <c r="J18" s="55">
        <v>4578000</v>
      </c>
      <c r="K18" s="63"/>
      <c r="L18" s="63"/>
      <c r="M18" s="55">
        <v>495303</v>
      </c>
      <c r="N18" s="55" t="s">
        <v>137</v>
      </c>
      <c r="O18" s="55" t="s">
        <v>137</v>
      </c>
    </row>
    <row r="19" spans="1:15" x14ac:dyDescent="0.15">
      <c r="A19" s="53" t="s">
        <v>20</v>
      </c>
      <c r="B19" s="53" t="s">
        <v>20</v>
      </c>
      <c r="C19" s="53" t="s">
        <v>20</v>
      </c>
      <c r="D19" s="53" t="s">
        <v>155</v>
      </c>
      <c r="E19" s="54" t="s">
        <v>222</v>
      </c>
      <c r="F19" s="55">
        <v>1225000</v>
      </c>
      <c r="G19" s="55" t="s">
        <v>137</v>
      </c>
      <c r="H19" s="55" t="s">
        <v>137</v>
      </c>
      <c r="I19" s="55" t="s">
        <v>137</v>
      </c>
      <c r="J19" s="55">
        <v>102000</v>
      </c>
      <c r="K19" s="63" t="s">
        <v>20</v>
      </c>
      <c r="L19" s="63" t="s">
        <v>20</v>
      </c>
      <c r="M19" s="55">
        <v>69661</v>
      </c>
      <c r="N19" s="55" t="s">
        <v>137</v>
      </c>
      <c r="O19" s="55">
        <v>32339</v>
      </c>
    </row>
    <row r="20" spans="1:15" x14ac:dyDescent="0.15">
      <c r="A20" s="53"/>
      <c r="B20" s="53"/>
      <c r="C20" s="53"/>
      <c r="D20" s="53"/>
      <c r="E20" s="54"/>
      <c r="F20" s="55" t="s">
        <v>137</v>
      </c>
      <c r="G20" s="55" t="s">
        <v>137</v>
      </c>
      <c r="H20" s="55" t="s">
        <v>137</v>
      </c>
      <c r="I20" s="55" t="s">
        <v>137</v>
      </c>
      <c r="J20" s="55">
        <v>1225000</v>
      </c>
      <c r="K20" s="63"/>
      <c r="L20" s="63"/>
      <c r="M20" s="55">
        <v>69661</v>
      </c>
      <c r="N20" s="55" t="s">
        <v>137</v>
      </c>
      <c r="O20" s="55" t="s">
        <v>137</v>
      </c>
    </row>
    <row r="21" spans="1:15" x14ac:dyDescent="0.15">
      <c r="A21" s="53" t="s">
        <v>20</v>
      </c>
      <c r="B21" s="53" t="s">
        <v>161</v>
      </c>
      <c r="C21" s="53" t="s">
        <v>20</v>
      </c>
      <c r="D21" s="53" t="s">
        <v>20</v>
      </c>
      <c r="E21" s="54" t="s">
        <v>223</v>
      </c>
      <c r="F21" s="55">
        <v>1340000</v>
      </c>
      <c r="G21" s="55" t="s">
        <v>137</v>
      </c>
      <c r="H21" s="55" t="s">
        <v>137</v>
      </c>
      <c r="I21" s="55" t="s">
        <v>137</v>
      </c>
      <c r="J21" s="55">
        <v>112000</v>
      </c>
      <c r="K21" s="63" t="s">
        <v>20</v>
      </c>
      <c r="L21" s="63" t="s">
        <v>20</v>
      </c>
      <c r="M21" s="55">
        <v>72860</v>
      </c>
      <c r="N21" s="55" t="s">
        <v>137</v>
      </c>
      <c r="O21" s="55">
        <v>18919</v>
      </c>
    </row>
    <row r="22" spans="1:15" x14ac:dyDescent="0.15">
      <c r="A22" s="53"/>
      <c r="B22" s="53"/>
      <c r="C22" s="53"/>
      <c r="D22" s="53"/>
      <c r="E22" s="54"/>
      <c r="F22" s="55" t="s">
        <v>137</v>
      </c>
      <c r="G22" s="55" t="s">
        <v>137</v>
      </c>
      <c r="H22" s="55" t="s">
        <v>137</v>
      </c>
      <c r="I22" s="55" t="s">
        <v>137</v>
      </c>
      <c r="J22" s="55">
        <v>1340000</v>
      </c>
      <c r="K22" s="63"/>
      <c r="L22" s="63"/>
      <c r="M22" s="55">
        <v>93081</v>
      </c>
      <c r="N22" s="55" t="s">
        <v>137</v>
      </c>
      <c r="O22" s="55" t="s">
        <v>137</v>
      </c>
    </row>
    <row r="23" spans="1:15" x14ac:dyDescent="0.15">
      <c r="A23" s="53" t="s">
        <v>20</v>
      </c>
      <c r="B23" s="53" t="s">
        <v>20</v>
      </c>
      <c r="C23" s="53" t="s">
        <v>20</v>
      </c>
      <c r="D23" s="53" t="s">
        <v>144</v>
      </c>
      <c r="E23" s="54" t="s">
        <v>219</v>
      </c>
      <c r="F23" s="55">
        <v>1340000</v>
      </c>
      <c r="G23" s="55" t="s">
        <v>137</v>
      </c>
      <c r="H23" s="55" t="s">
        <v>137</v>
      </c>
      <c r="I23" s="55" t="s">
        <v>137</v>
      </c>
      <c r="J23" s="55">
        <v>112000</v>
      </c>
      <c r="K23" s="63" t="s">
        <v>20</v>
      </c>
      <c r="L23" s="63" t="s">
        <v>20</v>
      </c>
      <c r="M23" s="55">
        <v>72860</v>
      </c>
      <c r="N23" s="55" t="s">
        <v>137</v>
      </c>
      <c r="O23" s="55">
        <v>18919</v>
      </c>
    </row>
    <row r="24" spans="1:15" x14ac:dyDescent="0.15">
      <c r="A24" s="53"/>
      <c r="B24" s="53"/>
      <c r="C24" s="53"/>
      <c r="D24" s="53"/>
      <c r="E24" s="54"/>
      <c r="F24" s="55" t="s">
        <v>137</v>
      </c>
      <c r="G24" s="55" t="s">
        <v>137</v>
      </c>
      <c r="H24" s="55" t="s">
        <v>137</v>
      </c>
      <c r="I24" s="55" t="s">
        <v>137</v>
      </c>
      <c r="J24" s="55">
        <v>1340000</v>
      </c>
      <c r="K24" s="63"/>
      <c r="L24" s="63"/>
      <c r="M24" s="55">
        <v>93081</v>
      </c>
      <c r="N24" s="55" t="s">
        <v>137</v>
      </c>
      <c r="O24" s="55" t="s">
        <v>137</v>
      </c>
    </row>
    <row r="25" spans="1:15" x14ac:dyDescent="0.15">
      <c r="A25" s="53" t="s">
        <v>20</v>
      </c>
      <c r="B25" s="53" t="s">
        <v>171</v>
      </c>
      <c r="C25" s="53" t="s">
        <v>20</v>
      </c>
      <c r="D25" s="53" t="s">
        <v>20</v>
      </c>
      <c r="E25" s="54" t="s">
        <v>224</v>
      </c>
      <c r="F25" s="55">
        <v>2776000</v>
      </c>
      <c r="G25" s="55" t="s">
        <v>137</v>
      </c>
      <c r="H25" s="55" t="s">
        <v>137</v>
      </c>
      <c r="I25" s="55" t="s">
        <v>137</v>
      </c>
      <c r="J25" s="55">
        <v>225000</v>
      </c>
      <c r="K25" s="63" t="s">
        <v>20</v>
      </c>
      <c r="L25" s="63" t="s">
        <v>20</v>
      </c>
      <c r="M25" s="55">
        <v>82866</v>
      </c>
      <c r="N25" s="55" t="s">
        <v>137</v>
      </c>
      <c r="O25" s="55">
        <v>11744</v>
      </c>
    </row>
    <row r="26" spans="1:15" x14ac:dyDescent="0.15">
      <c r="A26" s="53"/>
      <c r="B26" s="53"/>
      <c r="C26" s="53"/>
      <c r="D26" s="53"/>
      <c r="E26" s="54"/>
      <c r="F26" s="55" t="s">
        <v>137</v>
      </c>
      <c r="G26" s="55" t="s">
        <v>137</v>
      </c>
      <c r="H26" s="55" t="s">
        <v>137</v>
      </c>
      <c r="I26" s="55" t="s">
        <v>137</v>
      </c>
      <c r="J26" s="55">
        <v>2776000</v>
      </c>
      <c r="K26" s="63"/>
      <c r="L26" s="63"/>
      <c r="M26" s="55">
        <v>213256</v>
      </c>
      <c r="N26" s="55" t="s">
        <v>137</v>
      </c>
      <c r="O26" s="55" t="s">
        <v>137</v>
      </c>
    </row>
    <row r="27" spans="1:15" x14ac:dyDescent="0.15">
      <c r="A27" s="53" t="s">
        <v>20</v>
      </c>
      <c r="B27" s="53" t="s">
        <v>20</v>
      </c>
      <c r="C27" s="53" t="s">
        <v>20</v>
      </c>
      <c r="D27" s="53" t="s">
        <v>144</v>
      </c>
      <c r="E27" s="54" t="s">
        <v>219</v>
      </c>
      <c r="F27" s="55">
        <v>2776000</v>
      </c>
      <c r="G27" s="55" t="s">
        <v>137</v>
      </c>
      <c r="H27" s="55" t="s">
        <v>137</v>
      </c>
      <c r="I27" s="55" t="s">
        <v>137</v>
      </c>
      <c r="J27" s="55">
        <v>225000</v>
      </c>
      <c r="K27" s="63" t="s">
        <v>20</v>
      </c>
      <c r="L27" s="63" t="s">
        <v>20</v>
      </c>
      <c r="M27" s="55">
        <v>82866</v>
      </c>
      <c r="N27" s="55" t="s">
        <v>137</v>
      </c>
      <c r="O27" s="55">
        <v>11744</v>
      </c>
    </row>
    <row r="28" spans="1:15" x14ac:dyDescent="0.15">
      <c r="A28" s="53"/>
      <c r="B28" s="53"/>
      <c r="C28" s="53"/>
      <c r="D28" s="53"/>
      <c r="E28" s="54"/>
      <c r="F28" s="55" t="s">
        <v>137</v>
      </c>
      <c r="G28" s="55" t="s">
        <v>137</v>
      </c>
      <c r="H28" s="55" t="s">
        <v>137</v>
      </c>
      <c r="I28" s="55" t="s">
        <v>137</v>
      </c>
      <c r="J28" s="55">
        <v>2776000</v>
      </c>
      <c r="K28" s="63"/>
      <c r="L28" s="63"/>
      <c r="M28" s="55">
        <v>213256</v>
      </c>
      <c r="N28" s="55" t="s">
        <v>137</v>
      </c>
      <c r="O28" s="55" t="s">
        <v>137</v>
      </c>
    </row>
    <row r="29" spans="1:15" x14ac:dyDescent="0.15">
      <c r="A29" s="53" t="s">
        <v>20</v>
      </c>
      <c r="B29" s="53" t="s">
        <v>179</v>
      </c>
      <c r="C29" s="53" t="s">
        <v>20</v>
      </c>
      <c r="D29" s="53" t="s">
        <v>20</v>
      </c>
      <c r="E29" s="54" t="s">
        <v>225</v>
      </c>
      <c r="F29" s="55">
        <v>19753000</v>
      </c>
      <c r="G29" s="55" t="s">
        <v>137</v>
      </c>
      <c r="H29" s="55" t="s">
        <v>137</v>
      </c>
      <c r="I29" s="55" t="s">
        <v>137</v>
      </c>
      <c r="J29" s="55">
        <v>2975000</v>
      </c>
      <c r="K29" s="63" t="s">
        <v>20</v>
      </c>
      <c r="L29" s="63" t="s">
        <v>20</v>
      </c>
      <c r="M29" s="55">
        <v>2020729</v>
      </c>
      <c r="N29" s="55" t="s">
        <v>137</v>
      </c>
      <c r="O29" s="55">
        <v>44667</v>
      </c>
    </row>
    <row r="30" spans="1:15" x14ac:dyDescent="0.15">
      <c r="A30" s="53"/>
      <c r="B30" s="53"/>
      <c r="C30" s="53"/>
      <c r="D30" s="53"/>
      <c r="E30" s="54"/>
      <c r="F30" s="55" t="s">
        <v>137</v>
      </c>
      <c r="G30" s="55" t="s">
        <v>137</v>
      </c>
      <c r="H30" s="55" t="s">
        <v>137</v>
      </c>
      <c r="I30" s="55" t="s">
        <v>137</v>
      </c>
      <c r="J30" s="55">
        <v>19753000</v>
      </c>
      <c r="K30" s="63"/>
      <c r="L30" s="63"/>
      <c r="M30" s="55">
        <v>2930333</v>
      </c>
      <c r="N30" s="55" t="s">
        <v>137</v>
      </c>
      <c r="O30" s="55" t="s">
        <v>137</v>
      </c>
    </row>
    <row r="31" spans="1:15" x14ac:dyDescent="0.15">
      <c r="A31" s="53" t="s">
        <v>20</v>
      </c>
      <c r="B31" s="53" t="s">
        <v>20</v>
      </c>
      <c r="C31" s="53" t="s">
        <v>20</v>
      </c>
      <c r="D31" s="53" t="s">
        <v>144</v>
      </c>
      <c r="E31" s="54" t="s">
        <v>219</v>
      </c>
      <c r="F31" s="55">
        <v>19753000</v>
      </c>
      <c r="G31" s="55" t="s">
        <v>137</v>
      </c>
      <c r="H31" s="55" t="s">
        <v>137</v>
      </c>
      <c r="I31" s="55" t="s">
        <v>137</v>
      </c>
      <c r="J31" s="55">
        <v>2975000</v>
      </c>
      <c r="K31" s="63" t="s">
        <v>20</v>
      </c>
      <c r="L31" s="63" t="s">
        <v>20</v>
      </c>
      <c r="M31" s="55">
        <v>2020729</v>
      </c>
      <c r="N31" s="55" t="s">
        <v>137</v>
      </c>
      <c r="O31" s="55">
        <v>44667</v>
      </c>
    </row>
    <row r="32" spans="1:15" x14ac:dyDescent="0.15">
      <c r="A32" s="53"/>
      <c r="B32" s="53"/>
      <c r="C32" s="53"/>
      <c r="D32" s="53"/>
      <c r="E32" s="54"/>
      <c r="F32" s="55" t="s">
        <v>137</v>
      </c>
      <c r="G32" s="55" t="s">
        <v>137</v>
      </c>
      <c r="H32" s="55" t="s">
        <v>137</v>
      </c>
      <c r="I32" s="55" t="s">
        <v>137</v>
      </c>
      <c r="J32" s="55">
        <v>19753000</v>
      </c>
      <c r="K32" s="63"/>
      <c r="L32" s="63"/>
      <c r="M32" s="55">
        <v>2930333</v>
      </c>
      <c r="N32" s="55" t="s">
        <v>137</v>
      </c>
      <c r="O32" s="55" t="s">
        <v>137</v>
      </c>
    </row>
    <row r="33" spans="1:15" x14ac:dyDescent="0.15">
      <c r="A33" s="53" t="s">
        <v>20</v>
      </c>
      <c r="B33" s="53" t="s">
        <v>138</v>
      </c>
      <c r="C33" s="53" t="s">
        <v>20</v>
      </c>
      <c r="D33" s="53" t="s">
        <v>20</v>
      </c>
      <c r="E33" s="54" t="s">
        <v>226</v>
      </c>
      <c r="F33" s="55">
        <v>460000</v>
      </c>
      <c r="G33" s="55" t="s">
        <v>137</v>
      </c>
      <c r="H33" s="55" t="s">
        <v>137</v>
      </c>
      <c r="I33" s="55" t="s">
        <v>137</v>
      </c>
      <c r="J33" s="55">
        <v>13000</v>
      </c>
      <c r="K33" s="63" t="s">
        <v>20</v>
      </c>
      <c r="L33" s="63" t="s">
        <v>20</v>
      </c>
      <c r="M33" s="55">
        <v>12626</v>
      </c>
      <c r="N33" s="55" t="s">
        <v>137</v>
      </c>
      <c r="O33" s="55">
        <v>-5742</v>
      </c>
    </row>
    <row r="34" spans="1:15" x14ac:dyDescent="0.15">
      <c r="A34" s="53"/>
      <c r="B34" s="53"/>
      <c r="C34" s="53"/>
      <c r="D34" s="53"/>
      <c r="E34" s="54"/>
      <c r="F34" s="55" t="s">
        <v>137</v>
      </c>
      <c r="G34" s="55" t="s">
        <v>137</v>
      </c>
      <c r="H34" s="55" t="s">
        <v>137</v>
      </c>
      <c r="I34" s="55" t="s">
        <v>137</v>
      </c>
      <c r="J34" s="55">
        <v>460000</v>
      </c>
      <c r="K34" s="63"/>
      <c r="L34" s="63"/>
      <c r="M34" s="55">
        <v>18742</v>
      </c>
      <c r="N34" s="55" t="s">
        <v>137</v>
      </c>
      <c r="O34" s="55" t="s">
        <v>137</v>
      </c>
    </row>
    <row r="35" spans="1:15" x14ac:dyDescent="0.15">
      <c r="A35" s="53" t="s">
        <v>20</v>
      </c>
      <c r="B35" s="53" t="s">
        <v>20</v>
      </c>
      <c r="C35" s="53" t="s">
        <v>20</v>
      </c>
      <c r="D35" s="53" t="s">
        <v>144</v>
      </c>
      <c r="E35" s="54" t="s">
        <v>219</v>
      </c>
      <c r="F35" s="55">
        <v>460000</v>
      </c>
      <c r="G35" s="55" t="s">
        <v>137</v>
      </c>
      <c r="H35" s="55" t="s">
        <v>137</v>
      </c>
      <c r="I35" s="55" t="s">
        <v>137</v>
      </c>
      <c r="J35" s="55">
        <v>13000</v>
      </c>
      <c r="K35" s="63" t="s">
        <v>20</v>
      </c>
      <c r="L35" s="63" t="s">
        <v>20</v>
      </c>
      <c r="M35" s="55">
        <v>12626</v>
      </c>
      <c r="N35" s="55" t="s">
        <v>137</v>
      </c>
      <c r="O35" s="55">
        <v>-5742</v>
      </c>
    </row>
    <row r="36" spans="1:15" x14ac:dyDescent="0.15">
      <c r="A36" s="53"/>
      <c r="B36" s="53"/>
      <c r="C36" s="53"/>
      <c r="D36" s="53"/>
      <c r="E36" s="54"/>
      <c r="F36" s="55" t="s">
        <v>137</v>
      </c>
      <c r="G36" s="55" t="s">
        <v>137</v>
      </c>
      <c r="H36" s="55" t="s">
        <v>137</v>
      </c>
      <c r="I36" s="55" t="s">
        <v>137</v>
      </c>
      <c r="J36" s="55">
        <v>460000</v>
      </c>
      <c r="K36" s="63"/>
      <c r="L36" s="63"/>
      <c r="M36" s="55">
        <v>18742</v>
      </c>
      <c r="N36" s="55" t="s">
        <v>137</v>
      </c>
      <c r="O36" s="55" t="s">
        <v>137</v>
      </c>
    </row>
    <row r="37" spans="1:15" x14ac:dyDescent="0.15">
      <c r="A37" s="53" t="s">
        <v>20</v>
      </c>
      <c r="B37" s="53" t="s">
        <v>195</v>
      </c>
      <c r="C37" s="53" t="s">
        <v>20</v>
      </c>
      <c r="D37" s="53" t="s">
        <v>20</v>
      </c>
      <c r="E37" s="54" t="s">
        <v>227</v>
      </c>
      <c r="F37" s="55">
        <v>537000</v>
      </c>
      <c r="G37" s="55" t="s">
        <v>137</v>
      </c>
      <c r="H37" s="55" t="s">
        <v>137</v>
      </c>
      <c r="I37" s="55" t="s">
        <v>137</v>
      </c>
      <c r="J37" s="55">
        <v>43000</v>
      </c>
      <c r="K37" s="63" t="s">
        <v>20</v>
      </c>
      <c r="L37" s="63" t="s">
        <v>20</v>
      </c>
      <c r="M37" s="55">
        <v>14196</v>
      </c>
      <c r="N37" s="55" t="s">
        <v>137</v>
      </c>
      <c r="O37" s="55">
        <v>28804</v>
      </c>
    </row>
    <row r="38" spans="1:15" x14ac:dyDescent="0.15">
      <c r="A38" s="53"/>
      <c r="B38" s="53"/>
      <c r="C38" s="53"/>
      <c r="D38" s="53"/>
      <c r="E38" s="54"/>
      <c r="F38" s="55" t="s">
        <v>137</v>
      </c>
      <c r="G38" s="55" t="s">
        <v>137</v>
      </c>
      <c r="H38" s="55" t="s">
        <v>137</v>
      </c>
      <c r="I38" s="55" t="s">
        <v>137</v>
      </c>
      <c r="J38" s="55">
        <v>537000</v>
      </c>
      <c r="K38" s="63"/>
      <c r="L38" s="63"/>
      <c r="M38" s="55">
        <v>14196</v>
      </c>
      <c r="N38" s="55" t="s">
        <v>137</v>
      </c>
      <c r="O38" s="55" t="s">
        <v>137</v>
      </c>
    </row>
    <row r="39" spans="1:15" x14ac:dyDescent="0.15">
      <c r="A39" s="53" t="s">
        <v>20</v>
      </c>
      <c r="B39" s="53" t="s">
        <v>20</v>
      </c>
      <c r="C39" s="53" t="s">
        <v>20</v>
      </c>
      <c r="D39" s="53" t="s">
        <v>144</v>
      </c>
      <c r="E39" s="54" t="s">
        <v>219</v>
      </c>
      <c r="F39" s="55">
        <v>537000</v>
      </c>
      <c r="G39" s="55" t="s">
        <v>137</v>
      </c>
      <c r="H39" s="55" t="s">
        <v>137</v>
      </c>
      <c r="I39" s="55" t="s">
        <v>137</v>
      </c>
      <c r="J39" s="55">
        <v>43000</v>
      </c>
      <c r="K39" s="63" t="s">
        <v>20</v>
      </c>
      <c r="L39" s="63" t="s">
        <v>20</v>
      </c>
      <c r="M39" s="55">
        <v>14196</v>
      </c>
      <c r="N39" s="55" t="s">
        <v>137</v>
      </c>
      <c r="O39" s="55">
        <v>28804</v>
      </c>
    </row>
    <row r="40" spans="1:15" x14ac:dyDescent="0.15">
      <c r="A40" s="53"/>
      <c r="B40" s="53"/>
      <c r="C40" s="53"/>
      <c r="D40" s="53"/>
      <c r="E40" s="54"/>
      <c r="F40" s="55" t="s">
        <v>137</v>
      </c>
      <c r="G40" s="55" t="s">
        <v>137</v>
      </c>
      <c r="H40" s="55" t="s">
        <v>137</v>
      </c>
      <c r="I40" s="55" t="s">
        <v>137</v>
      </c>
      <c r="J40" s="55">
        <v>537000</v>
      </c>
      <c r="K40" s="63"/>
      <c r="L40" s="63"/>
      <c r="M40" s="55">
        <v>14196</v>
      </c>
      <c r="N40" s="55" t="s">
        <v>137</v>
      </c>
      <c r="O40" s="55" t="s">
        <v>137</v>
      </c>
    </row>
    <row r="41" spans="1:15" x14ac:dyDescent="0.15">
      <c r="A41" s="53" t="s">
        <v>20</v>
      </c>
      <c r="B41" s="53" t="s">
        <v>190</v>
      </c>
      <c r="C41" s="53" t="s">
        <v>20</v>
      </c>
      <c r="D41" s="53" t="s">
        <v>20</v>
      </c>
      <c r="E41" s="54" t="s">
        <v>228</v>
      </c>
      <c r="F41" s="55">
        <v>4025000</v>
      </c>
      <c r="G41" s="55" t="s">
        <v>137</v>
      </c>
      <c r="H41" s="55" t="s">
        <v>137</v>
      </c>
      <c r="I41" s="55" t="s">
        <v>137</v>
      </c>
      <c r="J41" s="55">
        <v>713000</v>
      </c>
      <c r="K41" s="63" t="s">
        <v>20</v>
      </c>
      <c r="L41" s="63" t="s">
        <v>20</v>
      </c>
      <c r="M41" s="55">
        <v>421472</v>
      </c>
      <c r="N41" s="55" t="s">
        <v>137</v>
      </c>
      <c r="O41" s="55">
        <v>242755</v>
      </c>
    </row>
    <row r="42" spans="1:15" x14ac:dyDescent="0.15">
      <c r="A42" s="53"/>
      <c r="B42" s="53"/>
      <c r="C42" s="53"/>
      <c r="D42" s="53"/>
      <c r="E42" s="54"/>
      <c r="F42" s="55" t="s">
        <v>137</v>
      </c>
      <c r="G42" s="55" t="s">
        <v>137</v>
      </c>
      <c r="H42" s="55" t="s">
        <v>137</v>
      </c>
      <c r="I42" s="55" t="s">
        <v>137</v>
      </c>
      <c r="J42" s="55">
        <v>4025000</v>
      </c>
      <c r="K42" s="63"/>
      <c r="L42" s="63"/>
      <c r="M42" s="55">
        <v>470245</v>
      </c>
      <c r="N42" s="55" t="s">
        <v>137</v>
      </c>
      <c r="O42" s="55">
        <v>100000</v>
      </c>
    </row>
    <row r="43" spans="1:15" x14ac:dyDescent="0.15">
      <c r="A43" s="53" t="s">
        <v>20</v>
      </c>
      <c r="B43" s="53" t="s">
        <v>20</v>
      </c>
      <c r="C43" s="53" t="s">
        <v>20</v>
      </c>
      <c r="D43" s="53" t="s">
        <v>144</v>
      </c>
      <c r="E43" s="54" t="s">
        <v>219</v>
      </c>
      <c r="F43" s="55">
        <v>4025000</v>
      </c>
      <c r="G43" s="55" t="s">
        <v>137</v>
      </c>
      <c r="H43" s="55" t="s">
        <v>137</v>
      </c>
      <c r="I43" s="55" t="s">
        <v>137</v>
      </c>
      <c r="J43" s="55">
        <v>713000</v>
      </c>
      <c r="K43" s="63" t="s">
        <v>20</v>
      </c>
      <c r="L43" s="63" t="s">
        <v>20</v>
      </c>
      <c r="M43" s="55">
        <v>421472</v>
      </c>
      <c r="N43" s="55" t="s">
        <v>137</v>
      </c>
      <c r="O43" s="55">
        <v>242755</v>
      </c>
    </row>
    <row r="44" spans="1:15" x14ac:dyDescent="0.15">
      <c r="A44" s="53"/>
      <c r="B44" s="53"/>
      <c r="C44" s="53"/>
      <c r="D44" s="53"/>
      <c r="E44" s="54"/>
      <c r="F44" s="55" t="s">
        <v>137</v>
      </c>
      <c r="G44" s="55" t="s">
        <v>137</v>
      </c>
      <c r="H44" s="55" t="s">
        <v>137</v>
      </c>
      <c r="I44" s="55" t="s">
        <v>137</v>
      </c>
      <c r="J44" s="55">
        <v>4025000</v>
      </c>
      <c r="K44" s="63"/>
      <c r="L44" s="63"/>
      <c r="M44" s="55">
        <v>470245</v>
      </c>
      <c r="N44" s="55" t="s">
        <v>137</v>
      </c>
      <c r="O44" s="55">
        <v>100000</v>
      </c>
    </row>
    <row r="45" spans="1:15" x14ac:dyDescent="0.15">
      <c r="A45" s="53" t="s">
        <v>146</v>
      </c>
      <c r="B45" s="53" t="s">
        <v>20</v>
      </c>
      <c r="C45" s="53" t="s">
        <v>20</v>
      </c>
      <c r="D45" s="53" t="s">
        <v>20</v>
      </c>
      <c r="E45" s="54" t="s">
        <v>229</v>
      </c>
      <c r="F45" s="55">
        <v>25450000</v>
      </c>
      <c r="G45" s="55" t="s">
        <v>137</v>
      </c>
      <c r="H45" s="55" t="s">
        <v>137</v>
      </c>
      <c r="I45" s="55" t="s">
        <v>137</v>
      </c>
      <c r="J45" s="55">
        <v>6532000</v>
      </c>
      <c r="K45" s="63" t="s">
        <v>20</v>
      </c>
      <c r="L45" s="63" t="s">
        <v>20</v>
      </c>
      <c r="M45" s="55">
        <v>3282503</v>
      </c>
      <c r="N45" s="55" t="s">
        <v>137</v>
      </c>
      <c r="O45" s="55">
        <v>1976120</v>
      </c>
    </row>
    <row r="46" spans="1:15" x14ac:dyDescent="0.15">
      <c r="A46" s="53"/>
      <c r="B46" s="53"/>
      <c r="C46" s="53"/>
      <c r="D46" s="53"/>
      <c r="E46" s="54"/>
      <c r="F46" s="55" t="s">
        <v>137</v>
      </c>
      <c r="G46" s="55" t="s">
        <v>137</v>
      </c>
      <c r="H46" s="55" t="s">
        <v>137</v>
      </c>
      <c r="I46" s="55" t="s">
        <v>137</v>
      </c>
      <c r="J46" s="55">
        <v>25450000</v>
      </c>
      <c r="K46" s="63"/>
      <c r="L46" s="63"/>
      <c r="M46" s="55">
        <v>4555880</v>
      </c>
      <c r="N46" s="55" t="s">
        <v>137</v>
      </c>
      <c r="O46" s="55" t="s">
        <v>137</v>
      </c>
    </row>
    <row r="47" spans="1:15" x14ac:dyDescent="0.15">
      <c r="A47" s="53" t="s">
        <v>20</v>
      </c>
      <c r="B47" s="53" t="s">
        <v>146</v>
      </c>
      <c r="C47" s="53" t="s">
        <v>20</v>
      </c>
      <c r="D47" s="53" t="s">
        <v>20</v>
      </c>
      <c r="E47" s="54" t="s">
        <v>230</v>
      </c>
      <c r="F47" s="55">
        <v>25450000</v>
      </c>
      <c r="G47" s="55" t="s">
        <v>137</v>
      </c>
      <c r="H47" s="55" t="s">
        <v>137</v>
      </c>
      <c r="I47" s="55" t="s">
        <v>137</v>
      </c>
      <c r="J47" s="55">
        <v>6532000</v>
      </c>
      <c r="K47" s="63" t="s">
        <v>20</v>
      </c>
      <c r="L47" s="63" t="s">
        <v>20</v>
      </c>
      <c r="M47" s="55">
        <v>3282503</v>
      </c>
      <c r="N47" s="55" t="s">
        <v>137</v>
      </c>
      <c r="O47" s="55">
        <v>1976120</v>
      </c>
    </row>
    <row r="48" spans="1:15" x14ac:dyDescent="0.15">
      <c r="A48" s="53"/>
      <c r="B48" s="53"/>
      <c r="C48" s="53"/>
      <c r="D48" s="53"/>
      <c r="E48" s="54"/>
      <c r="F48" s="55" t="s">
        <v>137</v>
      </c>
      <c r="G48" s="55" t="s">
        <v>137</v>
      </c>
      <c r="H48" s="55" t="s">
        <v>137</v>
      </c>
      <c r="I48" s="55" t="s">
        <v>137</v>
      </c>
      <c r="J48" s="55">
        <v>25450000</v>
      </c>
      <c r="K48" s="63"/>
      <c r="L48" s="63"/>
      <c r="M48" s="55">
        <v>4555880</v>
      </c>
      <c r="N48" s="55" t="s">
        <v>137</v>
      </c>
      <c r="O48" s="55" t="s">
        <v>137</v>
      </c>
    </row>
    <row r="49" spans="1:15" x14ac:dyDescent="0.15">
      <c r="A49" s="53" t="s">
        <v>20</v>
      </c>
      <c r="B49" s="53" t="s">
        <v>20</v>
      </c>
      <c r="C49" s="53" t="s">
        <v>135</v>
      </c>
      <c r="D49" s="53" t="s">
        <v>20</v>
      </c>
      <c r="E49" s="54" t="s">
        <v>231</v>
      </c>
      <c r="F49" s="55">
        <v>22792000</v>
      </c>
      <c r="G49" s="55" t="s">
        <v>137</v>
      </c>
      <c r="H49" s="55" t="s">
        <v>137</v>
      </c>
      <c r="I49" s="55" t="s">
        <v>137</v>
      </c>
      <c r="J49" s="55">
        <v>6242000</v>
      </c>
      <c r="K49" s="63" t="s">
        <v>20</v>
      </c>
      <c r="L49" s="63" t="s">
        <v>20</v>
      </c>
      <c r="M49" s="55">
        <v>3067247</v>
      </c>
      <c r="N49" s="55" t="s">
        <v>137</v>
      </c>
      <c r="O49" s="55">
        <v>1907036</v>
      </c>
    </row>
    <row r="50" spans="1:15" x14ac:dyDescent="0.15">
      <c r="A50" s="53"/>
      <c r="B50" s="53"/>
      <c r="C50" s="53"/>
      <c r="D50" s="53"/>
      <c r="E50" s="54"/>
      <c r="F50" s="55" t="s">
        <v>137</v>
      </c>
      <c r="G50" s="55" t="s">
        <v>137</v>
      </c>
      <c r="H50" s="55" t="s">
        <v>137</v>
      </c>
      <c r="I50" s="55" t="s">
        <v>137</v>
      </c>
      <c r="J50" s="55">
        <v>22792000</v>
      </c>
      <c r="K50" s="63"/>
      <c r="L50" s="63"/>
      <c r="M50" s="55">
        <v>4334964</v>
      </c>
      <c r="N50" s="55" t="s">
        <v>137</v>
      </c>
      <c r="O50" s="55" t="s">
        <v>137</v>
      </c>
    </row>
    <row r="51" spans="1:15" x14ac:dyDescent="0.15">
      <c r="A51" s="53" t="s">
        <v>20</v>
      </c>
      <c r="B51" s="53" t="s">
        <v>20</v>
      </c>
      <c r="C51" s="53" t="s">
        <v>20</v>
      </c>
      <c r="D51" s="53" t="s">
        <v>135</v>
      </c>
      <c r="E51" s="54" t="s">
        <v>218</v>
      </c>
      <c r="F51" s="55">
        <v>21180000</v>
      </c>
      <c r="G51" s="55" t="s">
        <v>137</v>
      </c>
      <c r="H51" s="55" t="s">
        <v>137</v>
      </c>
      <c r="I51" s="55" t="s">
        <v>137</v>
      </c>
      <c r="J51" s="55">
        <v>6052000</v>
      </c>
      <c r="K51" s="63" t="s">
        <v>20</v>
      </c>
      <c r="L51" s="63" t="s">
        <v>20</v>
      </c>
      <c r="M51" s="55">
        <v>2915137</v>
      </c>
      <c r="N51" s="55" t="s">
        <v>137</v>
      </c>
      <c r="O51" s="55">
        <v>1875492</v>
      </c>
    </row>
    <row r="52" spans="1:15" x14ac:dyDescent="0.15">
      <c r="A52" s="53"/>
      <c r="B52" s="53"/>
      <c r="C52" s="53"/>
      <c r="D52" s="53"/>
      <c r="E52" s="54"/>
      <c r="F52" s="55" t="s">
        <v>137</v>
      </c>
      <c r="G52" s="55" t="s">
        <v>137</v>
      </c>
      <c r="H52" s="55" t="s">
        <v>137</v>
      </c>
      <c r="I52" s="55" t="s">
        <v>137</v>
      </c>
      <c r="J52" s="55">
        <v>21180000</v>
      </c>
      <c r="K52" s="63"/>
      <c r="L52" s="63"/>
      <c r="M52" s="55">
        <v>4176508</v>
      </c>
      <c r="N52" s="55" t="s">
        <v>137</v>
      </c>
      <c r="O52" s="55" t="s">
        <v>137</v>
      </c>
    </row>
    <row r="53" spans="1:15" x14ac:dyDescent="0.15">
      <c r="A53" s="53" t="s">
        <v>20</v>
      </c>
      <c r="B53" s="53" t="s">
        <v>20</v>
      </c>
      <c r="C53" s="53" t="s">
        <v>20</v>
      </c>
      <c r="D53" s="53" t="s">
        <v>144</v>
      </c>
      <c r="E53" s="54" t="s">
        <v>219</v>
      </c>
      <c r="F53" s="55">
        <v>1612000</v>
      </c>
      <c r="G53" s="55" t="s">
        <v>137</v>
      </c>
      <c r="H53" s="55" t="s">
        <v>137</v>
      </c>
      <c r="I53" s="55" t="s">
        <v>137</v>
      </c>
      <c r="J53" s="55">
        <v>190000</v>
      </c>
      <c r="K53" s="63" t="s">
        <v>20</v>
      </c>
      <c r="L53" s="63" t="s">
        <v>20</v>
      </c>
      <c r="M53" s="55">
        <v>152110</v>
      </c>
      <c r="N53" s="55" t="s">
        <v>137</v>
      </c>
      <c r="O53" s="55">
        <v>31544</v>
      </c>
    </row>
    <row r="54" spans="1:15" x14ac:dyDescent="0.15">
      <c r="A54" s="53"/>
      <c r="B54" s="53"/>
      <c r="C54" s="53"/>
      <c r="D54" s="53"/>
      <c r="E54" s="54"/>
      <c r="F54" s="55" t="s">
        <v>137</v>
      </c>
      <c r="G54" s="55" t="s">
        <v>137</v>
      </c>
      <c r="H54" s="55" t="s">
        <v>137</v>
      </c>
      <c r="I54" s="55" t="s">
        <v>137</v>
      </c>
      <c r="J54" s="55">
        <v>1612000</v>
      </c>
      <c r="K54" s="63"/>
      <c r="L54" s="63"/>
      <c r="M54" s="55">
        <v>158456</v>
      </c>
      <c r="N54" s="55" t="s">
        <v>137</v>
      </c>
      <c r="O54" s="55" t="s">
        <v>137</v>
      </c>
    </row>
    <row r="55" spans="1:15" x14ac:dyDescent="0.15">
      <c r="A55" s="53" t="s">
        <v>20</v>
      </c>
      <c r="B55" s="53" t="s">
        <v>20</v>
      </c>
      <c r="C55" s="53" t="s">
        <v>144</v>
      </c>
      <c r="D55" s="53" t="s">
        <v>20</v>
      </c>
      <c r="E55" s="54" t="s">
        <v>232</v>
      </c>
      <c r="F55" s="55">
        <v>1339000</v>
      </c>
      <c r="G55" s="55" t="s">
        <v>137</v>
      </c>
      <c r="H55" s="55" t="s">
        <v>137</v>
      </c>
      <c r="I55" s="55" t="s">
        <v>137</v>
      </c>
      <c r="J55" s="55">
        <v>122000</v>
      </c>
      <c r="K55" s="63" t="s">
        <v>20</v>
      </c>
      <c r="L55" s="63" t="s">
        <v>20</v>
      </c>
      <c r="M55" s="55">
        <v>107028</v>
      </c>
      <c r="N55" s="55" t="s">
        <v>137</v>
      </c>
      <c r="O55" s="55">
        <v>14972</v>
      </c>
    </row>
    <row r="56" spans="1:15" x14ac:dyDescent="0.15">
      <c r="A56" s="53"/>
      <c r="B56" s="53"/>
      <c r="C56" s="53"/>
      <c r="D56" s="53"/>
      <c r="E56" s="54"/>
      <c r="F56" s="55" t="s">
        <v>137</v>
      </c>
      <c r="G56" s="55" t="s">
        <v>137</v>
      </c>
      <c r="H56" s="55" t="s">
        <v>137</v>
      </c>
      <c r="I56" s="55" t="s">
        <v>137</v>
      </c>
      <c r="J56" s="55">
        <v>1339000</v>
      </c>
      <c r="K56" s="63"/>
      <c r="L56" s="63"/>
      <c r="M56" s="55">
        <v>107028</v>
      </c>
      <c r="N56" s="55" t="s">
        <v>137</v>
      </c>
      <c r="O56" s="55" t="s">
        <v>137</v>
      </c>
    </row>
    <row r="57" spans="1:15" x14ac:dyDescent="0.15">
      <c r="A57" s="53" t="s">
        <v>20</v>
      </c>
      <c r="B57" s="53" t="s">
        <v>20</v>
      </c>
      <c r="C57" s="53" t="s">
        <v>20</v>
      </c>
      <c r="D57" s="53" t="s">
        <v>144</v>
      </c>
      <c r="E57" s="54" t="s">
        <v>219</v>
      </c>
      <c r="F57" s="55">
        <v>1339000</v>
      </c>
      <c r="G57" s="55" t="s">
        <v>137</v>
      </c>
      <c r="H57" s="55" t="s">
        <v>137</v>
      </c>
      <c r="I57" s="55" t="s">
        <v>137</v>
      </c>
      <c r="J57" s="55">
        <v>122000</v>
      </c>
      <c r="K57" s="63" t="s">
        <v>20</v>
      </c>
      <c r="L57" s="63" t="s">
        <v>20</v>
      </c>
      <c r="M57" s="55">
        <v>107028</v>
      </c>
      <c r="N57" s="55" t="s">
        <v>137</v>
      </c>
      <c r="O57" s="55">
        <v>14972</v>
      </c>
    </row>
    <row r="58" spans="1:15" x14ac:dyDescent="0.15">
      <c r="A58" s="53"/>
      <c r="B58" s="53"/>
      <c r="C58" s="53"/>
      <c r="D58" s="53"/>
      <c r="E58" s="54"/>
      <c r="F58" s="55" t="s">
        <v>137</v>
      </c>
      <c r="G58" s="55" t="s">
        <v>137</v>
      </c>
      <c r="H58" s="55" t="s">
        <v>137</v>
      </c>
      <c r="I58" s="55" t="s">
        <v>137</v>
      </c>
      <c r="J58" s="55">
        <v>1339000</v>
      </c>
      <c r="K58" s="63"/>
      <c r="L58" s="63"/>
      <c r="M58" s="55">
        <v>107028</v>
      </c>
      <c r="N58" s="55" t="s">
        <v>137</v>
      </c>
      <c r="O58" s="55" t="s">
        <v>137</v>
      </c>
    </row>
    <row r="59" spans="1:15" x14ac:dyDescent="0.15">
      <c r="A59" s="53" t="s">
        <v>20</v>
      </c>
      <c r="B59" s="53" t="s">
        <v>20</v>
      </c>
      <c r="C59" s="53" t="s">
        <v>146</v>
      </c>
      <c r="D59" s="53" t="s">
        <v>20</v>
      </c>
      <c r="E59" s="54" t="s">
        <v>233</v>
      </c>
      <c r="F59" s="55">
        <v>459000</v>
      </c>
      <c r="G59" s="55" t="s">
        <v>137</v>
      </c>
      <c r="H59" s="55" t="s">
        <v>137</v>
      </c>
      <c r="I59" s="55" t="s">
        <v>137</v>
      </c>
      <c r="J59" s="55">
        <v>33000</v>
      </c>
      <c r="K59" s="63" t="s">
        <v>20</v>
      </c>
      <c r="L59" s="63" t="s">
        <v>20</v>
      </c>
      <c r="M59" s="55" t="s">
        <v>137</v>
      </c>
      <c r="N59" s="55" t="s">
        <v>137</v>
      </c>
      <c r="O59" s="55">
        <v>27750</v>
      </c>
    </row>
    <row r="60" spans="1:15" x14ac:dyDescent="0.15">
      <c r="A60" s="53"/>
      <c r="B60" s="53"/>
      <c r="C60" s="53"/>
      <c r="D60" s="53"/>
      <c r="E60" s="54"/>
      <c r="F60" s="55" t="s">
        <v>137</v>
      </c>
      <c r="G60" s="55" t="s">
        <v>137</v>
      </c>
      <c r="H60" s="55" t="s">
        <v>137</v>
      </c>
      <c r="I60" s="55" t="s">
        <v>137</v>
      </c>
      <c r="J60" s="55">
        <v>459000</v>
      </c>
      <c r="K60" s="63"/>
      <c r="L60" s="63"/>
      <c r="M60" s="55">
        <v>5250</v>
      </c>
      <c r="N60" s="55" t="s">
        <v>137</v>
      </c>
      <c r="O60" s="55" t="s">
        <v>137</v>
      </c>
    </row>
    <row r="61" spans="1:15" x14ac:dyDescent="0.15">
      <c r="A61" s="53" t="s">
        <v>20</v>
      </c>
      <c r="B61" s="53" t="s">
        <v>20</v>
      </c>
      <c r="C61" s="53" t="s">
        <v>20</v>
      </c>
      <c r="D61" s="53" t="s">
        <v>144</v>
      </c>
      <c r="E61" s="54" t="s">
        <v>219</v>
      </c>
      <c r="F61" s="55">
        <v>459000</v>
      </c>
      <c r="G61" s="55" t="s">
        <v>137</v>
      </c>
      <c r="H61" s="55" t="s">
        <v>137</v>
      </c>
      <c r="I61" s="55" t="s">
        <v>137</v>
      </c>
      <c r="J61" s="55">
        <v>33000</v>
      </c>
      <c r="K61" s="63" t="s">
        <v>20</v>
      </c>
      <c r="L61" s="63" t="s">
        <v>20</v>
      </c>
      <c r="M61" s="55" t="s">
        <v>137</v>
      </c>
      <c r="N61" s="55" t="s">
        <v>137</v>
      </c>
      <c r="O61" s="55">
        <v>27750</v>
      </c>
    </row>
    <row r="62" spans="1:15" x14ac:dyDescent="0.15">
      <c r="A62" s="53"/>
      <c r="B62" s="53"/>
      <c r="C62" s="53"/>
      <c r="D62" s="53"/>
      <c r="E62" s="54"/>
      <c r="F62" s="55" t="s">
        <v>137</v>
      </c>
      <c r="G62" s="55" t="s">
        <v>137</v>
      </c>
      <c r="H62" s="55" t="s">
        <v>137</v>
      </c>
      <c r="I62" s="55" t="s">
        <v>137</v>
      </c>
      <c r="J62" s="55">
        <v>459000</v>
      </c>
      <c r="K62" s="63"/>
      <c r="L62" s="63"/>
      <c r="M62" s="55">
        <v>5250</v>
      </c>
      <c r="N62" s="55" t="s">
        <v>137</v>
      </c>
      <c r="O62" s="55" t="s">
        <v>137</v>
      </c>
    </row>
    <row r="63" spans="1:15" x14ac:dyDescent="0.15">
      <c r="A63" s="53" t="s">
        <v>20</v>
      </c>
      <c r="B63" s="53" t="s">
        <v>20</v>
      </c>
      <c r="C63" s="53" t="s">
        <v>155</v>
      </c>
      <c r="D63" s="53" t="s">
        <v>20</v>
      </c>
      <c r="E63" s="54" t="s">
        <v>234</v>
      </c>
      <c r="F63" s="55">
        <v>860000</v>
      </c>
      <c r="G63" s="55" t="s">
        <v>137</v>
      </c>
      <c r="H63" s="55" t="s">
        <v>137</v>
      </c>
      <c r="I63" s="55" t="s">
        <v>137</v>
      </c>
      <c r="J63" s="55">
        <v>135000</v>
      </c>
      <c r="K63" s="63" t="s">
        <v>20</v>
      </c>
      <c r="L63" s="63" t="s">
        <v>20</v>
      </c>
      <c r="M63" s="55">
        <v>108228</v>
      </c>
      <c r="N63" s="55" t="s">
        <v>137</v>
      </c>
      <c r="O63" s="55">
        <v>26362</v>
      </c>
    </row>
    <row r="64" spans="1:15" x14ac:dyDescent="0.15">
      <c r="A64" s="53"/>
      <c r="B64" s="53"/>
      <c r="C64" s="53"/>
      <c r="D64" s="53"/>
      <c r="E64" s="54"/>
      <c r="F64" s="55" t="s">
        <v>137</v>
      </c>
      <c r="G64" s="55" t="s">
        <v>137</v>
      </c>
      <c r="H64" s="55" t="s">
        <v>137</v>
      </c>
      <c r="I64" s="55" t="s">
        <v>137</v>
      </c>
      <c r="J64" s="55">
        <v>860000</v>
      </c>
      <c r="K64" s="63"/>
      <c r="L64" s="63"/>
      <c r="M64" s="55">
        <v>108638</v>
      </c>
      <c r="N64" s="55" t="s">
        <v>137</v>
      </c>
      <c r="O64" s="55" t="s">
        <v>137</v>
      </c>
    </row>
    <row r="65" spans="1:15" x14ac:dyDescent="0.15">
      <c r="A65" s="53" t="s">
        <v>20</v>
      </c>
      <c r="B65" s="53" t="s">
        <v>20</v>
      </c>
      <c r="C65" s="53" t="s">
        <v>20</v>
      </c>
      <c r="D65" s="53" t="s">
        <v>144</v>
      </c>
      <c r="E65" s="54" t="s">
        <v>219</v>
      </c>
      <c r="F65" s="55">
        <v>860000</v>
      </c>
      <c r="G65" s="55" t="s">
        <v>137</v>
      </c>
      <c r="H65" s="55" t="s">
        <v>137</v>
      </c>
      <c r="I65" s="55" t="s">
        <v>137</v>
      </c>
      <c r="J65" s="55">
        <v>135000</v>
      </c>
      <c r="K65" s="63" t="s">
        <v>20</v>
      </c>
      <c r="L65" s="63" t="s">
        <v>20</v>
      </c>
      <c r="M65" s="55">
        <v>108228</v>
      </c>
      <c r="N65" s="55" t="s">
        <v>137</v>
      </c>
      <c r="O65" s="55">
        <v>26362</v>
      </c>
    </row>
    <row r="66" spans="1:15" x14ac:dyDescent="0.15">
      <c r="A66" s="53"/>
      <c r="B66" s="53"/>
      <c r="C66" s="53"/>
      <c r="D66" s="53"/>
      <c r="E66" s="54"/>
      <c r="F66" s="55" t="s">
        <v>137</v>
      </c>
      <c r="G66" s="55" t="s">
        <v>137</v>
      </c>
      <c r="H66" s="55" t="s">
        <v>137</v>
      </c>
      <c r="I66" s="55" t="s">
        <v>137</v>
      </c>
      <c r="J66" s="55">
        <v>860000</v>
      </c>
      <c r="K66" s="63"/>
      <c r="L66" s="63"/>
      <c r="M66" s="55">
        <v>108638</v>
      </c>
      <c r="N66" s="55" t="s">
        <v>137</v>
      </c>
      <c r="O66" s="55" t="s">
        <v>137</v>
      </c>
    </row>
    <row r="67" spans="1:15" x14ac:dyDescent="0.15">
      <c r="A67" s="53" t="s">
        <v>155</v>
      </c>
      <c r="B67" s="53" t="s">
        <v>20</v>
      </c>
      <c r="C67" s="53" t="s">
        <v>20</v>
      </c>
      <c r="D67" s="53" t="s">
        <v>20</v>
      </c>
      <c r="E67" s="54" t="s">
        <v>235</v>
      </c>
      <c r="F67" s="55">
        <v>44026000</v>
      </c>
      <c r="G67" s="55" t="s">
        <v>137</v>
      </c>
      <c r="H67" s="55" t="s">
        <v>137</v>
      </c>
      <c r="I67" s="55" t="s">
        <v>137</v>
      </c>
      <c r="J67" s="55">
        <v>11137000</v>
      </c>
      <c r="K67" s="63" t="s">
        <v>20</v>
      </c>
      <c r="L67" s="63" t="s">
        <v>20</v>
      </c>
      <c r="M67" s="55">
        <v>5544947</v>
      </c>
      <c r="N67" s="55" t="s">
        <v>137</v>
      </c>
      <c r="O67" s="55">
        <v>3705329</v>
      </c>
    </row>
    <row r="68" spans="1:15" x14ac:dyDescent="0.15">
      <c r="A68" s="53"/>
      <c r="B68" s="53"/>
      <c r="C68" s="53"/>
      <c r="D68" s="53"/>
      <c r="E68" s="54"/>
      <c r="F68" s="55" t="s">
        <v>137</v>
      </c>
      <c r="G68" s="55" t="s">
        <v>137</v>
      </c>
      <c r="H68" s="55" t="s">
        <v>137</v>
      </c>
      <c r="I68" s="55" t="s">
        <v>137</v>
      </c>
      <c r="J68" s="55">
        <v>44026000</v>
      </c>
      <c r="K68" s="63"/>
      <c r="L68" s="63"/>
      <c r="M68" s="55">
        <v>7431671</v>
      </c>
      <c r="N68" s="55" t="s">
        <v>137</v>
      </c>
      <c r="O68" s="55">
        <v>609000</v>
      </c>
    </row>
    <row r="69" spans="1:15" x14ac:dyDescent="0.15">
      <c r="A69" s="53" t="s">
        <v>20</v>
      </c>
      <c r="B69" s="53" t="s">
        <v>146</v>
      </c>
      <c r="C69" s="53" t="s">
        <v>20</v>
      </c>
      <c r="D69" s="53" t="s">
        <v>20</v>
      </c>
      <c r="E69" s="54" t="s">
        <v>236</v>
      </c>
      <c r="F69" s="55">
        <v>35226000</v>
      </c>
      <c r="G69" s="55" t="s">
        <v>137</v>
      </c>
      <c r="H69" s="55" t="s">
        <v>137</v>
      </c>
      <c r="I69" s="55" t="s">
        <v>137</v>
      </c>
      <c r="J69" s="55">
        <v>9168000</v>
      </c>
      <c r="K69" s="63" t="s">
        <v>20</v>
      </c>
      <c r="L69" s="63" t="s">
        <v>20</v>
      </c>
      <c r="M69" s="55">
        <v>4719506</v>
      </c>
      <c r="N69" s="55" t="s">
        <v>137</v>
      </c>
      <c r="O69" s="55">
        <v>2746646</v>
      </c>
    </row>
    <row r="70" spans="1:15" x14ac:dyDescent="0.15">
      <c r="A70" s="53"/>
      <c r="B70" s="53"/>
      <c r="C70" s="53"/>
      <c r="D70" s="53"/>
      <c r="E70" s="54"/>
      <c r="F70" s="55" t="s">
        <v>137</v>
      </c>
      <c r="G70" s="55" t="s">
        <v>137</v>
      </c>
      <c r="H70" s="55" t="s">
        <v>137</v>
      </c>
      <c r="I70" s="55" t="s">
        <v>137</v>
      </c>
      <c r="J70" s="55">
        <v>35226000</v>
      </c>
      <c r="K70" s="63"/>
      <c r="L70" s="63"/>
      <c r="M70" s="55">
        <v>6421354</v>
      </c>
      <c r="N70" s="55" t="s">
        <v>137</v>
      </c>
      <c r="O70" s="55" t="s">
        <v>137</v>
      </c>
    </row>
    <row r="71" spans="1:15" x14ac:dyDescent="0.15">
      <c r="A71" s="53" t="s">
        <v>20</v>
      </c>
      <c r="B71" s="53" t="s">
        <v>20</v>
      </c>
      <c r="C71" s="53" t="s">
        <v>20</v>
      </c>
      <c r="D71" s="53" t="s">
        <v>135</v>
      </c>
      <c r="E71" s="54" t="s">
        <v>218</v>
      </c>
      <c r="F71" s="55">
        <v>30760000</v>
      </c>
      <c r="G71" s="55" t="s">
        <v>137</v>
      </c>
      <c r="H71" s="55" t="s">
        <v>137</v>
      </c>
      <c r="I71" s="55" t="s">
        <v>137</v>
      </c>
      <c r="J71" s="55">
        <v>8788000</v>
      </c>
      <c r="K71" s="63" t="s">
        <v>20</v>
      </c>
      <c r="L71" s="63" t="s">
        <v>20</v>
      </c>
      <c r="M71" s="55">
        <v>4677749</v>
      </c>
      <c r="N71" s="55" t="s">
        <v>137</v>
      </c>
      <c r="O71" s="55">
        <v>2408403</v>
      </c>
    </row>
    <row r="72" spans="1:15" x14ac:dyDescent="0.15">
      <c r="A72" s="53"/>
      <c r="B72" s="53"/>
      <c r="C72" s="53"/>
      <c r="D72" s="53"/>
      <c r="E72" s="54"/>
      <c r="F72" s="55" t="s">
        <v>137</v>
      </c>
      <c r="G72" s="55" t="s">
        <v>137</v>
      </c>
      <c r="H72" s="55" t="s">
        <v>137</v>
      </c>
      <c r="I72" s="55" t="s">
        <v>137</v>
      </c>
      <c r="J72" s="55">
        <v>30760000</v>
      </c>
      <c r="K72" s="63"/>
      <c r="L72" s="63"/>
      <c r="M72" s="55">
        <v>6379597</v>
      </c>
      <c r="N72" s="55" t="s">
        <v>137</v>
      </c>
      <c r="O72" s="55" t="s">
        <v>137</v>
      </c>
    </row>
    <row r="73" spans="1:15" x14ac:dyDescent="0.15">
      <c r="A73" s="53" t="s">
        <v>20</v>
      </c>
      <c r="B73" s="53" t="s">
        <v>20</v>
      </c>
      <c r="C73" s="53" t="s">
        <v>20</v>
      </c>
      <c r="D73" s="53" t="s">
        <v>144</v>
      </c>
      <c r="E73" s="54" t="s">
        <v>219</v>
      </c>
      <c r="F73" s="55">
        <v>4466000</v>
      </c>
      <c r="G73" s="55" t="s">
        <v>137</v>
      </c>
      <c r="H73" s="55" t="s">
        <v>137</v>
      </c>
      <c r="I73" s="55" t="s">
        <v>137</v>
      </c>
      <c r="J73" s="55">
        <v>380000</v>
      </c>
      <c r="K73" s="63" t="s">
        <v>20</v>
      </c>
      <c r="L73" s="63" t="s">
        <v>20</v>
      </c>
      <c r="M73" s="55">
        <v>41757</v>
      </c>
      <c r="N73" s="55" t="s">
        <v>137</v>
      </c>
      <c r="O73" s="55">
        <v>338243</v>
      </c>
    </row>
    <row r="74" spans="1:15" x14ac:dyDescent="0.15">
      <c r="A74" s="53"/>
      <c r="B74" s="53"/>
      <c r="C74" s="53"/>
      <c r="D74" s="53"/>
      <c r="E74" s="54"/>
      <c r="F74" s="55" t="s">
        <v>137</v>
      </c>
      <c r="G74" s="55" t="s">
        <v>137</v>
      </c>
      <c r="H74" s="55" t="s">
        <v>137</v>
      </c>
      <c r="I74" s="55" t="s">
        <v>137</v>
      </c>
      <c r="J74" s="55">
        <v>4466000</v>
      </c>
      <c r="K74" s="63"/>
      <c r="L74" s="63"/>
      <c r="M74" s="55">
        <v>41757</v>
      </c>
      <c r="N74" s="55" t="s">
        <v>137</v>
      </c>
      <c r="O74" s="55" t="s">
        <v>137</v>
      </c>
    </row>
    <row r="75" spans="1:15" x14ac:dyDescent="0.15">
      <c r="A75" s="53" t="s">
        <v>20</v>
      </c>
      <c r="B75" s="53" t="s">
        <v>155</v>
      </c>
      <c r="C75" s="53" t="s">
        <v>20</v>
      </c>
      <c r="D75" s="53" t="s">
        <v>20</v>
      </c>
      <c r="E75" s="54" t="s">
        <v>237</v>
      </c>
      <c r="F75" s="55">
        <v>3769000</v>
      </c>
      <c r="G75" s="55" t="s">
        <v>137</v>
      </c>
      <c r="H75" s="55" t="s">
        <v>137</v>
      </c>
      <c r="I75" s="55" t="s">
        <v>137</v>
      </c>
      <c r="J75" s="55">
        <v>1150000</v>
      </c>
      <c r="K75" s="63" t="s">
        <v>20</v>
      </c>
      <c r="L75" s="63" t="s">
        <v>20</v>
      </c>
      <c r="M75" s="55">
        <v>337126</v>
      </c>
      <c r="N75" s="55" t="s">
        <v>137</v>
      </c>
      <c r="O75" s="55">
        <v>727568</v>
      </c>
    </row>
    <row r="76" spans="1:15" x14ac:dyDescent="0.15">
      <c r="A76" s="53"/>
      <c r="B76" s="53"/>
      <c r="C76" s="53"/>
      <c r="D76" s="53"/>
      <c r="E76" s="54"/>
      <c r="F76" s="55" t="s">
        <v>137</v>
      </c>
      <c r="G76" s="55" t="s">
        <v>137</v>
      </c>
      <c r="H76" s="55" t="s">
        <v>137</v>
      </c>
      <c r="I76" s="55" t="s">
        <v>137</v>
      </c>
      <c r="J76" s="55">
        <v>3769000</v>
      </c>
      <c r="K76" s="63"/>
      <c r="L76" s="63"/>
      <c r="M76" s="55">
        <v>422432</v>
      </c>
      <c r="N76" s="55" t="s">
        <v>137</v>
      </c>
      <c r="O76" s="55">
        <v>609000</v>
      </c>
    </row>
    <row r="77" spans="1:15" x14ac:dyDescent="0.15">
      <c r="A77" s="53" t="s">
        <v>20</v>
      </c>
      <c r="B77" s="53" t="s">
        <v>20</v>
      </c>
      <c r="C77" s="53" t="s">
        <v>20</v>
      </c>
      <c r="D77" s="53" t="s">
        <v>144</v>
      </c>
      <c r="E77" s="54" t="s">
        <v>219</v>
      </c>
      <c r="F77" s="55">
        <v>2577000</v>
      </c>
      <c r="G77" s="55" t="s">
        <v>137</v>
      </c>
      <c r="H77" s="55" t="s">
        <v>137</v>
      </c>
      <c r="I77" s="55" t="s">
        <v>137</v>
      </c>
      <c r="J77" s="55">
        <v>1051000</v>
      </c>
      <c r="K77" s="63" t="s">
        <v>20</v>
      </c>
      <c r="L77" s="63" t="s">
        <v>20</v>
      </c>
      <c r="M77" s="55">
        <v>303126</v>
      </c>
      <c r="N77" s="55" t="s">
        <v>137</v>
      </c>
      <c r="O77" s="55">
        <v>662568</v>
      </c>
    </row>
    <row r="78" spans="1:15" x14ac:dyDescent="0.15">
      <c r="A78" s="53"/>
      <c r="B78" s="53"/>
      <c r="C78" s="53"/>
      <c r="D78" s="53"/>
      <c r="E78" s="54"/>
      <c r="F78" s="55" t="s">
        <v>137</v>
      </c>
      <c r="G78" s="55" t="s">
        <v>137</v>
      </c>
      <c r="H78" s="55" t="s">
        <v>137</v>
      </c>
      <c r="I78" s="55" t="s">
        <v>137</v>
      </c>
      <c r="J78" s="55">
        <v>2577000</v>
      </c>
      <c r="K78" s="63"/>
      <c r="L78" s="63"/>
      <c r="M78" s="55">
        <v>388432</v>
      </c>
      <c r="N78" s="55" t="s">
        <v>137</v>
      </c>
      <c r="O78" s="55">
        <v>609000</v>
      </c>
    </row>
    <row r="79" spans="1:15" x14ac:dyDescent="0.15">
      <c r="A79" s="53" t="s">
        <v>20</v>
      </c>
      <c r="B79" s="53" t="s">
        <v>20</v>
      </c>
      <c r="C79" s="53" t="s">
        <v>20</v>
      </c>
      <c r="D79" s="53" t="s">
        <v>155</v>
      </c>
      <c r="E79" s="54" t="s">
        <v>222</v>
      </c>
      <c r="F79" s="55">
        <v>1192000</v>
      </c>
      <c r="G79" s="55" t="s">
        <v>137</v>
      </c>
      <c r="H79" s="55" t="s">
        <v>137</v>
      </c>
      <c r="I79" s="55" t="s">
        <v>137</v>
      </c>
      <c r="J79" s="55">
        <v>99000</v>
      </c>
      <c r="K79" s="63" t="s">
        <v>20</v>
      </c>
      <c r="L79" s="63" t="s">
        <v>20</v>
      </c>
      <c r="M79" s="55">
        <v>34000</v>
      </c>
      <c r="N79" s="55" t="s">
        <v>137</v>
      </c>
      <c r="O79" s="55">
        <v>65000</v>
      </c>
    </row>
    <row r="80" spans="1:15" x14ac:dyDescent="0.15">
      <c r="A80" s="53"/>
      <c r="B80" s="53"/>
      <c r="C80" s="53"/>
      <c r="D80" s="53"/>
      <c r="E80" s="54"/>
      <c r="F80" s="55" t="s">
        <v>137</v>
      </c>
      <c r="G80" s="55" t="s">
        <v>137</v>
      </c>
      <c r="H80" s="55" t="s">
        <v>137</v>
      </c>
      <c r="I80" s="55" t="s">
        <v>137</v>
      </c>
      <c r="J80" s="55">
        <v>1192000</v>
      </c>
      <c r="K80" s="63"/>
      <c r="L80" s="63"/>
      <c r="M80" s="55">
        <v>34000</v>
      </c>
      <c r="N80" s="55" t="s">
        <v>137</v>
      </c>
      <c r="O80" s="55" t="s">
        <v>137</v>
      </c>
    </row>
    <row r="81" spans="1:15" x14ac:dyDescent="0.15">
      <c r="A81" s="53" t="s">
        <v>20</v>
      </c>
      <c r="B81" s="53" t="s">
        <v>161</v>
      </c>
      <c r="C81" s="53" t="s">
        <v>20</v>
      </c>
      <c r="D81" s="53" t="s">
        <v>20</v>
      </c>
      <c r="E81" s="54" t="s">
        <v>238</v>
      </c>
      <c r="F81" s="55">
        <v>5031000</v>
      </c>
      <c r="G81" s="55" t="s">
        <v>137</v>
      </c>
      <c r="H81" s="55" t="s">
        <v>137</v>
      </c>
      <c r="I81" s="55" t="s">
        <v>137</v>
      </c>
      <c r="J81" s="55">
        <v>819000</v>
      </c>
      <c r="K81" s="63" t="s">
        <v>20</v>
      </c>
      <c r="L81" s="63" t="s">
        <v>20</v>
      </c>
      <c r="M81" s="55">
        <v>488315</v>
      </c>
      <c r="N81" s="55" t="s">
        <v>137</v>
      </c>
      <c r="O81" s="55">
        <v>231115</v>
      </c>
    </row>
    <row r="82" spans="1:15" x14ac:dyDescent="0.15">
      <c r="A82" s="53"/>
      <c r="B82" s="53"/>
      <c r="C82" s="53"/>
      <c r="D82" s="53"/>
      <c r="E82" s="54"/>
      <c r="F82" s="55" t="s">
        <v>137</v>
      </c>
      <c r="G82" s="55" t="s">
        <v>137</v>
      </c>
      <c r="H82" s="55" t="s">
        <v>137</v>
      </c>
      <c r="I82" s="55" t="s">
        <v>137</v>
      </c>
      <c r="J82" s="55">
        <v>5031000</v>
      </c>
      <c r="K82" s="63"/>
      <c r="L82" s="63"/>
      <c r="M82" s="55">
        <v>587885</v>
      </c>
      <c r="N82" s="55" t="s">
        <v>137</v>
      </c>
      <c r="O82" s="55" t="s">
        <v>137</v>
      </c>
    </row>
    <row r="83" spans="1:15" x14ac:dyDescent="0.15">
      <c r="A83" s="53" t="s">
        <v>20</v>
      </c>
      <c r="B83" s="53" t="s">
        <v>20</v>
      </c>
      <c r="C83" s="53" t="s">
        <v>20</v>
      </c>
      <c r="D83" s="53" t="s">
        <v>135</v>
      </c>
      <c r="E83" s="54" t="s">
        <v>218</v>
      </c>
      <c r="F83" s="55">
        <v>849000</v>
      </c>
      <c r="G83" s="55" t="s">
        <v>137</v>
      </c>
      <c r="H83" s="55" t="s">
        <v>137</v>
      </c>
      <c r="I83" s="55" t="s">
        <v>137</v>
      </c>
      <c r="J83" s="55">
        <v>244000</v>
      </c>
      <c r="K83" s="63" t="s">
        <v>20</v>
      </c>
      <c r="L83" s="63" t="s">
        <v>20</v>
      </c>
      <c r="M83" s="55">
        <v>150335</v>
      </c>
      <c r="N83" s="55" t="s">
        <v>137</v>
      </c>
      <c r="O83" s="55">
        <v>47066</v>
      </c>
    </row>
    <row r="84" spans="1:15" x14ac:dyDescent="0.15">
      <c r="A84" s="53"/>
      <c r="B84" s="53"/>
      <c r="C84" s="53"/>
      <c r="D84" s="53"/>
      <c r="E84" s="54"/>
      <c r="F84" s="55" t="s">
        <v>137</v>
      </c>
      <c r="G84" s="55" t="s">
        <v>137</v>
      </c>
      <c r="H84" s="55" t="s">
        <v>137</v>
      </c>
      <c r="I84" s="55" t="s">
        <v>137</v>
      </c>
      <c r="J84" s="55">
        <v>849000</v>
      </c>
      <c r="K84" s="63"/>
      <c r="L84" s="63"/>
      <c r="M84" s="55">
        <v>196934</v>
      </c>
      <c r="N84" s="55" t="s">
        <v>137</v>
      </c>
      <c r="O84" s="55" t="s">
        <v>137</v>
      </c>
    </row>
    <row r="85" spans="1:15" x14ac:dyDescent="0.15">
      <c r="A85" s="53" t="s">
        <v>20</v>
      </c>
      <c r="B85" s="53" t="s">
        <v>20</v>
      </c>
      <c r="C85" s="53" t="s">
        <v>20</v>
      </c>
      <c r="D85" s="53" t="s">
        <v>144</v>
      </c>
      <c r="E85" s="54" t="s">
        <v>219</v>
      </c>
      <c r="F85" s="55">
        <v>3082000</v>
      </c>
      <c r="G85" s="55" t="s">
        <v>137</v>
      </c>
      <c r="H85" s="55" t="s">
        <v>137</v>
      </c>
      <c r="I85" s="55" t="s">
        <v>137</v>
      </c>
      <c r="J85" s="55">
        <v>483000</v>
      </c>
      <c r="K85" s="63" t="s">
        <v>20</v>
      </c>
      <c r="L85" s="63" t="s">
        <v>20</v>
      </c>
      <c r="M85" s="55">
        <v>337980</v>
      </c>
      <c r="N85" s="55" t="s">
        <v>137</v>
      </c>
      <c r="O85" s="55">
        <v>92049</v>
      </c>
    </row>
    <row r="86" spans="1:15" x14ac:dyDescent="0.15">
      <c r="A86" s="53"/>
      <c r="B86" s="53"/>
      <c r="C86" s="53"/>
      <c r="D86" s="53"/>
      <c r="E86" s="54"/>
      <c r="F86" s="55" t="s">
        <v>137</v>
      </c>
      <c r="G86" s="55" t="s">
        <v>137</v>
      </c>
      <c r="H86" s="55" t="s">
        <v>137</v>
      </c>
      <c r="I86" s="55" t="s">
        <v>137</v>
      </c>
      <c r="J86" s="55">
        <v>3082000</v>
      </c>
      <c r="K86" s="63"/>
      <c r="L86" s="63"/>
      <c r="M86" s="55">
        <v>390951</v>
      </c>
      <c r="N86" s="55" t="s">
        <v>137</v>
      </c>
      <c r="O86" s="55" t="s">
        <v>137</v>
      </c>
    </row>
    <row r="87" spans="1:15" x14ac:dyDescent="0.15">
      <c r="A87" s="53" t="s">
        <v>20</v>
      </c>
      <c r="B87" s="53" t="s">
        <v>20</v>
      </c>
      <c r="C87" s="53" t="s">
        <v>20</v>
      </c>
      <c r="D87" s="53" t="s">
        <v>155</v>
      </c>
      <c r="E87" s="54" t="s">
        <v>222</v>
      </c>
      <c r="F87" s="55">
        <v>1100000</v>
      </c>
      <c r="G87" s="55" t="s">
        <v>137</v>
      </c>
      <c r="H87" s="55" t="s">
        <v>137</v>
      </c>
      <c r="I87" s="55" t="s">
        <v>137</v>
      </c>
      <c r="J87" s="55">
        <v>92000</v>
      </c>
      <c r="K87" s="63" t="s">
        <v>20</v>
      </c>
      <c r="L87" s="63" t="s">
        <v>20</v>
      </c>
      <c r="M87" s="55" t="s">
        <v>137</v>
      </c>
      <c r="N87" s="55" t="s">
        <v>137</v>
      </c>
      <c r="O87" s="55">
        <v>92000</v>
      </c>
    </row>
    <row r="88" spans="1:15" x14ac:dyDescent="0.15">
      <c r="A88" s="53"/>
      <c r="B88" s="53"/>
      <c r="C88" s="53"/>
      <c r="D88" s="53"/>
      <c r="E88" s="54"/>
      <c r="F88" s="55" t="s">
        <v>137</v>
      </c>
      <c r="G88" s="55" t="s">
        <v>137</v>
      </c>
      <c r="H88" s="55" t="s">
        <v>137</v>
      </c>
      <c r="I88" s="55" t="s">
        <v>137</v>
      </c>
      <c r="J88" s="55">
        <v>1100000</v>
      </c>
      <c r="K88" s="63"/>
      <c r="L88" s="63"/>
      <c r="M88" s="55" t="s">
        <v>137</v>
      </c>
      <c r="N88" s="55" t="s">
        <v>137</v>
      </c>
      <c r="O88" s="55" t="s">
        <v>137</v>
      </c>
    </row>
    <row r="89" spans="1:15" x14ac:dyDescent="0.15">
      <c r="A89" s="53" t="s">
        <v>161</v>
      </c>
      <c r="B89" s="53" t="s">
        <v>20</v>
      </c>
      <c r="C89" s="53" t="s">
        <v>20</v>
      </c>
      <c r="D89" s="53" t="s">
        <v>20</v>
      </c>
      <c r="E89" s="54" t="s">
        <v>239</v>
      </c>
      <c r="F89" s="55">
        <v>11047000</v>
      </c>
      <c r="G89" s="55" t="s">
        <v>137</v>
      </c>
      <c r="H89" s="55" t="s">
        <v>137</v>
      </c>
      <c r="I89" s="55" t="s">
        <v>137</v>
      </c>
      <c r="J89" s="55">
        <v>2962000</v>
      </c>
      <c r="K89" s="63" t="s">
        <v>20</v>
      </c>
      <c r="L89" s="63" t="s">
        <v>20</v>
      </c>
      <c r="M89" s="55">
        <v>1482963</v>
      </c>
      <c r="N89" s="55" t="s">
        <v>137</v>
      </c>
      <c r="O89" s="55">
        <v>884973</v>
      </c>
    </row>
    <row r="90" spans="1:15" x14ac:dyDescent="0.15">
      <c r="A90" s="53"/>
      <c r="B90" s="53"/>
      <c r="C90" s="53"/>
      <c r="D90" s="53"/>
      <c r="E90" s="54"/>
      <c r="F90" s="55" t="s">
        <v>137</v>
      </c>
      <c r="G90" s="55" t="s">
        <v>137</v>
      </c>
      <c r="H90" s="55" t="s">
        <v>137</v>
      </c>
      <c r="I90" s="55" t="s">
        <v>137</v>
      </c>
      <c r="J90" s="55">
        <v>11047000</v>
      </c>
      <c r="K90" s="63"/>
      <c r="L90" s="63"/>
      <c r="M90" s="55">
        <v>2077027</v>
      </c>
      <c r="N90" s="55" t="s">
        <v>137</v>
      </c>
      <c r="O90" s="55" t="s">
        <v>137</v>
      </c>
    </row>
    <row r="91" spans="1:15" x14ac:dyDescent="0.15">
      <c r="A91" s="53" t="s">
        <v>20</v>
      </c>
      <c r="B91" s="53" t="s">
        <v>135</v>
      </c>
      <c r="C91" s="53" t="s">
        <v>20</v>
      </c>
      <c r="D91" s="53" t="s">
        <v>20</v>
      </c>
      <c r="E91" s="54" t="s">
        <v>240</v>
      </c>
      <c r="F91" s="55">
        <v>10410000</v>
      </c>
      <c r="G91" s="55" t="s">
        <v>137</v>
      </c>
      <c r="H91" s="55" t="s">
        <v>137</v>
      </c>
      <c r="I91" s="55" t="s">
        <v>137</v>
      </c>
      <c r="J91" s="55">
        <v>2877000</v>
      </c>
      <c r="K91" s="63" t="s">
        <v>20</v>
      </c>
      <c r="L91" s="63" t="s">
        <v>20</v>
      </c>
      <c r="M91" s="55">
        <v>1415200</v>
      </c>
      <c r="N91" s="55" t="s">
        <v>137</v>
      </c>
      <c r="O91" s="55">
        <v>867736</v>
      </c>
    </row>
    <row r="92" spans="1:15" x14ac:dyDescent="0.15">
      <c r="A92" s="53"/>
      <c r="B92" s="53"/>
      <c r="C92" s="53"/>
      <c r="D92" s="53"/>
      <c r="E92" s="54"/>
      <c r="F92" s="55" t="s">
        <v>137</v>
      </c>
      <c r="G92" s="55" t="s">
        <v>137</v>
      </c>
      <c r="H92" s="55" t="s">
        <v>137</v>
      </c>
      <c r="I92" s="55" t="s">
        <v>137</v>
      </c>
      <c r="J92" s="55">
        <v>10410000</v>
      </c>
      <c r="K92" s="63"/>
      <c r="L92" s="63"/>
      <c r="M92" s="55">
        <v>2009264</v>
      </c>
      <c r="N92" s="55" t="s">
        <v>137</v>
      </c>
      <c r="O92" s="55" t="s">
        <v>137</v>
      </c>
    </row>
    <row r="93" spans="1:15" x14ac:dyDescent="0.15">
      <c r="A93" s="53" t="s">
        <v>20</v>
      </c>
      <c r="B93" s="53" t="s">
        <v>20</v>
      </c>
      <c r="C93" s="53" t="s">
        <v>20</v>
      </c>
      <c r="D93" s="53" t="s">
        <v>135</v>
      </c>
      <c r="E93" s="54" t="s">
        <v>218</v>
      </c>
      <c r="F93" s="55">
        <v>9774000</v>
      </c>
      <c r="G93" s="55" t="s">
        <v>137</v>
      </c>
      <c r="H93" s="55" t="s">
        <v>137</v>
      </c>
      <c r="I93" s="55" t="s">
        <v>137</v>
      </c>
      <c r="J93" s="55">
        <v>2792000</v>
      </c>
      <c r="K93" s="63" t="s">
        <v>20</v>
      </c>
      <c r="L93" s="63" t="s">
        <v>20</v>
      </c>
      <c r="M93" s="55">
        <v>1356257</v>
      </c>
      <c r="N93" s="55" t="s">
        <v>137</v>
      </c>
      <c r="O93" s="55">
        <v>841979</v>
      </c>
    </row>
    <row r="94" spans="1:15" x14ac:dyDescent="0.15">
      <c r="A94" s="53"/>
      <c r="B94" s="53"/>
      <c r="C94" s="53"/>
      <c r="D94" s="53"/>
      <c r="E94" s="54"/>
      <c r="F94" s="55" t="s">
        <v>137</v>
      </c>
      <c r="G94" s="55" t="s">
        <v>137</v>
      </c>
      <c r="H94" s="55" t="s">
        <v>137</v>
      </c>
      <c r="I94" s="55" t="s">
        <v>137</v>
      </c>
      <c r="J94" s="55">
        <v>9774000</v>
      </c>
      <c r="K94" s="63"/>
      <c r="L94" s="63"/>
      <c r="M94" s="55">
        <v>1950021</v>
      </c>
      <c r="N94" s="55" t="s">
        <v>137</v>
      </c>
      <c r="O94" s="55" t="s">
        <v>137</v>
      </c>
    </row>
    <row r="95" spans="1:15" x14ac:dyDescent="0.15">
      <c r="A95" s="53" t="s">
        <v>20</v>
      </c>
      <c r="B95" s="53" t="s">
        <v>20</v>
      </c>
      <c r="C95" s="53" t="s">
        <v>20</v>
      </c>
      <c r="D95" s="53" t="s">
        <v>144</v>
      </c>
      <c r="E95" s="54" t="s">
        <v>219</v>
      </c>
      <c r="F95" s="55">
        <v>636000</v>
      </c>
      <c r="G95" s="55" t="s">
        <v>137</v>
      </c>
      <c r="H95" s="55" t="s">
        <v>137</v>
      </c>
      <c r="I95" s="55" t="s">
        <v>137</v>
      </c>
      <c r="J95" s="55">
        <v>85000</v>
      </c>
      <c r="K95" s="63" t="s">
        <v>20</v>
      </c>
      <c r="L95" s="63" t="s">
        <v>20</v>
      </c>
      <c r="M95" s="55">
        <v>58943</v>
      </c>
      <c r="N95" s="55" t="s">
        <v>137</v>
      </c>
      <c r="O95" s="55">
        <v>25757</v>
      </c>
    </row>
    <row r="96" spans="1:15" x14ac:dyDescent="0.15">
      <c r="A96" s="53"/>
      <c r="B96" s="53"/>
      <c r="C96" s="53"/>
      <c r="D96" s="53"/>
      <c r="E96" s="54"/>
      <c r="F96" s="55" t="s">
        <v>137</v>
      </c>
      <c r="G96" s="55" t="s">
        <v>137</v>
      </c>
      <c r="H96" s="55" t="s">
        <v>137</v>
      </c>
      <c r="I96" s="55" t="s">
        <v>137</v>
      </c>
      <c r="J96" s="55">
        <v>636000</v>
      </c>
      <c r="K96" s="63"/>
      <c r="L96" s="63"/>
      <c r="M96" s="55">
        <v>59243</v>
      </c>
      <c r="N96" s="55" t="s">
        <v>137</v>
      </c>
      <c r="O96" s="55" t="s">
        <v>137</v>
      </c>
    </row>
    <row r="97" spans="1:15" x14ac:dyDescent="0.15">
      <c r="A97" s="53" t="s">
        <v>20</v>
      </c>
      <c r="B97" s="53" t="s">
        <v>144</v>
      </c>
      <c r="C97" s="53" t="s">
        <v>20</v>
      </c>
      <c r="D97" s="53" t="s">
        <v>20</v>
      </c>
      <c r="E97" s="54" t="s">
        <v>241</v>
      </c>
      <c r="F97" s="55">
        <v>637000</v>
      </c>
      <c r="G97" s="55" t="s">
        <v>137</v>
      </c>
      <c r="H97" s="55" t="s">
        <v>137</v>
      </c>
      <c r="I97" s="55" t="s">
        <v>137</v>
      </c>
      <c r="J97" s="55">
        <v>85000</v>
      </c>
      <c r="K97" s="63" t="s">
        <v>20</v>
      </c>
      <c r="L97" s="63" t="s">
        <v>20</v>
      </c>
      <c r="M97" s="55">
        <v>67763</v>
      </c>
      <c r="N97" s="55" t="s">
        <v>137</v>
      </c>
      <c r="O97" s="55">
        <v>17237</v>
      </c>
    </row>
    <row r="98" spans="1:15" x14ac:dyDescent="0.15">
      <c r="A98" s="53"/>
      <c r="B98" s="53"/>
      <c r="C98" s="53"/>
      <c r="D98" s="53"/>
      <c r="E98" s="54"/>
      <c r="F98" s="55" t="s">
        <v>137</v>
      </c>
      <c r="G98" s="55" t="s">
        <v>137</v>
      </c>
      <c r="H98" s="55" t="s">
        <v>137</v>
      </c>
      <c r="I98" s="55" t="s">
        <v>137</v>
      </c>
      <c r="J98" s="55">
        <v>637000</v>
      </c>
      <c r="K98" s="63"/>
      <c r="L98" s="63"/>
      <c r="M98" s="55">
        <v>67763</v>
      </c>
      <c r="N98" s="55" t="s">
        <v>137</v>
      </c>
      <c r="O98" s="55" t="s">
        <v>137</v>
      </c>
    </row>
    <row r="99" spans="1:15" x14ac:dyDescent="0.15">
      <c r="A99" s="53" t="s">
        <v>20</v>
      </c>
      <c r="B99" s="53" t="s">
        <v>20</v>
      </c>
      <c r="C99" s="53" t="s">
        <v>20</v>
      </c>
      <c r="D99" s="53" t="s">
        <v>144</v>
      </c>
      <c r="E99" s="54" t="s">
        <v>219</v>
      </c>
      <c r="F99" s="55">
        <v>637000</v>
      </c>
      <c r="G99" s="55" t="s">
        <v>137</v>
      </c>
      <c r="H99" s="55" t="s">
        <v>137</v>
      </c>
      <c r="I99" s="55" t="s">
        <v>137</v>
      </c>
      <c r="J99" s="55">
        <v>85000</v>
      </c>
      <c r="K99" s="63" t="s">
        <v>20</v>
      </c>
      <c r="L99" s="63" t="s">
        <v>20</v>
      </c>
      <c r="M99" s="55">
        <v>67763</v>
      </c>
      <c r="N99" s="55" t="s">
        <v>137</v>
      </c>
      <c r="O99" s="55">
        <v>17237</v>
      </c>
    </row>
    <row r="100" spans="1:15" x14ac:dyDescent="0.15">
      <c r="A100" s="53"/>
      <c r="B100" s="53"/>
      <c r="C100" s="53"/>
      <c r="D100" s="53"/>
      <c r="E100" s="54"/>
      <c r="F100" s="55" t="s">
        <v>137</v>
      </c>
      <c r="G100" s="55" t="s">
        <v>137</v>
      </c>
      <c r="H100" s="55" t="s">
        <v>137</v>
      </c>
      <c r="I100" s="55" t="s">
        <v>137</v>
      </c>
      <c r="J100" s="55">
        <v>637000</v>
      </c>
      <c r="K100" s="63"/>
      <c r="L100" s="63"/>
      <c r="M100" s="55">
        <v>67763</v>
      </c>
      <c r="N100" s="55" t="s">
        <v>137</v>
      </c>
      <c r="O100" s="55" t="s">
        <v>137</v>
      </c>
    </row>
    <row r="101" spans="1:15" x14ac:dyDescent="0.15">
      <c r="A101" s="53" t="s">
        <v>171</v>
      </c>
      <c r="B101" s="53" t="s">
        <v>20</v>
      </c>
      <c r="C101" s="53" t="s">
        <v>20</v>
      </c>
      <c r="D101" s="53" t="s">
        <v>20</v>
      </c>
      <c r="E101" s="54" t="s">
        <v>242</v>
      </c>
      <c r="F101" s="55">
        <v>23085000</v>
      </c>
      <c r="G101" s="55" t="s">
        <v>137</v>
      </c>
      <c r="H101" s="55" t="s">
        <v>137</v>
      </c>
      <c r="I101" s="55" t="s">
        <v>137</v>
      </c>
      <c r="J101" s="55">
        <v>2317000</v>
      </c>
      <c r="K101" s="63" t="s">
        <v>20</v>
      </c>
      <c r="L101" s="63" t="s">
        <v>20</v>
      </c>
      <c r="M101" s="55">
        <v>725497</v>
      </c>
      <c r="N101" s="55" t="s">
        <v>137</v>
      </c>
      <c r="O101" s="55">
        <v>1225469</v>
      </c>
    </row>
    <row r="102" spans="1:15" x14ac:dyDescent="0.15">
      <c r="A102" s="53"/>
      <c r="B102" s="53"/>
      <c r="C102" s="53"/>
      <c r="D102" s="53"/>
      <c r="E102" s="54"/>
      <c r="F102" s="55" t="s">
        <v>137</v>
      </c>
      <c r="G102" s="55" t="s">
        <v>137</v>
      </c>
      <c r="H102" s="55" t="s">
        <v>137</v>
      </c>
      <c r="I102" s="55" t="s">
        <v>137</v>
      </c>
      <c r="J102" s="55">
        <v>23085000</v>
      </c>
      <c r="K102" s="63"/>
      <c r="L102" s="63"/>
      <c r="M102" s="55">
        <v>1091531</v>
      </c>
      <c r="N102" s="55" t="s">
        <v>137</v>
      </c>
      <c r="O102" s="55" t="s">
        <v>137</v>
      </c>
    </row>
    <row r="103" spans="1:15" x14ac:dyDescent="0.15">
      <c r="A103" s="53" t="s">
        <v>20</v>
      </c>
      <c r="B103" s="53" t="s">
        <v>146</v>
      </c>
      <c r="C103" s="53" t="s">
        <v>20</v>
      </c>
      <c r="D103" s="53" t="s">
        <v>20</v>
      </c>
      <c r="E103" s="54" t="s">
        <v>243</v>
      </c>
      <c r="F103" s="55">
        <v>729000</v>
      </c>
      <c r="G103" s="55" t="s">
        <v>137</v>
      </c>
      <c r="H103" s="55" t="s">
        <v>137</v>
      </c>
      <c r="I103" s="55" t="s">
        <v>137</v>
      </c>
      <c r="J103" s="55">
        <v>177000</v>
      </c>
      <c r="K103" s="63" t="s">
        <v>20</v>
      </c>
      <c r="L103" s="63" t="s">
        <v>20</v>
      </c>
      <c r="M103" s="55">
        <v>102249</v>
      </c>
      <c r="N103" s="55" t="s">
        <v>137</v>
      </c>
      <c r="O103" s="55">
        <v>32460</v>
      </c>
    </row>
    <row r="104" spans="1:15" x14ac:dyDescent="0.15">
      <c r="A104" s="53"/>
      <c r="B104" s="53"/>
      <c r="C104" s="53"/>
      <c r="D104" s="53"/>
      <c r="E104" s="54"/>
      <c r="F104" s="55" t="s">
        <v>137</v>
      </c>
      <c r="G104" s="55" t="s">
        <v>137</v>
      </c>
      <c r="H104" s="55" t="s">
        <v>137</v>
      </c>
      <c r="I104" s="55" t="s">
        <v>137</v>
      </c>
      <c r="J104" s="55">
        <v>729000</v>
      </c>
      <c r="K104" s="63"/>
      <c r="L104" s="63"/>
      <c r="M104" s="55">
        <v>144540</v>
      </c>
      <c r="N104" s="55" t="s">
        <v>137</v>
      </c>
      <c r="O104" s="55" t="s">
        <v>137</v>
      </c>
    </row>
    <row r="105" spans="1:15" x14ac:dyDescent="0.15">
      <c r="A105" s="53" t="s">
        <v>20</v>
      </c>
      <c r="B105" s="53" t="s">
        <v>20</v>
      </c>
      <c r="C105" s="53" t="s">
        <v>20</v>
      </c>
      <c r="D105" s="53" t="s">
        <v>135</v>
      </c>
      <c r="E105" s="54" t="s">
        <v>218</v>
      </c>
      <c r="F105" s="55">
        <v>590000</v>
      </c>
      <c r="G105" s="55" t="s">
        <v>137</v>
      </c>
      <c r="H105" s="55" t="s">
        <v>137</v>
      </c>
      <c r="I105" s="55" t="s">
        <v>137</v>
      </c>
      <c r="J105" s="55">
        <v>169000</v>
      </c>
      <c r="K105" s="63" t="s">
        <v>20</v>
      </c>
      <c r="L105" s="63" t="s">
        <v>20</v>
      </c>
      <c r="M105" s="55">
        <v>98349</v>
      </c>
      <c r="N105" s="55" t="s">
        <v>137</v>
      </c>
      <c r="O105" s="55">
        <v>28360</v>
      </c>
    </row>
    <row r="106" spans="1:15" x14ac:dyDescent="0.15">
      <c r="A106" s="53"/>
      <c r="B106" s="53"/>
      <c r="C106" s="53"/>
      <c r="D106" s="53"/>
      <c r="E106" s="54"/>
      <c r="F106" s="55" t="s">
        <v>137</v>
      </c>
      <c r="G106" s="55" t="s">
        <v>137</v>
      </c>
      <c r="H106" s="55" t="s">
        <v>137</v>
      </c>
      <c r="I106" s="55" t="s">
        <v>137</v>
      </c>
      <c r="J106" s="55">
        <v>590000</v>
      </c>
      <c r="K106" s="63"/>
      <c r="L106" s="63"/>
      <c r="M106" s="55">
        <v>140640</v>
      </c>
      <c r="N106" s="55" t="s">
        <v>137</v>
      </c>
      <c r="O106" s="55" t="s">
        <v>137</v>
      </c>
    </row>
    <row r="107" spans="1:15" x14ac:dyDescent="0.15">
      <c r="A107" s="53" t="s">
        <v>20</v>
      </c>
      <c r="B107" s="53" t="s">
        <v>20</v>
      </c>
      <c r="C107" s="53" t="s">
        <v>20</v>
      </c>
      <c r="D107" s="53" t="s">
        <v>144</v>
      </c>
      <c r="E107" s="54" t="s">
        <v>219</v>
      </c>
      <c r="F107" s="55">
        <v>139000</v>
      </c>
      <c r="G107" s="55" t="s">
        <v>137</v>
      </c>
      <c r="H107" s="55" t="s">
        <v>137</v>
      </c>
      <c r="I107" s="55" t="s">
        <v>137</v>
      </c>
      <c r="J107" s="55">
        <v>8000</v>
      </c>
      <c r="K107" s="63" t="s">
        <v>20</v>
      </c>
      <c r="L107" s="63" t="s">
        <v>20</v>
      </c>
      <c r="M107" s="55">
        <v>3900</v>
      </c>
      <c r="N107" s="55" t="s">
        <v>137</v>
      </c>
      <c r="O107" s="55">
        <v>4100</v>
      </c>
    </row>
    <row r="108" spans="1:15" x14ac:dyDescent="0.15">
      <c r="A108" s="53"/>
      <c r="B108" s="53"/>
      <c r="C108" s="53"/>
      <c r="D108" s="53"/>
      <c r="E108" s="54"/>
      <c r="F108" s="55" t="s">
        <v>137</v>
      </c>
      <c r="G108" s="55" t="s">
        <v>137</v>
      </c>
      <c r="H108" s="55" t="s">
        <v>137</v>
      </c>
      <c r="I108" s="55" t="s">
        <v>137</v>
      </c>
      <c r="J108" s="55">
        <v>139000</v>
      </c>
      <c r="K108" s="63"/>
      <c r="L108" s="63"/>
      <c r="M108" s="55">
        <v>3900</v>
      </c>
      <c r="N108" s="55" t="s">
        <v>137</v>
      </c>
      <c r="O108" s="55" t="s">
        <v>137</v>
      </c>
    </row>
    <row r="109" spans="1:15" x14ac:dyDescent="0.15">
      <c r="A109" s="53" t="s">
        <v>20</v>
      </c>
      <c r="B109" s="53" t="s">
        <v>155</v>
      </c>
      <c r="C109" s="53" t="s">
        <v>20</v>
      </c>
      <c r="D109" s="53" t="s">
        <v>20</v>
      </c>
      <c r="E109" s="54" t="s">
        <v>244</v>
      </c>
      <c r="F109" s="55">
        <v>5140000</v>
      </c>
      <c r="G109" s="55" t="s">
        <v>137</v>
      </c>
      <c r="H109" s="55" t="s">
        <v>137</v>
      </c>
      <c r="I109" s="55" t="s">
        <v>137</v>
      </c>
      <c r="J109" s="55">
        <v>586000</v>
      </c>
      <c r="K109" s="63" t="s">
        <v>20</v>
      </c>
      <c r="L109" s="63" t="s">
        <v>20</v>
      </c>
      <c r="M109" s="55">
        <v>158445</v>
      </c>
      <c r="N109" s="55" t="s">
        <v>137</v>
      </c>
      <c r="O109" s="55">
        <v>366999</v>
      </c>
    </row>
    <row r="110" spans="1:15" x14ac:dyDescent="0.15">
      <c r="A110" s="53"/>
      <c r="B110" s="53"/>
      <c r="C110" s="53"/>
      <c r="D110" s="53"/>
      <c r="E110" s="54"/>
      <c r="F110" s="55" t="s">
        <v>137</v>
      </c>
      <c r="G110" s="55" t="s">
        <v>137</v>
      </c>
      <c r="H110" s="55" t="s">
        <v>137</v>
      </c>
      <c r="I110" s="55" t="s">
        <v>137</v>
      </c>
      <c r="J110" s="55">
        <v>5140000</v>
      </c>
      <c r="K110" s="63"/>
      <c r="L110" s="63"/>
      <c r="M110" s="55">
        <v>219001</v>
      </c>
      <c r="N110" s="55" t="s">
        <v>137</v>
      </c>
      <c r="O110" s="55" t="s">
        <v>137</v>
      </c>
    </row>
    <row r="111" spans="1:15" x14ac:dyDescent="0.15">
      <c r="A111" s="53" t="s">
        <v>20</v>
      </c>
      <c r="B111" s="53" t="s">
        <v>20</v>
      </c>
      <c r="C111" s="53" t="s">
        <v>20</v>
      </c>
      <c r="D111" s="53" t="s">
        <v>144</v>
      </c>
      <c r="E111" s="54" t="s">
        <v>219</v>
      </c>
      <c r="F111" s="55">
        <v>5040000</v>
      </c>
      <c r="G111" s="55" t="s">
        <v>137</v>
      </c>
      <c r="H111" s="55" t="s">
        <v>137</v>
      </c>
      <c r="I111" s="55" t="s">
        <v>137</v>
      </c>
      <c r="J111" s="55">
        <v>578000</v>
      </c>
      <c r="K111" s="63" t="s">
        <v>20</v>
      </c>
      <c r="L111" s="63" t="s">
        <v>20</v>
      </c>
      <c r="M111" s="55">
        <v>158445</v>
      </c>
      <c r="N111" s="55" t="s">
        <v>137</v>
      </c>
      <c r="O111" s="55">
        <v>358999</v>
      </c>
    </row>
    <row r="112" spans="1:15" x14ac:dyDescent="0.15">
      <c r="A112" s="53"/>
      <c r="B112" s="53"/>
      <c r="C112" s="53"/>
      <c r="D112" s="53"/>
      <c r="E112" s="54"/>
      <c r="F112" s="55" t="s">
        <v>137</v>
      </c>
      <c r="G112" s="55" t="s">
        <v>137</v>
      </c>
      <c r="H112" s="55" t="s">
        <v>137</v>
      </c>
      <c r="I112" s="55" t="s">
        <v>137</v>
      </c>
      <c r="J112" s="55">
        <v>5040000</v>
      </c>
      <c r="K112" s="63"/>
      <c r="L112" s="63"/>
      <c r="M112" s="55">
        <v>219001</v>
      </c>
      <c r="N112" s="55" t="s">
        <v>137</v>
      </c>
      <c r="O112" s="55" t="s">
        <v>137</v>
      </c>
    </row>
    <row r="113" spans="1:15" x14ac:dyDescent="0.15">
      <c r="A113" s="53" t="s">
        <v>20</v>
      </c>
      <c r="B113" s="53" t="s">
        <v>20</v>
      </c>
      <c r="C113" s="53" t="s">
        <v>20</v>
      </c>
      <c r="D113" s="53" t="s">
        <v>155</v>
      </c>
      <c r="E113" s="54" t="s">
        <v>222</v>
      </c>
      <c r="F113" s="55">
        <v>100000</v>
      </c>
      <c r="G113" s="55" t="s">
        <v>137</v>
      </c>
      <c r="H113" s="55" t="s">
        <v>137</v>
      </c>
      <c r="I113" s="55" t="s">
        <v>137</v>
      </c>
      <c r="J113" s="55">
        <v>8000</v>
      </c>
      <c r="K113" s="63" t="s">
        <v>20</v>
      </c>
      <c r="L113" s="63" t="s">
        <v>20</v>
      </c>
      <c r="M113" s="55" t="s">
        <v>137</v>
      </c>
      <c r="N113" s="55" t="s">
        <v>137</v>
      </c>
      <c r="O113" s="55">
        <v>8000</v>
      </c>
    </row>
    <row r="114" spans="1:15" x14ac:dyDescent="0.15">
      <c r="A114" s="53"/>
      <c r="B114" s="53"/>
      <c r="C114" s="53"/>
      <c r="D114" s="53"/>
      <c r="E114" s="54"/>
      <c r="F114" s="55" t="s">
        <v>137</v>
      </c>
      <c r="G114" s="55" t="s">
        <v>137</v>
      </c>
      <c r="H114" s="55" t="s">
        <v>137</v>
      </c>
      <c r="I114" s="55" t="s">
        <v>137</v>
      </c>
      <c r="J114" s="55">
        <v>100000</v>
      </c>
      <c r="K114" s="63"/>
      <c r="L114" s="63"/>
      <c r="M114" s="55" t="s">
        <v>137</v>
      </c>
      <c r="N114" s="55" t="s">
        <v>137</v>
      </c>
      <c r="O114" s="55" t="s">
        <v>137</v>
      </c>
    </row>
    <row r="115" spans="1:15" x14ac:dyDescent="0.15">
      <c r="A115" s="53" t="s">
        <v>20</v>
      </c>
      <c r="B115" s="53" t="s">
        <v>161</v>
      </c>
      <c r="C115" s="53" t="s">
        <v>20</v>
      </c>
      <c r="D115" s="53" t="s">
        <v>20</v>
      </c>
      <c r="E115" s="54" t="s">
        <v>245</v>
      </c>
      <c r="F115" s="55">
        <v>13220000</v>
      </c>
      <c r="G115" s="55" t="s">
        <v>137</v>
      </c>
      <c r="H115" s="55" t="s">
        <v>137</v>
      </c>
      <c r="I115" s="55" t="s">
        <v>137</v>
      </c>
      <c r="J115" s="55">
        <v>1175000</v>
      </c>
      <c r="K115" s="63" t="s">
        <v>20</v>
      </c>
      <c r="L115" s="63" t="s">
        <v>20</v>
      </c>
      <c r="M115" s="55">
        <v>358450</v>
      </c>
      <c r="N115" s="55" t="s">
        <v>137</v>
      </c>
      <c r="O115" s="55">
        <v>561361</v>
      </c>
    </row>
    <row r="116" spans="1:15" x14ac:dyDescent="0.15">
      <c r="A116" s="53"/>
      <c r="B116" s="53"/>
      <c r="C116" s="53"/>
      <c r="D116" s="53"/>
      <c r="E116" s="54"/>
      <c r="F116" s="55" t="s">
        <v>137</v>
      </c>
      <c r="G116" s="55" t="s">
        <v>137</v>
      </c>
      <c r="H116" s="55" t="s">
        <v>137</v>
      </c>
      <c r="I116" s="55" t="s">
        <v>137</v>
      </c>
      <c r="J116" s="55">
        <v>13220000</v>
      </c>
      <c r="K116" s="63"/>
      <c r="L116" s="63"/>
      <c r="M116" s="55">
        <v>613639</v>
      </c>
      <c r="N116" s="55" t="s">
        <v>137</v>
      </c>
      <c r="O116" s="55" t="s">
        <v>137</v>
      </c>
    </row>
    <row r="117" spans="1:15" x14ac:dyDescent="0.15">
      <c r="A117" s="53" t="s">
        <v>20</v>
      </c>
      <c r="B117" s="53" t="s">
        <v>20</v>
      </c>
      <c r="C117" s="53" t="s">
        <v>20</v>
      </c>
      <c r="D117" s="53" t="s">
        <v>135</v>
      </c>
      <c r="E117" s="54" t="s">
        <v>218</v>
      </c>
      <c r="F117" s="55">
        <v>1290000</v>
      </c>
      <c r="G117" s="55" t="s">
        <v>137</v>
      </c>
      <c r="H117" s="55" t="s">
        <v>137</v>
      </c>
      <c r="I117" s="55" t="s">
        <v>137</v>
      </c>
      <c r="J117" s="55">
        <v>369000</v>
      </c>
      <c r="K117" s="63" t="s">
        <v>20</v>
      </c>
      <c r="L117" s="63" t="s">
        <v>20</v>
      </c>
      <c r="M117" s="55">
        <v>216670</v>
      </c>
      <c r="N117" s="55" t="s">
        <v>137</v>
      </c>
      <c r="O117" s="55">
        <v>59132</v>
      </c>
    </row>
    <row r="118" spans="1:15" x14ac:dyDescent="0.15">
      <c r="A118" s="53"/>
      <c r="B118" s="53"/>
      <c r="C118" s="53"/>
      <c r="D118" s="53"/>
      <c r="E118" s="54"/>
      <c r="F118" s="55" t="s">
        <v>137</v>
      </c>
      <c r="G118" s="55" t="s">
        <v>137</v>
      </c>
      <c r="H118" s="55" t="s">
        <v>137</v>
      </c>
      <c r="I118" s="55" t="s">
        <v>137</v>
      </c>
      <c r="J118" s="55">
        <v>1290000</v>
      </c>
      <c r="K118" s="63"/>
      <c r="L118" s="63"/>
      <c r="M118" s="55">
        <v>309868</v>
      </c>
      <c r="N118" s="55" t="s">
        <v>137</v>
      </c>
      <c r="O118" s="55" t="s">
        <v>137</v>
      </c>
    </row>
    <row r="119" spans="1:15" x14ac:dyDescent="0.15">
      <c r="A119" s="53" t="s">
        <v>20</v>
      </c>
      <c r="B119" s="53" t="s">
        <v>20</v>
      </c>
      <c r="C119" s="53" t="s">
        <v>20</v>
      </c>
      <c r="D119" s="53" t="s">
        <v>144</v>
      </c>
      <c r="E119" s="54" t="s">
        <v>219</v>
      </c>
      <c r="F119" s="55">
        <v>11930000</v>
      </c>
      <c r="G119" s="55" t="s">
        <v>137</v>
      </c>
      <c r="H119" s="55" t="s">
        <v>137</v>
      </c>
      <c r="I119" s="55" t="s">
        <v>137</v>
      </c>
      <c r="J119" s="55">
        <v>806000</v>
      </c>
      <c r="K119" s="63" t="s">
        <v>20</v>
      </c>
      <c r="L119" s="63" t="s">
        <v>20</v>
      </c>
      <c r="M119" s="55">
        <v>141780</v>
      </c>
      <c r="N119" s="55" t="s">
        <v>137</v>
      </c>
      <c r="O119" s="55">
        <v>502229</v>
      </c>
    </row>
    <row r="120" spans="1:15" x14ac:dyDescent="0.15">
      <c r="A120" s="53"/>
      <c r="B120" s="53"/>
      <c r="C120" s="53"/>
      <c r="D120" s="53"/>
      <c r="E120" s="54"/>
      <c r="F120" s="55" t="s">
        <v>137</v>
      </c>
      <c r="G120" s="55" t="s">
        <v>137</v>
      </c>
      <c r="H120" s="55" t="s">
        <v>137</v>
      </c>
      <c r="I120" s="55" t="s">
        <v>137</v>
      </c>
      <c r="J120" s="55">
        <v>11930000</v>
      </c>
      <c r="K120" s="63"/>
      <c r="L120" s="63"/>
      <c r="M120" s="55">
        <v>303771</v>
      </c>
      <c r="N120" s="55" t="s">
        <v>137</v>
      </c>
      <c r="O120" s="55" t="s">
        <v>137</v>
      </c>
    </row>
    <row r="121" spans="1:15" x14ac:dyDescent="0.15">
      <c r="A121" s="53" t="s">
        <v>20</v>
      </c>
      <c r="B121" s="53" t="s">
        <v>171</v>
      </c>
      <c r="C121" s="53" t="s">
        <v>20</v>
      </c>
      <c r="D121" s="53" t="s">
        <v>20</v>
      </c>
      <c r="E121" s="54" t="s">
        <v>246</v>
      </c>
      <c r="F121" s="55">
        <v>3996000</v>
      </c>
      <c r="G121" s="55" t="s">
        <v>137</v>
      </c>
      <c r="H121" s="55" t="s">
        <v>137</v>
      </c>
      <c r="I121" s="55" t="s">
        <v>137</v>
      </c>
      <c r="J121" s="55">
        <v>379000</v>
      </c>
      <c r="K121" s="63" t="s">
        <v>20</v>
      </c>
      <c r="L121" s="63" t="s">
        <v>20</v>
      </c>
      <c r="M121" s="55">
        <v>106353</v>
      </c>
      <c r="N121" s="55" t="s">
        <v>137</v>
      </c>
      <c r="O121" s="55">
        <v>264649</v>
      </c>
    </row>
    <row r="122" spans="1:15" x14ac:dyDescent="0.15">
      <c r="A122" s="53"/>
      <c r="B122" s="53"/>
      <c r="C122" s="53"/>
      <c r="D122" s="53"/>
      <c r="E122" s="54"/>
      <c r="F122" s="55" t="s">
        <v>137</v>
      </c>
      <c r="G122" s="55" t="s">
        <v>137</v>
      </c>
      <c r="H122" s="55" t="s">
        <v>137</v>
      </c>
      <c r="I122" s="55" t="s">
        <v>137</v>
      </c>
      <c r="J122" s="55">
        <v>3996000</v>
      </c>
      <c r="K122" s="63"/>
      <c r="L122" s="63"/>
      <c r="M122" s="55">
        <v>114351</v>
      </c>
      <c r="N122" s="55" t="s">
        <v>137</v>
      </c>
      <c r="O122" s="55" t="s">
        <v>137</v>
      </c>
    </row>
    <row r="123" spans="1:15" x14ac:dyDescent="0.15">
      <c r="A123" s="53" t="s">
        <v>20</v>
      </c>
      <c r="B123" s="53" t="s">
        <v>20</v>
      </c>
      <c r="C123" s="53" t="s">
        <v>20</v>
      </c>
      <c r="D123" s="53" t="s">
        <v>144</v>
      </c>
      <c r="E123" s="54" t="s">
        <v>219</v>
      </c>
      <c r="F123" s="55">
        <v>3626000</v>
      </c>
      <c r="G123" s="55" t="s">
        <v>137</v>
      </c>
      <c r="H123" s="55" t="s">
        <v>137</v>
      </c>
      <c r="I123" s="55" t="s">
        <v>137</v>
      </c>
      <c r="J123" s="55">
        <v>348000</v>
      </c>
      <c r="K123" s="63" t="s">
        <v>20</v>
      </c>
      <c r="L123" s="63" t="s">
        <v>20</v>
      </c>
      <c r="M123" s="55">
        <v>106353</v>
      </c>
      <c r="N123" s="55" t="s">
        <v>137</v>
      </c>
      <c r="O123" s="55">
        <v>233649</v>
      </c>
    </row>
    <row r="124" spans="1:15" x14ac:dyDescent="0.15">
      <c r="A124" s="53"/>
      <c r="B124" s="53"/>
      <c r="C124" s="53"/>
      <c r="D124" s="53"/>
      <c r="E124" s="54"/>
      <c r="F124" s="55" t="s">
        <v>137</v>
      </c>
      <c r="G124" s="55" t="s">
        <v>137</v>
      </c>
      <c r="H124" s="55" t="s">
        <v>137</v>
      </c>
      <c r="I124" s="55" t="s">
        <v>137</v>
      </c>
      <c r="J124" s="55">
        <v>3626000</v>
      </c>
      <c r="K124" s="63"/>
      <c r="L124" s="63"/>
      <c r="M124" s="55">
        <v>114351</v>
      </c>
      <c r="N124" s="55" t="s">
        <v>137</v>
      </c>
      <c r="O124" s="55" t="s">
        <v>137</v>
      </c>
    </row>
    <row r="125" spans="1:15" x14ac:dyDescent="0.15">
      <c r="A125" s="53" t="s">
        <v>20</v>
      </c>
      <c r="B125" s="53" t="s">
        <v>20</v>
      </c>
      <c r="C125" s="53" t="s">
        <v>20</v>
      </c>
      <c r="D125" s="53" t="s">
        <v>155</v>
      </c>
      <c r="E125" s="54" t="s">
        <v>222</v>
      </c>
      <c r="F125" s="55">
        <v>370000</v>
      </c>
      <c r="G125" s="55" t="s">
        <v>137</v>
      </c>
      <c r="H125" s="55" t="s">
        <v>137</v>
      </c>
      <c r="I125" s="55" t="s">
        <v>137</v>
      </c>
      <c r="J125" s="55">
        <v>31000</v>
      </c>
      <c r="K125" s="63" t="s">
        <v>20</v>
      </c>
      <c r="L125" s="63" t="s">
        <v>20</v>
      </c>
      <c r="M125" s="55" t="s">
        <v>137</v>
      </c>
      <c r="N125" s="55" t="s">
        <v>137</v>
      </c>
      <c r="O125" s="55">
        <v>31000</v>
      </c>
    </row>
    <row r="126" spans="1:15" x14ac:dyDescent="0.15">
      <c r="A126" s="53"/>
      <c r="B126" s="53"/>
      <c r="C126" s="53"/>
      <c r="D126" s="53"/>
      <c r="E126" s="54"/>
      <c r="F126" s="55" t="s">
        <v>137</v>
      </c>
      <c r="G126" s="55" t="s">
        <v>137</v>
      </c>
      <c r="H126" s="55" t="s">
        <v>137</v>
      </c>
      <c r="I126" s="55" t="s">
        <v>137</v>
      </c>
      <c r="J126" s="55">
        <v>370000</v>
      </c>
      <c r="K126" s="63"/>
      <c r="L126" s="63"/>
      <c r="M126" s="55" t="s">
        <v>137</v>
      </c>
      <c r="N126" s="55" t="s">
        <v>137</v>
      </c>
      <c r="O126" s="55" t="s">
        <v>137</v>
      </c>
    </row>
    <row r="127" spans="1:15" x14ac:dyDescent="0.15">
      <c r="A127" s="53" t="s">
        <v>138</v>
      </c>
      <c r="B127" s="53" t="s">
        <v>20</v>
      </c>
      <c r="C127" s="53" t="s">
        <v>20</v>
      </c>
      <c r="D127" s="53" t="s">
        <v>20</v>
      </c>
      <c r="E127" s="54" t="s">
        <v>247</v>
      </c>
      <c r="F127" s="55">
        <v>218411000</v>
      </c>
      <c r="G127" s="55" t="s">
        <v>137</v>
      </c>
      <c r="H127" s="55" t="s">
        <v>137</v>
      </c>
      <c r="I127" s="55" t="s">
        <v>137</v>
      </c>
      <c r="J127" s="55">
        <v>14058000</v>
      </c>
      <c r="K127" s="63" t="s">
        <v>20</v>
      </c>
      <c r="L127" s="63" t="s">
        <v>20</v>
      </c>
      <c r="M127" s="55">
        <v>5460690</v>
      </c>
      <c r="N127" s="55" t="s">
        <v>137</v>
      </c>
      <c r="O127" s="55">
        <v>5918432</v>
      </c>
    </row>
    <row r="128" spans="1:15" x14ac:dyDescent="0.15">
      <c r="A128" s="53"/>
      <c r="B128" s="53"/>
      <c r="C128" s="53"/>
      <c r="D128" s="53"/>
      <c r="E128" s="54"/>
      <c r="F128" s="55" t="s">
        <v>137</v>
      </c>
      <c r="G128" s="55" t="s">
        <v>137</v>
      </c>
      <c r="H128" s="55" t="s">
        <v>137</v>
      </c>
      <c r="I128" s="55" t="s">
        <v>137</v>
      </c>
      <c r="J128" s="55">
        <v>218411000</v>
      </c>
      <c r="K128" s="63"/>
      <c r="L128" s="63"/>
      <c r="M128" s="55">
        <v>8139568</v>
      </c>
      <c r="N128" s="55" t="s">
        <v>137</v>
      </c>
      <c r="O128" s="55">
        <v>335730</v>
      </c>
    </row>
    <row r="129" spans="1:15" x14ac:dyDescent="0.15">
      <c r="A129" s="53" t="s">
        <v>20</v>
      </c>
      <c r="B129" s="53" t="s">
        <v>135</v>
      </c>
      <c r="C129" s="53" t="s">
        <v>20</v>
      </c>
      <c r="D129" s="53" t="s">
        <v>20</v>
      </c>
      <c r="E129" s="54" t="s">
        <v>248</v>
      </c>
      <c r="F129" s="55">
        <v>17838000</v>
      </c>
      <c r="G129" s="55" t="s">
        <v>137</v>
      </c>
      <c r="H129" s="55" t="s">
        <v>137</v>
      </c>
      <c r="I129" s="55" t="s">
        <v>137</v>
      </c>
      <c r="J129" s="55" t="s">
        <v>137</v>
      </c>
      <c r="K129" s="63" t="s">
        <v>20</v>
      </c>
      <c r="L129" s="63" t="s">
        <v>20</v>
      </c>
      <c r="M129" s="55" t="s">
        <v>137</v>
      </c>
      <c r="N129" s="55" t="s">
        <v>137</v>
      </c>
      <c r="O129" s="55" t="s">
        <v>137</v>
      </c>
    </row>
    <row r="130" spans="1:15" x14ac:dyDescent="0.15">
      <c r="A130" s="53"/>
      <c r="B130" s="53"/>
      <c r="C130" s="53"/>
      <c r="D130" s="53"/>
      <c r="E130" s="54"/>
      <c r="F130" s="55" t="s">
        <v>137</v>
      </c>
      <c r="G130" s="55" t="s">
        <v>137</v>
      </c>
      <c r="H130" s="55" t="s">
        <v>137</v>
      </c>
      <c r="I130" s="55" t="s">
        <v>137</v>
      </c>
      <c r="J130" s="55">
        <v>17838000</v>
      </c>
      <c r="K130" s="63"/>
      <c r="L130" s="63"/>
      <c r="M130" s="55" t="s">
        <v>137</v>
      </c>
      <c r="N130" s="55" t="s">
        <v>137</v>
      </c>
      <c r="O130" s="55" t="s">
        <v>137</v>
      </c>
    </row>
    <row r="131" spans="1:15" x14ac:dyDescent="0.15">
      <c r="A131" s="53" t="s">
        <v>20</v>
      </c>
      <c r="B131" s="53" t="s">
        <v>20</v>
      </c>
      <c r="C131" s="53" t="s">
        <v>20</v>
      </c>
      <c r="D131" s="53" t="s">
        <v>144</v>
      </c>
      <c r="E131" s="54" t="s">
        <v>219</v>
      </c>
      <c r="F131" s="55">
        <v>17838000</v>
      </c>
      <c r="G131" s="55" t="s">
        <v>137</v>
      </c>
      <c r="H131" s="55" t="s">
        <v>137</v>
      </c>
      <c r="I131" s="55" t="s">
        <v>137</v>
      </c>
      <c r="J131" s="55" t="s">
        <v>137</v>
      </c>
      <c r="K131" s="63" t="s">
        <v>20</v>
      </c>
      <c r="L131" s="63" t="s">
        <v>20</v>
      </c>
      <c r="M131" s="55" t="s">
        <v>137</v>
      </c>
      <c r="N131" s="55" t="s">
        <v>137</v>
      </c>
      <c r="O131" s="55" t="s">
        <v>137</v>
      </c>
    </row>
    <row r="132" spans="1:15" x14ac:dyDescent="0.15">
      <c r="A132" s="53"/>
      <c r="B132" s="53"/>
      <c r="C132" s="53"/>
      <c r="D132" s="53"/>
      <c r="E132" s="54"/>
      <c r="F132" s="55" t="s">
        <v>137</v>
      </c>
      <c r="G132" s="55" t="s">
        <v>137</v>
      </c>
      <c r="H132" s="55" t="s">
        <v>137</v>
      </c>
      <c r="I132" s="55" t="s">
        <v>137</v>
      </c>
      <c r="J132" s="55">
        <v>17838000</v>
      </c>
      <c r="K132" s="63"/>
      <c r="L132" s="63"/>
      <c r="M132" s="55" t="s">
        <v>137</v>
      </c>
      <c r="N132" s="55" t="s">
        <v>137</v>
      </c>
      <c r="O132" s="55" t="s">
        <v>137</v>
      </c>
    </row>
    <row r="133" spans="1:15" x14ac:dyDescent="0.15">
      <c r="A133" s="53" t="s">
        <v>20</v>
      </c>
      <c r="B133" s="53" t="s">
        <v>144</v>
      </c>
      <c r="C133" s="53" t="s">
        <v>20</v>
      </c>
      <c r="D133" s="53" t="s">
        <v>20</v>
      </c>
      <c r="E133" s="54" t="s">
        <v>249</v>
      </c>
      <c r="F133" s="55">
        <v>2071000</v>
      </c>
      <c r="G133" s="55" t="s">
        <v>137</v>
      </c>
      <c r="H133" s="55" t="s">
        <v>137</v>
      </c>
      <c r="I133" s="55" t="s">
        <v>137</v>
      </c>
      <c r="J133" s="55">
        <v>253000</v>
      </c>
      <c r="K133" s="63" t="s">
        <v>20</v>
      </c>
      <c r="L133" s="63" t="s">
        <v>20</v>
      </c>
      <c r="M133" s="55">
        <v>3422</v>
      </c>
      <c r="N133" s="55" t="s">
        <v>137</v>
      </c>
      <c r="O133" s="55">
        <v>248671</v>
      </c>
    </row>
    <row r="134" spans="1:15" x14ac:dyDescent="0.15">
      <c r="A134" s="53"/>
      <c r="B134" s="53"/>
      <c r="C134" s="53"/>
      <c r="D134" s="53"/>
      <c r="E134" s="54"/>
      <c r="F134" s="55" t="s">
        <v>137</v>
      </c>
      <c r="G134" s="55" t="s">
        <v>137</v>
      </c>
      <c r="H134" s="55" t="s">
        <v>137</v>
      </c>
      <c r="I134" s="55" t="s">
        <v>137</v>
      </c>
      <c r="J134" s="55">
        <v>2071000</v>
      </c>
      <c r="K134" s="63"/>
      <c r="L134" s="63"/>
      <c r="M134" s="55">
        <v>4329</v>
      </c>
      <c r="N134" s="55" t="s">
        <v>137</v>
      </c>
      <c r="O134" s="55">
        <v>10000</v>
      </c>
    </row>
    <row r="135" spans="1:15" x14ac:dyDescent="0.15">
      <c r="A135" s="53" t="s">
        <v>20</v>
      </c>
      <c r="B135" s="53" t="s">
        <v>20</v>
      </c>
      <c r="C135" s="53" t="s">
        <v>20</v>
      </c>
      <c r="D135" s="53" t="s">
        <v>144</v>
      </c>
      <c r="E135" s="54" t="s">
        <v>219</v>
      </c>
      <c r="F135" s="55">
        <v>1613000</v>
      </c>
      <c r="G135" s="55" t="s">
        <v>137</v>
      </c>
      <c r="H135" s="55" t="s">
        <v>137</v>
      </c>
      <c r="I135" s="55" t="s">
        <v>137</v>
      </c>
      <c r="J135" s="55">
        <v>215000</v>
      </c>
      <c r="K135" s="63" t="s">
        <v>20</v>
      </c>
      <c r="L135" s="63" t="s">
        <v>20</v>
      </c>
      <c r="M135" s="55">
        <v>3422</v>
      </c>
      <c r="N135" s="55" t="s">
        <v>137</v>
      </c>
      <c r="O135" s="55">
        <v>210671</v>
      </c>
    </row>
    <row r="136" spans="1:15" x14ac:dyDescent="0.15">
      <c r="A136" s="53"/>
      <c r="B136" s="53"/>
      <c r="C136" s="53"/>
      <c r="D136" s="53"/>
      <c r="E136" s="54"/>
      <c r="F136" s="55" t="s">
        <v>137</v>
      </c>
      <c r="G136" s="55" t="s">
        <v>137</v>
      </c>
      <c r="H136" s="55" t="s">
        <v>137</v>
      </c>
      <c r="I136" s="55" t="s">
        <v>137</v>
      </c>
      <c r="J136" s="55">
        <v>1613000</v>
      </c>
      <c r="K136" s="63"/>
      <c r="L136" s="63"/>
      <c r="M136" s="55">
        <v>4329</v>
      </c>
      <c r="N136" s="55" t="s">
        <v>137</v>
      </c>
      <c r="O136" s="55">
        <v>10000</v>
      </c>
    </row>
    <row r="137" spans="1:15" x14ac:dyDescent="0.15">
      <c r="A137" s="53" t="s">
        <v>20</v>
      </c>
      <c r="B137" s="53" t="s">
        <v>20</v>
      </c>
      <c r="C137" s="53" t="s">
        <v>20</v>
      </c>
      <c r="D137" s="53" t="s">
        <v>155</v>
      </c>
      <c r="E137" s="54" t="s">
        <v>222</v>
      </c>
      <c r="F137" s="55">
        <v>458000</v>
      </c>
      <c r="G137" s="55" t="s">
        <v>137</v>
      </c>
      <c r="H137" s="55" t="s">
        <v>137</v>
      </c>
      <c r="I137" s="55" t="s">
        <v>137</v>
      </c>
      <c r="J137" s="55">
        <v>38000</v>
      </c>
      <c r="K137" s="63" t="s">
        <v>20</v>
      </c>
      <c r="L137" s="63" t="s">
        <v>20</v>
      </c>
      <c r="M137" s="55" t="s">
        <v>137</v>
      </c>
      <c r="N137" s="55" t="s">
        <v>137</v>
      </c>
      <c r="O137" s="55">
        <v>38000</v>
      </c>
    </row>
    <row r="138" spans="1:15" x14ac:dyDescent="0.15">
      <c r="A138" s="53"/>
      <c r="B138" s="53"/>
      <c r="C138" s="53"/>
      <c r="D138" s="53"/>
      <c r="E138" s="54"/>
      <c r="F138" s="55" t="s">
        <v>137</v>
      </c>
      <c r="G138" s="55" t="s">
        <v>137</v>
      </c>
      <c r="H138" s="55" t="s">
        <v>137</v>
      </c>
      <c r="I138" s="55" t="s">
        <v>137</v>
      </c>
      <c r="J138" s="55">
        <v>458000</v>
      </c>
      <c r="K138" s="63"/>
      <c r="L138" s="63"/>
      <c r="M138" s="55" t="s">
        <v>137</v>
      </c>
      <c r="N138" s="55" t="s">
        <v>137</v>
      </c>
      <c r="O138" s="55" t="s">
        <v>137</v>
      </c>
    </row>
    <row r="139" spans="1:15" x14ac:dyDescent="0.15">
      <c r="A139" s="53" t="s">
        <v>20</v>
      </c>
      <c r="B139" s="53" t="s">
        <v>146</v>
      </c>
      <c r="C139" s="53" t="s">
        <v>20</v>
      </c>
      <c r="D139" s="53" t="s">
        <v>20</v>
      </c>
      <c r="E139" s="54" t="s">
        <v>250</v>
      </c>
      <c r="F139" s="55">
        <v>36254000</v>
      </c>
      <c r="G139" s="55" t="s">
        <v>137</v>
      </c>
      <c r="H139" s="55" t="s">
        <v>137</v>
      </c>
      <c r="I139" s="55" t="s">
        <v>137</v>
      </c>
      <c r="J139" s="55">
        <v>7314000</v>
      </c>
      <c r="K139" s="63" t="s">
        <v>20</v>
      </c>
      <c r="L139" s="63" t="s">
        <v>20</v>
      </c>
      <c r="M139" s="55">
        <v>3326683</v>
      </c>
      <c r="N139" s="55" t="s">
        <v>137</v>
      </c>
      <c r="O139" s="55">
        <v>2598865</v>
      </c>
    </row>
    <row r="140" spans="1:15" x14ac:dyDescent="0.15">
      <c r="A140" s="53"/>
      <c r="B140" s="53"/>
      <c r="C140" s="53"/>
      <c r="D140" s="53"/>
      <c r="E140" s="54"/>
      <c r="F140" s="55" t="s">
        <v>137</v>
      </c>
      <c r="G140" s="55" t="s">
        <v>137</v>
      </c>
      <c r="H140" s="55" t="s">
        <v>137</v>
      </c>
      <c r="I140" s="55" t="s">
        <v>137</v>
      </c>
      <c r="J140" s="55">
        <v>36254000</v>
      </c>
      <c r="K140" s="63"/>
      <c r="L140" s="63"/>
      <c r="M140" s="55">
        <v>4715135</v>
      </c>
      <c r="N140" s="55" t="s">
        <v>137</v>
      </c>
      <c r="O140" s="55" t="s">
        <v>137</v>
      </c>
    </row>
    <row r="141" spans="1:15" x14ac:dyDescent="0.15">
      <c r="A141" s="53" t="s">
        <v>20</v>
      </c>
      <c r="B141" s="53" t="s">
        <v>20</v>
      </c>
      <c r="C141" s="53" t="s">
        <v>20</v>
      </c>
      <c r="D141" s="53" t="s">
        <v>135</v>
      </c>
      <c r="E141" s="54" t="s">
        <v>218</v>
      </c>
      <c r="F141" s="55">
        <v>21069000</v>
      </c>
      <c r="G141" s="55" t="s">
        <v>137</v>
      </c>
      <c r="H141" s="55" t="s">
        <v>137</v>
      </c>
      <c r="I141" s="55" t="s">
        <v>137</v>
      </c>
      <c r="J141" s="55">
        <v>6020000</v>
      </c>
      <c r="K141" s="63" t="s">
        <v>20</v>
      </c>
      <c r="L141" s="63" t="s">
        <v>20</v>
      </c>
      <c r="M141" s="55">
        <v>3199329</v>
      </c>
      <c r="N141" s="55" t="s">
        <v>137</v>
      </c>
      <c r="O141" s="55">
        <v>1440119</v>
      </c>
    </row>
    <row r="142" spans="1:15" x14ac:dyDescent="0.15">
      <c r="A142" s="53"/>
      <c r="B142" s="53"/>
      <c r="C142" s="53"/>
      <c r="D142" s="53"/>
      <c r="E142" s="54"/>
      <c r="F142" s="55" t="s">
        <v>137</v>
      </c>
      <c r="G142" s="55" t="s">
        <v>137</v>
      </c>
      <c r="H142" s="55" t="s">
        <v>137</v>
      </c>
      <c r="I142" s="55" t="s">
        <v>137</v>
      </c>
      <c r="J142" s="55">
        <v>21069000</v>
      </c>
      <c r="K142" s="63"/>
      <c r="L142" s="63"/>
      <c r="M142" s="55">
        <v>4579881</v>
      </c>
      <c r="N142" s="55" t="s">
        <v>137</v>
      </c>
      <c r="O142" s="55" t="s">
        <v>137</v>
      </c>
    </row>
    <row r="143" spans="1:15" x14ac:dyDescent="0.15">
      <c r="A143" s="53" t="s">
        <v>20</v>
      </c>
      <c r="B143" s="53" t="s">
        <v>20</v>
      </c>
      <c r="C143" s="53" t="s">
        <v>20</v>
      </c>
      <c r="D143" s="53" t="s">
        <v>144</v>
      </c>
      <c r="E143" s="54" t="s">
        <v>219</v>
      </c>
      <c r="F143" s="55">
        <v>2569000</v>
      </c>
      <c r="G143" s="55" t="s">
        <v>137</v>
      </c>
      <c r="H143" s="55" t="s">
        <v>137</v>
      </c>
      <c r="I143" s="55" t="s">
        <v>137</v>
      </c>
      <c r="J143" s="55">
        <v>243000</v>
      </c>
      <c r="K143" s="63" t="s">
        <v>20</v>
      </c>
      <c r="L143" s="63" t="s">
        <v>20</v>
      </c>
      <c r="M143" s="55">
        <v>127354</v>
      </c>
      <c r="N143" s="55" t="s">
        <v>137</v>
      </c>
      <c r="O143" s="55">
        <v>107746</v>
      </c>
    </row>
    <row r="144" spans="1:15" x14ac:dyDescent="0.15">
      <c r="A144" s="53"/>
      <c r="B144" s="53"/>
      <c r="C144" s="53"/>
      <c r="D144" s="53"/>
      <c r="E144" s="54"/>
      <c r="F144" s="55" t="s">
        <v>137</v>
      </c>
      <c r="G144" s="55" t="s">
        <v>137</v>
      </c>
      <c r="H144" s="55" t="s">
        <v>137</v>
      </c>
      <c r="I144" s="55" t="s">
        <v>137</v>
      </c>
      <c r="J144" s="55">
        <v>2569000</v>
      </c>
      <c r="K144" s="63"/>
      <c r="L144" s="63"/>
      <c r="M144" s="55">
        <v>135254</v>
      </c>
      <c r="N144" s="55" t="s">
        <v>137</v>
      </c>
      <c r="O144" s="55" t="s">
        <v>137</v>
      </c>
    </row>
    <row r="145" spans="1:15" x14ac:dyDescent="0.15">
      <c r="A145" s="53" t="s">
        <v>20</v>
      </c>
      <c r="B145" s="53" t="s">
        <v>20</v>
      </c>
      <c r="C145" s="53" t="s">
        <v>20</v>
      </c>
      <c r="D145" s="53" t="s">
        <v>155</v>
      </c>
      <c r="E145" s="54" t="s">
        <v>222</v>
      </c>
      <c r="F145" s="55">
        <v>12616000</v>
      </c>
      <c r="G145" s="55" t="s">
        <v>137</v>
      </c>
      <c r="H145" s="55" t="s">
        <v>137</v>
      </c>
      <c r="I145" s="55" t="s">
        <v>137</v>
      </c>
      <c r="J145" s="55">
        <v>1051000</v>
      </c>
      <c r="K145" s="63" t="s">
        <v>20</v>
      </c>
      <c r="L145" s="63" t="s">
        <v>20</v>
      </c>
      <c r="M145" s="55" t="s">
        <v>137</v>
      </c>
      <c r="N145" s="55" t="s">
        <v>137</v>
      </c>
      <c r="O145" s="55">
        <v>1051000</v>
      </c>
    </row>
    <row r="146" spans="1:15" x14ac:dyDescent="0.15">
      <c r="A146" s="53"/>
      <c r="B146" s="53"/>
      <c r="C146" s="53"/>
      <c r="D146" s="53"/>
      <c r="E146" s="54"/>
      <c r="F146" s="55" t="s">
        <v>137</v>
      </c>
      <c r="G146" s="55" t="s">
        <v>137</v>
      </c>
      <c r="H146" s="55" t="s">
        <v>137</v>
      </c>
      <c r="I146" s="55" t="s">
        <v>137</v>
      </c>
      <c r="J146" s="55">
        <v>12616000</v>
      </c>
      <c r="K146" s="63"/>
      <c r="L146" s="63"/>
      <c r="M146" s="55" t="s">
        <v>137</v>
      </c>
      <c r="N146" s="55" t="s">
        <v>137</v>
      </c>
      <c r="O146" s="55" t="s">
        <v>137</v>
      </c>
    </row>
    <row r="147" spans="1:15" x14ac:dyDescent="0.15">
      <c r="A147" s="53" t="s">
        <v>20</v>
      </c>
      <c r="B147" s="53" t="s">
        <v>155</v>
      </c>
      <c r="C147" s="53" t="s">
        <v>20</v>
      </c>
      <c r="D147" s="53" t="s">
        <v>20</v>
      </c>
      <c r="E147" s="54" t="s">
        <v>251</v>
      </c>
      <c r="F147" s="55">
        <v>3000000</v>
      </c>
      <c r="G147" s="55" t="s">
        <v>137</v>
      </c>
      <c r="H147" s="55" t="s">
        <v>137</v>
      </c>
      <c r="I147" s="55" t="s">
        <v>137</v>
      </c>
      <c r="J147" s="55">
        <v>250000</v>
      </c>
      <c r="K147" s="63" t="s">
        <v>20</v>
      </c>
      <c r="L147" s="63" t="s">
        <v>20</v>
      </c>
      <c r="M147" s="55" t="s">
        <v>137</v>
      </c>
      <c r="N147" s="55" t="s">
        <v>137</v>
      </c>
      <c r="O147" s="55">
        <v>250000</v>
      </c>
    </row>
    <row r="148" spans="1:15" x14ac:dyDescent="0.15">
      <c r="A148" s="53"/>
      <c r="B148" s="53"/>
      <c r="C148" s="53"/>
      <c r="D148" s="53"/>
      <c r="E148" s="54"/>
      <c r="F148" s="55" t="s">
        <v>137</v>
      </c>
      <c r="G148" s="55" t="s">
        <v>137</v>
      </c>
      <c r="H148" s="55" t="s">
        <v>137</v>
      </c>
      <c r="I148" s="55" t="s">
        <v>137</v>
      </c>
      <c r="J148" s="55">
        <v>3000000</v>
      </c>
      <c r="K148" s="63"/>
      <c r="L148" s="63"/>
      <c r="M148" s="55" t="s">
        <v>137</v>
      </c>
      <c r="N148" s="55" t="s">
        <v>137</v>
      </c>
      <c r="O148" s="55">
        <v>50000</v>
      </c>
    </row>
    <row r="149" spans="1:15" x14ac:dyDescent="0.15">
      <c r="A149" s="53" t="s">
        <v>20</v>
      </c>
      <c r="B149" s="53" t="s">
        <v>20</v>
      </c>
      <c r="C149" s="53" t="s">
        <v>20</v>
      </c>
      <c r="D149" s="53" t="s">
        <v>144</v>
      </c>
      <c r="E149" s="54" t="s">
        <v>219</v>
      </c>
      <c r="F149" s="55">
        <v>3000000</v>
      </c>
      <c r="G149" s="55" t="s">
        <v>137</v>
      </c>
      <c r="H149" s="55" t="s">
        <v>137</v>
      </c>
      <c r="I149" s="55" t="s">
        <v>137</v>
      </c>
      <c r="J149" s="55">
        <v>250000</v>
      </c>
      <c r="K149" s="63" t="s">
        <v>20</v>
      </c>
      <c r="L149" s="63" t="s">
        <v>20</v>
      </c>
      <c r="M149" s="55" t="s">
        <v>137</v>
      </c>
      <c r="N149" s="55" t="s">
        <v>137</v>
      </c>
      <c r="O149" s="55">
        <v>250000</v>
      </c>
    </row>
    <row r="150" spans="1:15" x14ac:dyDescent="0.15">
      <c r="A150" s="53"/>
      <c r="B150" s="53"/>
      <c r="C150" s="53"/>
      <c r="D150" s="53"/>
      <c r="E150" s="54"/>
      <c r="F150" s="55" t="s">
        <v>137</v>
      </c>
      <c r="G150" s="55" t="s">
        <v>137</v>
      </c>
      <c r="H150" s="55" t="s">
        <v>137</v>
      </c>
      <c r="I150" s="55" t="s">
        <v>137</v>
      </c>
      <c r="J150" s="55">
        <v>3000000</v>
      </c>
      <c r="K150" s="63"/>
      <c r="L150" s="63"/>
      <c r="M150" s="55" t="s">
        <v>137</v>
      </c>
      <c r="N150" s="55" t="s">
        <v>137</v>
      </c>
      <c r="O150" s="55">
        <v>50000</v>
      </c>
    </row>
    <row r="151" spans="1:15" x14ac:dyDescent="0.15">
      <c r="A151" s="53" t="s">
        <v>20</v>
      </c>
      <c r="B151" s="53" t="s">
        <v>161</v>
      </c>
      <c r="C151" s="53" t="s">
        <v>20</v>
      </c>
      <c r="D151" s="53" t="s">
        <v>20</v>
      </c>
      <c r="E151" s="54" t="s">
        <v>252</v>
      </c>
      <c r="F151" s="55">
        <v>3838000</v>
      </c>
      <c r="G151" s="55" t="s">
        <v>137</v>
      </c>
      <c r="H151" s="55" t="s">
        <v>137</v>
      </c>
      <c r="I151" s="55" t="s">
        <v>137</v>
      </c>
      <c r="J151" s="55">
        <v>320000</v>
      </c>
      <c r="K151" s="63" t="s">
        <v>20</v>
      </c>
      <c r="L151" s="63" t="s">
        <v>20</v>
      </c>
      <c r="M151" s="55">
        <v>32196</v>
      </c>
      <c r="N151" s="55" t="s">
        <v>137</v>
      </c>
      <c r="O151" s="55">
        <v>251964</v>
      </c>
    </row>
    <row r="152" spans="1:15" x14ac:dyDescent="0.15">
      <c r="A152" s="53"/>
      <c r="B152" s="53"/>
      <c r="C152" s="53"/>
      <c r="D152" s="53"/>
      <c r="E152" s="54"/>
      <c r="F152" s="55" t="s">
        <v>137</v>
      </c>
      <c r="G152" s="55" t="s">
        <v>137</v>
      </c>
      <c r="H152" s="55" t="s">
        <v>137</v>
      </c>
      <c r="I152" s="55" t="s">
        <v>137</v>
      </c>
      <c r="J152" s="55">
        <v>3838000</v>
      </c>
      <c r="K152" s="63"/>
      <c r="L152" s="63"/>
      <c r="M152" s="55">
        <v>68036</v>
      </c>
      <c r="N152" s="55" t="s">
        <v>137</v>
      </c>
      <c r="O152" s="55">
        <v>275730</v>
      </c>
    </row>
    <row r="153" spans="1:15" x14ac:dyDescent="0.15">
      <c r="A153" s="53" t="s">
        <v>20</v>
      </c>
      <c r="B153" s="53" t="s">
        <v>20</v>
      </c>
      <c r="C153" s="53" t="s">
        <v>20</v>
      </c>
      <c r="D153" s="53" t="s">
        <v>144</v>
      </c>
      <c r="E153" s="54" t="s">
        <v>219</v>
      </c>
      <c r="F153" s="55">
        <v>3838000</v>
      </c>
      <c r="G153" s="55" t="s">
        <v>137</v>
      </c>
      <c r="H153" s="55" t="s">
        <v>137</v>
      </c>
      <c r="I153" s="55" t="s">
        <v>137</v>
      </c>
      <c r="J153" s="55">
        <v>320000</v>
      </c>
      <c r="K153" s="63" t="s">
        <v>20</v>
      </c>
      <c r="L153" s="63" t="s">
        <v>20</v>
      </c>
      <c r="M153" s="55">
        <v>32196</v>
      </c>
      <c r="N153" s="55" t="s">
        <v>137</v>
      </c>
      <c r="O153" s="55">
        <v>251964</v>
      </c>
    </row>
    <row r="154" spans="1:15" x14ac:dyDescent="0.15">
      <c r="A154" s="53"/>
      <c r="B154" s="53"/>
      <c r="C154" s="53"/>
      <c r="D154" s="53"/>
      <c r="E154" s="54"/>
      <c r="F154" s="55" t="s">
        <v>137</v>
      </c>
      <c r="G154" s="55" t="s">
        <v>137</v>
      </c>
      <c r="H154" s="55" t="s">
        <v>137</v>
      </c>
      <c r="I154" s="55" t="s">
        <v>137</v>
      </c>
      <c r="J154" s="55">
        <v>3838000</v>
      </c>
      <c r="K154" s="63"/>
      <c r="L154" s="63"/>
      <c r="M154" s="55">
        <v>68036</v>
      </c>
      <c r="N154" s="55" t="s">
        <v>137</v>
      </c>
      <c r="O154" s="55">
        <v>275730</v>
      </c>
    </row>
    <row r="155" spans="1:15" x14ac:dyDescent="0.15">
      <c r="A155" s="53" t="s">
        <v>20</v>
      </c>
      <c r="B155" s="53" t="s">
        <v>179</v>
      </c>
      <c r="C155" s="53" t="s">
        <v>20</v>
      </c>
      <c r="D155" s="53" t="s">
        <v>20</v>
      </c>
      <c r="E155" s="54" t="s">
        <v>253</v>
      </c>
      <c r="F155" s="55">
        <v>155410000</v>
      </c>
      <c r="G155" s="55" t="s">
        <v>137</v>
      </c>
      <c r="H155" s="55" t="s">
        <v>137</v>
      </c>
      <c r="I155" s="55" t="s">
        <v>137</v>
      </c>
      <c r="J155" s="55">
        <v>5921000</v>
      </c>
      <c r="K155" s="63" t="s">
        <v>20</v>
      </c>
      <c r="L155" s="63" t="s">
        <v>20</v>
      </c>
      <c r="M155" s="55">
        <v>2098389</v>
      </c>
      <c r="N155" s="55" t="s">
        <v>137</v>
      </c>
      <c r="O155" s="55">
        <v>2568932</v>
      </c>
    </row>
    <row r="156" spans="1:15" x14ac:dyDescent="0.15">
      <c r="A156" s="53"/>
      <c r="B156" s="53"/>
      <c r="C156" s="53"/>
      <c r="D156" s="53"/>
      <c r="E156" s="54"/>
      <c r="F156" s="55" t="s">
        <v>137</v>
      </c>
      <c r="G156" s="55" t="s">
        <v>137</v>
      </c>
      <c r="H156" s="55" t="s">
        <v>137</v>
      </c>
      <c r="I156" s="55" t="s">
        <v>137</v>
      </c>
      <c r="J156" s="55">
        <v>155410000</v>
      </c>
      <c r="K156" s="63"/>
      <c r="L156" s="63"/>
      <c r="M156" s="55">
        <v>3352068</v>
      </c>
      <c r="N156" s="55" t="s">
        <v>137</v>
      </c>
      <c r="O156" s="55" t="s">
        <v>137</v>
      </c>
    </row>
    <row r="157" spans="1:15" x14ac:dyDescent="0.15">
      <c r="A157" s="53" t="s">
        <v>20</v>
      </c>
      <c r="B157" s="53" t="s">
        <v>20</v>
      </c>
      <c r="C157" s="53" t="s">
        <v>20</v>
      </c>
      <c r="D157" s="53" t="s">
        <v>135</v>
      </c>
      <c r="E157" s="54" t="s">
        <v>218</v>
      </c>
      <c r="F157" s="55">
        <v>720000</v>
      </c>
      <c r="G157" s="55" t="s">
        <v>137</v>
      </c>
      <c r="H157" s="55" t="s">
        <v>137</v>
      </c>
      <c r="I157" s="55" t="s">
        <v>137</v>
      </c>
      <c r="J157" s="55">
        <v>206000</v>
      </c>
      <c r="K157" s="63" t="s">
        <v>20</v>
      </c>
      <c r="L157" s="63" t="s">
        <v>20</v>
      </c>
      <c r="M157" s="55">
        <v>103971</v>
      </c>
      <c r="N157" s="55" t="s">
        <v>137</v>
      </c>
      <c r="O157" s="55">
        <v>63946</v>
      </c>
    </row>
    <row r="158" spans="1:15" x14ac:dyDescent="0.15">
      <c r="A158" s="53"/>
      <c r="B158" s="53"/>
      <c r="C158" s="53"/>
      <c r="D158" s="53"/>
      <c r="E158" s="54"/>
      <c r="F158" s="55" t="s">
        <v>137</v>
      </c>
      <c r="G158" s="55" t="s">
        <v>137</v>
      </c>
      <c r="H158" s="55" t="s">
        <v>137</v>
      </c>
      <c r="I158" s="55" t="s">
        <v>137</v>
      </c>
      <c r="J158" s="55">
        <v>720000</v>
      </c>
      <c r="K158" s="63"/>
      <c r="L158" s="63"/>
      <c r="M158" s="55">
        <v>142054</v>
      </c>
      <c r="N158" s="55" t="s">
        <v>137</v>
      </c>
      <c r="O158" s="55" t="s">
        <v>137</v>
      </c>
    </row>
    <row r="159" spans="1:15" x14ac:dyDescent="0.15">
      <c r="A159" s="53" t="s">
        <v>20</v>
      </c>
      <c r="B159" s="53" t="s">
        <v>20</v>
      </c>
      <c r="C159" s="53" t="s">
        <v>20</v>
      </c>
      <c r="D159" s="53" t="s">
        <v>144</v>
      </c>
      <c r="E159" s="54" t="s">
        <v>219</v>
      </c>
      <c r="F159" s="55">
        <v>55640000</v>
      </c>
      <c r="G159" s="55" t="s">
        <v>137</v>
      </c>
      <c r="H159" s="55" t="s">
        <v>137</v>
      </c>
      <c r="I159" s="55" t="s">
        <v>137</v>
      </c>
      <c r="J159" s="55">
        <v>1627000</v>
      </c>
      <c r="K159" s="63" t="s">
        <v>20</v>
      </c>
      <c r="L159" s="63" t="s">
        <v>20</v>
      </c>
      <c r="M159" s="55">
        <v>1374418</v>
      </c>
      <c r="N159" s="55" t="s">
        <v>137</v>
      </c>
      <c r="O159" s="55">
        <v>-73014</v>
      </c>
    </row>
    <row r="160" spans="1:15" x14ac:dyDescent="0.15">
      <c r="A160" s="53"/>
      <c r="B160" s="53"/>
      <c r="C160" s="53"/>
      <c r="D160" s="53"/>
      <c r="E160" s="54"/>
      <c r="F160" s="55" t="s">
        <v>137</v>
      </c>
      <c r="G160" s="55" t="s">
        <v>137</v>
      </c>
      <c r="H160" s="55" t="s">
        <v>137</v>
      </c>
      <c r="I160" s="55" t="s">
        <v>137</v>
      </c>
      <c r="J160" s="55">
        <v>55640000</v>
      </c>
      <c r="K160" s="63"/>
      <c r="L160" s="63"/>
      <c r="M160" s="55">
        <v>1700014</v>
      </c>
      <c r="N160" s="55" t="s">
        <v>137</v>
      </c>
      <c r="O160" s="55" t="s">
        <v>137</v>
      </c>
    </row>
    <row r="161" spans="1:15" x14ac:dyDescent="0.15">
      <c r="A161" s="53" t="s">
        <v>20</v>
      </c>
      <c r="B161" s="53" t="s">
        <v>20</v>
      </c>
      <c r="C161" s="53" t="s">
        <v>20</v>
      </c>
      <c r="D161" s="53" t="s">
        <v>155</v>
      </c>
      <c r="E161" s="54" t="s">
        <v>222</v>
      </c>
      <c r="F161" s="55">
        <v>99050000</v>
      </c>
      <c r="G161" s="55" t="s">
        <v>137</v>
      </c>
      <c r="H161" s="55" t="s">
        <v>137</v>
      </c>
      <c r="I161" s="55" t="s">
        <v>137</v>
      </c>
      <c r="J161" s="55">
        <v>4088000</v>
      </c>
      <c r="K161" s="63" t="s">
        <v>20</v>
      </c>
      <c r="L161" s="63" t="s">
        <v>20</v>
      </c>
      <c r="M161" s="55">
        <v>620000</v>
      </c>
      <c r="N161" s="55" t="s">
        <v>137</v>
      </c>
      <c r="O161" s="55">
        <v>2578000</v>
      </c>
    </row>
    <row r="162" spans="1:15" x14ac:dyDescent="0.15">
      <c r="A162" s="53"/>
      <c r="B162" s="53"/>
      <c r="C162" s="53"/>
      <c r="D162" s="53"/>
      <c r="E162" s="54"/>
      <c r="F162" s="55" t="s">
        <v>137</v>
      </c>
      <c r="G162" s="55" t="s">
        <v>137</v>
      </c>
      <c r="H162" s="55" t="s">
        <v>137</v>
      </c>
      <c r="I162" s="55" t="s">
        <v>137</v>
      </c>
      <c r="J162" s="55">
        <v>99050000</v>
      </c>
      <c r="K162" s="63"/>
      <c r="L162" s="63"/>
      <c r="M162" s="55">
        <v>1510000</v>
      </c>
      <c r="N162" s="55" t="s">
        <v>137</v>
      </c>
      <c r="O162" s="55" t="s">
        <v>137</v>
      </c>
    </row>
    <row r="163" spans="1:15" x14ac:dyDescent="0.15">
      <c r="A163" s="53" t="s">
        <v>195</v>
      </c>
      <c r="B163" s="53" t="s">
        <v>20</v>
      </c>
      <c r="C163" s="53" t="s">
        <v>20</v>
      </c>
      <c r="D163" s="53" t="s">
        <v>20</v>
      </c>
      <c r="E163" s="54" t="s">
        <v>254</v>
      </c>
      <c r="F163" s="55">
        <v>9201000</v>
      </c>
      <c r="G163" s="55" t="s">
        <v>137</v>
      </c>
      <c r="H163" s="55" t="s">
        <v>137</v>
      </c>
      <c r="I163" s="55" t="s">
        <v>137</v>
      </c>
      <c r="J163" s="55">
        <v>1110000</v>
      </c>
      <c r="K163" s="63" t="s">
        <v>20</v>
      </c>
      <c r="L163" s="63" t="s">
        <v>20</v>
      </c>
      <c r="M163" s="55">
        <v>669396</v>
      </c>
      <c r="N163" s="55" t="s">
        <v>137</v>
      </c>
      <c r="O163" s="55">
        <v>376360</v>
      </c>
    </row>
    <row r="164" spans="1:15" x14ac:dyDescent="0.15">
      <c r="A164" s="53"/>
      <c r="B164" s="53"/>
      <c r="C164" s="53"/>
      <c r="D164" s="53"/>
      <c r="E164" s="54"/>
      <c r="F164" s="55" t="s">
        <v>137</v>
      </c>
      <c r="G164" s="55" t="s">
        <v>137</v>
      </c>
      <c r="H164" s="55" t="s">
        <v>137</v>
      </c>
      <c r="I164" s="55" t="s">
        <v>137</v>
      </c>
      <c r="J164" s="55">
        <v>9201000</v>
      </c>
      <c r="K164" s="63"/>
      <c r="L164" s="63"/>
      <c r="M164" s="55">
        <v>733640</v>
      </c>
      <c r="N164" s="55" t="s">
        <v>137</v>
      </c>
      <c r="O164" s="55">
        <v>92618</v>
      </c>
    </row>
    <row r="165" spans="1:15" x14ac:dyDescent="0.15">
      <c r="A165" s="53" t="s">
        <v>20</v>
      </c>
      <c r="B165" s="53" t="s">
        <v>179</v>
      </c>
      <c r="C165" s="53" t="s">
        <v>20</v>
      </c>
      <c r="D165" s="53" t="s">
        <v>20</v>
      </c>
      <c r="E165" s="54" t="s">
        <v>255</v>
      </c>
      <c r="F165" s="55">
        <v>3381000</v>
      </c>
      <c r="G165" s="55" t="s">
        <v>137</v>
      </c>
      <c r="H165" s="55" t="s">
        <v>137</v>
      </c>
      <c r="I165" s="55" t="s">
        <v>137</v>
      </c>
      <c r="J165" s="55">
        <v>282000</v>
      </c>
      <c r="K165" s="63" t="s">
        <v>20</v>
      </c>
      <c r="L165" s="63" t="s">
        <v>20</v>
      </c>
      <c r="M165" s="55">
        <v>94235</v>
      </c>
      <c r="N165" s="55" t="s">
        <v>137</v>
      </c>
      <c r="O165" s="55">
        <v>177066</v>
      </c>
    </row>
    <row r="166" spans="1:15" x14ac:dyDescent="0.15">
      <c r="A166" s="53"/>
      <c r="B166" s="53"/>
      <c r="C166" s="53"/>
      <c r="D166" s="53"/>
      <c r="E166" s="54"/>
      <c r="F166" s="55" t="s">
        <v>137</v>
      </c>
      <c r="G166" s="55" t="s">
        <v>137</v>
      </c>
      <c r="H166" s="55" t="s">
        <v>137</v>
      </c>
      <c r="I166" s="55" t="s">
        <v>137</v>
      </c>
      <c r="J166" s="55">
        <v>3381000</v>
      </c>
      <c r="K166" s="63"/>
      <c r="L166" s="63"/>
      <c r="M166" s="55">
        <v>104934</v>
      </c>
      <c r="N166" s="55" t="s">
        <v>137</v>
      </c>
      <c r="O166" s="55" t="s">
        <v>137</v>
      </c>
    </row>
    <row r="167" spans="1:15" x14ac:dyDescent="0.15">
      <c r="A167" s="53" t="s">
        <v>20</v>
      </c>
      <c r="B167" s="53" t="s">
        <v>20</v>
      </c>
      <c r="C167" s="53" t="s">
        <v>20</v>
      </c>
      <c r="D167" s="53" t="s">
        <v>144</v>
      </c>
      <c r="E167" s="54" t="s">
        <v>219</v>
      </c>
      <c r="F167" s="55">
        <v>1395000</v>
      </c>
      <c r="G167" s="55" t="s">
        <v>137</v>
      </c>
      <c r="H167" s="55" t="s">
        <v>137</v>
      </c>
      <c r="I167" s="55" t="s">
        <v>137</v>
      </c>
      <c r="J167" s="55">
        <v>116000</v>
      </c>
      <c r="K167" s="63" t="s">
        <v>20</v>
      </c>
      <c r="L167" s="63" t="s">
        <v>20</v>
      </c>
      <c r="M167" s="55">
        <v>94235</v>
      </c>
      <c r="N167" s="55" t="s">
        <v>137</v>
      </c>
      <c r="O167" s="55">
        <v>11066</v>
      </c>
    </row>
    <row r="168" spans="1:15" x14ac:dyDescent="0.15">
      <c r="A168" s="53"/>
      <c r="B168" s="53"/>
      <c r="C168" s="53"/>
      <c r="D168" s="53"/>
      <c r="E168" s="54"/>
      <c r="F168" s="55" t="s">
        <v>137</v>
      </c>
      <c r="G168" s="55" t="s">
        <v>137</v>
      </c>
      <c r="H168" s="55" t="s">
        <v>137</v>
      </c>
      <c r="I168" s="55" t="s">
        <v>137</v>
      </c>
      <c r="J168" s="55">
        <v>1395000</v>
      </c>
      <c r="K168" s="63"/>
      <c r="L168" s="63"/>
      <c r="M168" s="55">
        <v>104934</v>
      </c>
      <c r="N168" s="55" t="s">
        <v>137</v>
      </c>
      <c r="O168" s="55" t="s">
        <v>137</v>
      </c>
    </row>
    <row r="169" spans="1:15" x14ac:dyDescent="0.15">
      <c r="A169" s="53" t="s">
        <v>20</v>
      </c>
      <c r="B169" s="53" t="s">
        <v>20</v>
      </c>
      <c r="C169" s="53" t="s">
        <v>20</v>
      </c>
      <c r="D169" s="53" t="s">
        <v>155</v>
      </c>
      <c r="E169" s="54" t="s">
        <v>222</v>
      </c>
      <c r="F169" s="55">
        <v>1986000</v>
      </c>
      <c r="G169" s="55" t="s">
        <v>137</v>
      </c>
      <c r="H169" s="55" t="s">
        <v>137</v>
      </c>
      <c r="I169" s="55" t="s">
        <v>137</v>
      </c>
      <c r="J169" s="55">
        <v>166000</v>
      </c>
      <c r="K169" s="63" t="s">
        <v>20</v>
      </c>
      <c r="L169" s="63" t="s">
        <v>20</v>
      </c>
      <c r="M169" s="55" t="s">
        <v>137</v>
      </c>
      <c r="N169" s="55" t="s">
        <v>137</v>
      </c>
      <c r="O169" s="55">
        <v>166000</v>
      </c>
    </row>
    <row r="170" spans="1:15" x14ac:dyDescent="0.15">
      <c r="A170" s="53"/>
      <c r="B170" s="53"/>
      <c r="C170" s="53"/>
      <c r="D170" s="53"/>
      <c r="E170" s="54"/>
      <c r="F170" s="55" t="s">
        <v>137</v>
      </c>
      <c r="G170" s="55" t="s">
        <v>137</v>
      </c>
      <c r="H170" s="55" t="s">
        <v>137</v>
      </c>
      <c r="I170" s="55" t="s">
        <v>137</v>
      </c>
      <c r="J170" s="55">
        <v>1986000</v>
      </c>
      <c r="K170" s="63"/>
      <c r="L170" s="63"/>
      <c r="M170" s="55" t="s">
        <v>137</v>
      </c>
      <c r="N170" s="55" t="s">
        <v>137</v>
      </c>
      <c r="O170" s="55" t="s">
        <v>137</v>
      </c>
    </row>
    <row r="171" spans="1:15" x14ac:dyDescent="0.15">
      <c r="A171" s="53" t="s">
        <v>20</v>
      </c>
      <c r="B171" s="53" t="s">
        <v>138</v>
      </c>
      <c r="C171" s="53" t="s">
        <v>20</v>
      </c>
      <c r="D171" s="53" t="s">
        <v>20</v>
      </c>
      <c r="E171" s="54" t="s">
        <v>256</v>
      </c>
      <c r="F171" s="55">
        <v>5820000</v>
      </c>
      <c r="G171" s="55" t="s">
        <v>137</v>
      </c>
      <c r="H171" s="55" t="s">
        <v>137</v>
      </c>
      <c r="I171" s="55" t="s">
        <v>137</v>
      </c>
      <c r="J171" s="55">
        <v>828000</v>
      </c>
      <c r="K171" s="63" t="s">
        <v>20</v>
      </c>
      <c r="L171" s="63" t="s">
        <v>20</v>
      </c>
      <c r="M171" s="55">
        <v>575161</v>
      </c>
      <c r="N171" s="55" t="s">
        <v>137</v>
      </c>
      <c r="O171" s="55">
        <v>199294</v>
      </c>
    </row>
    <row r="172" spans="1:15" x14ac:dyDescent="0.15">
      <c r="A172" s="53"/>
      <c r="B172" s="53"/>
      <c r="C172" s="53"/>
      <c r="D172" s="53"/>
      <c r="E172" s="54"/>
      <c r="F172" s="55" t="s">
        <v>137</v>
      </c>
      <c r="G172" s="55" t="s">
        <v>137</v>
      </c>
      <c r="H172" s="55" t="s">
        <v>137</v>
      </c>
      <c r="I172" s="55" t="s">
        <v>137</v>
      </c>
      <c r="J172" s="55">
        <v>5820000</v>
      </c>
      <c r="K172" s="63"/>
      <c r="L172" s="63"/>
      <c r="M172" s="55">
        <v>628706</v>
      </c>
      <c r="N172" s="55" t="s">
        <v>137</v>
      </c>
      <c r="O172" s="55">
        <v>92618</v>
      </c>
    </row>
    <row r="173" spans="1:15" x14ac:dyDescent="0.15">
      <c r="A173" s="53" t="s">
        <v>20</v>
      </c>
      <c r="B173" s="53" t="s">
        <v>20</v>
      </c>
      <c r="C173" s="53" t="s">
        <v>20</v>
      </c>
      <c r="D173" s="53" t="s">
        <v>144</v>
      </c>
      <c r="E173" s="54" t="s">
        <v>219</v>
      </c>
      <c r="F173" s="55">
        <v>2740000</v>
      </c>
      <c r="G173" s="55" t="s">
        <v>137</v>
      </c>
      <c r="H173" s="55" t="s">
        <v>137</v>
      </c>
      <c r="I173" s="55" t="s">
        <v>137</v>
      </c>
      <c r="J173" s="55">
        <v>441000</v>
      </c>
      <c r="K173" s="63" t="s">
        <v>20</v>
      </c>
      <c r="L173" s="63" t="s">
        <v>20</v>
      </c>
      <c r="M173" s="55">
        <v>325161</v>
      </c>
      <c r="N173" s="55" t="s">
        <v>137</v>
      </c>
      <c r="O173" s="55">
        <v>62294</v>
      </c>
    </row>
    <row r="174" spans="1:15" x14ac:dyDescent="0.15">
      <c r="A174" s="53"/>
      <c r="B174" s="53"/>
      <c r="C174" s="53"/>
      <c r="D174" s="53"/>
      <c r="E174" s="54"/>
      <c r="F174" s="55" t="s">
        <v>137</v>
      </c>
      <c r="G174" s="55" t="s">
        <v>137</v>
      </c>
      <c r="H174" s="55" t="s">
        <v>137</v>
      </c>
      <c r="I174" s="55" t="s">
        <v>137</v>
      </c>
      <c r="J174" s="55">
        <v>2740000</v>
      </c>
      <c r="K174" s="63"/>
      <c r="L174" s="63"/>
      <c r="M174" s="55">
        <v>378706</v>
      </c>
      <c r="N174" s="55" t="s">
        <v>137</v>
      </c>
      <c r="O174" s="55" t="s">
        <v>137</v>
      </c>
    </row>
    <row r="175" spans="1:15" x14ac:dyDescent="0.15">
      <c r="A175" s="53" t="s">
        <v>20</v>
      </c>
      <c r="B175" s="53" t="s">
        <v>20</v>
      </c>
      <c r="C175" s="53" t="s">
        <v>20</v>
      </c>
      <c r="D175" s="53" t="s">
        <v>155</v>
      </c>
      <c r="E175" s="54" t="s">
        <v>222</v>
      </c>
      <c r="F175" s="55">
        <v>3080000</v>
      </c>
      <c r="G175" s="55" t="s">
        <v>137</v>
      </c>
      <c r="H175" s="55" t="s">
        <v>137</v>
      </c>
      <c r="I175" s="55" t="s">
        <v>137</v>
      </c>
      <c r="J175" s="55">
        <v>387000</v>
      </c>
      <c r="K175" s="63" t="s">
        <v>20</v>
      </c>
      <c r="L175" s="63" t="s">
        <v>20</v>
      </c>
      <c r="M175" s="55">
        <v>250000</v>
      </c>
      <c r="N175" s="55" t="s">
        <v>137</v>
      </c>
      <c r="O175" s="55">
        <v>137000</v>
      </c>
    </row>
    <row r="176" spans="1:15" x14ac:dyDescent="0.15">
      <c r="A176" s="53"/>
      <c r="B176" s="53"/>
      <c r="C176" s="53"/>
      <c r="D176" s="53"/>
      <c r="E176" s="54"/>
      <c r="F176" s="55" t="s">
        <v>137</v>
      </c>
      <c r="G176" s="55" t="s">
        <v>137</v>
      </c>
      <c r="H176" s="55" t="s">
        <v>137</v>
      </c>
      <c r="I176" s="55" t="s">
        <v>137</v>
      </c>
      <c r="J176" s="55">
        <v>3080000</v>
      </c>
      <c r="K176" s="63"/>
      <c r="L176" s="63"/>
      <c r="M176" s="55">
        <v>250000</v>
      </c>
      <c r="N176" s="55" t="s">
        <v>137</v>
      </c>
      <c r="O176" s="55">
        <v>92618</v>
      </c>
    </row>
    <row r="177" spans="1:15" x14ac:dyDescent="0.15">
      <c r="A177" s="53" t="s">
        <v>190</v>
      </c>
      <c r="B177" s="53" t="s">
        <v>20</v>
      </c>
      <c r="C177" s="53" t="s">
        <v>20</v>
      </c>
      <c r="D177" s="53" t="s">
        <v>20</v>
      </c>
      <c r="E177" s="54" t="s">
        <v>257</v>
      </c>
      <c r="F177" s="55">
        <v>7451000</v>
      </c>
      <c r="G177" s="55" t="s">
        <v>137</v>
      </c>
      <c r="H177" s="55" t="s">
        <v>137</v>
      </c>
      <c r="I177" s="55" t="s">
        <v>137</v>
      </c>
      <c r="J177" s="55">
        <v>1009000</v>
      </c>
      <c r="K177" s="63" t="s">
        <v>20</v>
      </c>
      <c r="L177" s="63" t="s">
        <v>20</v>
      </c>
      <c r="M177" s="55">
        <v>414494</v>
      </c>
      <c r="N177" s="55" t="s">
        <v>137</v>
      </c>
      <c r="O177" s="55">
        <v>406680</v>
      </c>
    </row>
    <row r="178" spans="1:15" x14ac:dyDescent="0.15">
      <c r="A178" s="53"/>
      <c r="B178" s="53"/>
      <c r="C178" s="53"/>
      <c r="D178" s="53"/>
      <c r="E178" s="54"/>
      <c r="F178" s="55" t="s">
        <v>137</v>
      </c>
      <c r="G178" s="55" t="s">
        <v>137</v>
      </c>
      <c r="H178" s="55" t="s">
        <v>137</v>
      </c>
      <c r="I178" s="55" t="s">
        <v>137</v>
      </c>
      <c r="J178" s="55">
        <v>7451000</v>
      </c>
      <c r="K178" s="63"/>
      <c r="L178" s="63"/>
      <c r="M178" s="55">
        <v>602320</v>
      </c>
      <c r="N178" s="55" t="s">
        <v>137</v>
      </c>
      <c r="O178" s="55" t="s">
        <v>137</v>
      </c>
    </row>
    <row r="179" spans="1:15" x14ac:dyDescent="0.15">
      <c r="A179" s="53" t="s">
        <v>20</v>
      </c>
      <c r="B179" s="53" t="s">
        <v>135</v>
      </c>
      <c r="C179" s="53" t="s">
        <v>20</v>
      </c>
      <c r="D179" s="53" t="s">
        <v>20</v>
      </c>
      <c r="E179" s="54" t="s">
        <v>258</v>
      </c>
      <c r="F179" s="55">
        <v>3594000</v>
      </c>
      <c r="G179" s="55" t="s">
        <v>137</v>
      </c>
      <c r="H179" s="55" t="s">
        <v>137</v>
      </c>
      <c r="I179" s="55" t="s">
        <v>137</v>
      </c>
      <c r="J179" s="55">
        <v>323000</v>
      </c>
      <c r="K179" s="63" t="s">
        <v>20</v>
      </c>
      <c r="L179" s="63" t="s">
        <v>20</v>
      </c>
      <c r="M179" s="55">
        <v>7573</v>
      </c>
      <c r="N179" s="55" t="s">
        <v>137</v>
      </c>
      <c r="O179" s="55">
        <v>301022</v>
      </c>
    </row>
    <row r="180" spans="1:15" x14ac:dyDescent="0.15">
      <c r="A180" s="53"/>
      <c r="B180" s="53"/>
      <c r="C180" s="53"/>
      <c r="D180" s="53"/>
      <c r="E180" s="54"/>
      <c r="F180" s="55" t="s">
        <v>137</v>
      </c>
      <c r="G180" s="55" t="s">
        <v>137</v>
      </c>
      <c r="H180" s="55" t="s">
        <v>137</v>
      </c>
      <c r="I180" s="55" t="s">
        <v>137</v>
      </c>
      <c r="J180" s="55">
        <v>3594000</v>
      </c>
      <c r="K180" s="63"/>
      <c r="L180" s="63"/>
      <c r="M180" s="55">
        <v>21978</v>
      </c>
      <c r="N180" s="55" t="s">
        <v>137</v>
      </c>
      <c r="O180" s="55" t="s">
        <v>137</v>
      </c>
    </row>
    <row r="181" spans="1:15" x14ac:dyDescent="0.15">
      <c r="A181" s="53" t="s">
        <v>20</v>
      </c>
      <c r="B181" s="53" t="s">
        <v>20</v>
      </c>
      <c r="C181" s="53" t="s">
        <v>20</v>
      </c>
      <c r="D181" s="53" t="s">
        <v>135</v>
      </c>
      <c r="E181" s="54" t="s">
        <v>218</v>
      </c>
      <c r="F181" s="55">
        <v>216000</v>
      </c>
      <c r="G181" s="55" t="s">
        <v>137</v>
      </c>
      <c r="H181" s="55" t="s">
        <v>137</v>
      </c>
      <c r="I181" s="55" t="s">
        <v>137</v>
      </c>
      <c r="J181" s="55">
        <v>60000</v>
      </c>
      <c r="K181" s="63" t="s">
        <v>20</v>
      </c>
      <c r="L181" s="63" t="s">
        <v>20</v>
      </c>
      <c r="M181" s="55" t="s">
        <v>137</v>
      </c>
      <c r="N181" s="55" t="s">
        <v>137</v>
      </c>
      <c r="O181" s="55">
        <v>60000</v>
      </c>
    </row>
    <row r="182" spans="1:15" x14ac:dyDescent="0.15">
      <c r="A182" s="53"/>
      <c r="B182" s="53"/>
      <c r="C182" s="53"/>
      <c r="D182" s="53"/>
      <c r="E182" s="54"/>
      <c r="F182" s="55" t="s">
        <v>137</v>
      </c>
      <c r="G182" s="55" t="s">
        <v>137</v>
      </c>
      <c r="H182" s="55" t="s">
        <v>137</v>
      </c>
      <c r="I182" s="55" t="s">
        <v>137</v>
      </c>
      <c r="J182" s="55">
        <v>216000</v>
      </c>
      <c r="K182" s="63"/>
      <c r="L182" s="63"/>
      <c r="M182" s="55" t="s">
        <v>137</v>
      </c>
      <c r="N182" s="55" t="s">
        <v>137</v>
      </c>
      <c r="O182" s="55" t="s">
        <v>137</v>
      </c>
    </row>
    <row r="183" spans="1:15" x14ac:dyDescent="0.15">
      <c r="A183" s="53" t="s">
        <v>20</v>
      </c>
      <c r="B183" s="53" t="s">
        <v>20</v>
      </c>
      <c r="C183" s="53" t="s">
        <v>20</v>
      </c>
      <c r="D183" s="53" t="s">
        <v>144</v>
      </c>
      <c r="E183" s="54" t="s">
        <v>219</v>
      </c>
      <c r="F183" s="55">
        <v>3378000</v>
      </c>
      <c r="G183" s="55" t="s">
        <v>137</v>
      </c>
      <c r="H183" s="55" t="s">
        <v>137</v>
      </c>
      <c r="I183" s="55" t="s">
        <v>137</v>
      </c>
      <c r="J183" s="55">
        <v>263000</v>
      </c>
      <c r="K183" s="63" t="s">
        <v>20</v>
      </c>
      <c r="L183" s="63" t="s">
        <v>20</v>
      </c>
      <c r="M183" s="55">
        <v>7573</v>
      </c>
      <c r="N183" s="55" t="s">
        <v>137</v>
      </c>
      <c r="O183" s="55">
        <v>241022</v>
      </c>
    </row>
    <row r="184" spans="1:15" x14ac:dyDescent="0.15">
      <c r="A184" s="53"/>
      <c r="B184" s="53"/>
      <c r="C184" s="53"/>
      <c r="D184" s="53"/>
      <c r="E184" s="54"/>
      <c r="F184" s="55" t="s">
        <v>137</v>
      </c>
      <c r="G184" s="55" t="s">
        <v>137</v>
      </c>
      <c r="H184" s="55" t="s">
        <v>137</v>
      </c>
      <c r="I184" s="55" t="s">
        <v>137</v>
      </c>
      <c r="J184" s="55">
        <v>3378000</v>
      </c>
      <c r="K184" s="63"/>
      <c r="L184" s="63"/>
      <c r="M184" s="55">
        <v>21978</v>
      </c>
      <c r="N184" s="55" t="s">
        <v>137</v>
      </c>
      <c r="O184" s="55" t="s">
        <v>137</v>
      </c>
    </row>
    <row r="185" spans="1:15" x14ac:dyDescent="0.15">
      <c r="A185" s="53" t="s">
        <v>20</v>
      </c>
      <c r="B185" s="53" t="s">
        <v>144</v>
      </c>
      <c r="C185" s="53" t="s">
        <v>20</v>
      </c>
      <c r="D185" s="53" t="s">
        <v>20</v>
      </c>
      <c r="E185" s="54" t="s">
        <v>259</v>
      </c>
      <c r="F185" s="55">
        <v>2424000</v>
      </c>
      <c r="G185" s="55" t="s">
        <v>137</v>
      </c>
      <c r="H185" s="55" t="s">
        <v>137</v>
      </c>
      <c r="I185" s="55" t="s">
        <v>137</v>
      </c>
      <c r="J185" s="55">
        <v>536000</v>
      </c>
      <c r="K185" s="63" t="s">
        <v>20</v>
      </c>
      <c r="L185" s="63" t="s">
        <v>20</v>
      </c>
      <c r="M185" s="55">
        <v>353407</v>
      </c>
      <c r="N185" s="55" t="s">
        <v>137</v>
      </c>
      <c r="O185" s="55">
        <v>9172</v>
      </c>
    </row>
    <row r="186" spans="1:15" x14ac:dyDescent="0.15">
      <c r="A186" s="53"/>
      <c r="B186" s="53"/>
      <c r="C186" s="53"/>
      <c r="D186" s="53"/>
      <c r="E186" s="54"/>
      <c r="F186" s="55" t="s">
        <v>137</v>
      </c>
      <c r="G186" s="55" t="s">
        <v>137</v>
      </c>
      <c r="H186" s="55" t="s">
        <v>137</v>
      </c>
      <c r="I186" s="55" t="s">
        <v>137</v>
      </c>
      <c r="J186" s="55">
        <v>2424000</v>
      </c>
      <c r="K186" s="63"/>
      <c r="L186" s="63"/>
      <c r="M186" s="55">
        <v>526828</v>
      </c>
      <c r="N186" s="55" t="s">
        <v>137</v>
      </c>
      <c r="O186" s="55" t="s">
        <v>137</v>
      </c>
    </row>
    <row r="187" spans="1:15" x14ac:dyDescent="0.15">
      <c r="A187" s="53" t="s">
        <v>20</v>
      </c>
      <c r="B187" s="53" t="s">
        <v>20</v>
      </c>
      <c r="C187" s="53" t="s">
        <v>20</v>
      </c>
      <c r="D187" s="53" t="s">
        <v>144</v>
      </c>
      <c r="E187" s="54" t="s">
        <v>219</v>
      </c>
      <c r="F187" s="55">
        <v>2424000</v>
      </c>
      <c r="G187" s="55" t="s">
        <v>137</v>
      </c>
      <c r="H187" s="55" t="s">
        <v>137</v>
      </c>
      <c r="I187" s="55" t="s">
        <v>137</v>
      </c>
      <c r="J187" s="55">
        <v>536000</v>
      </c>
      <c r="K187" s="63" t="s">
        <v>20</v>
      </c>
      <c r="L187" s="63" t="s">
        <v>20</v>
      </c>
      <c r="M187" s="55">
        <v>353407</v>
      </c>
      <c r="N187" s="55" t="s">
        <v>137</v>
      </c>
      <c r="O187" s="55">
        <v>9172</v>
      </c>
    </row>
    <row r="188" spans="1:15" x14ac:dyDescent="0.15">
      <c r="A188" s="53"/>
      <c r="B188" s="53"/>
      <c r="C188" s="53"/>
      <c r="D188" s="53"/>
      <c r="E188" s="54"/>
      <c r="F188" s="55" t="s">
        <v>137</v>
      </c>
      <c r="G188" s="55" t="s">
        <v>137</v>
      </c>
      <c r="H188" s="55" t="s">
        <v>137</v>
      </c>
      <c r="I188" s="55" t="s">
        <v>137</v>
      </c>
      <c r="J188" s="55">
        <v>2424000</v>
      </c>
      <c r="K188" s="63"/>
      <c r="L188" s="63"/>
      <c r="M188" s="55">
        <v>526828</v>
      </c>
      <c r="N188" s="55" t="s">
        <v>137</v>
      </c>
      <c r="O188" s="55" t="s">
        <v>137</v>
      </c>
    </row>
    <row r="189" spans="1:15" x14ac:dyDescent="0.15">
      <c r="A189" s="53" t="s">
        <v>20</v>
      </c>
      <c r="B189" s="53" t="s">
        <v>146</v>
      </c>
      <c r="C189" s="53" t="s">
        <v>20</v>
      </c>
      <c r="D189" s="53" t="s">
        <v>20</v>
      </c>
      <c r="E189" s="54" t="s">
        <v>260</v>
      </c>
      <c r="F189" s="55">
        <v>1068000</v>
      </c>
      <c r="G189" s="55" t="s">
        <v>137</v>
      </c>
      <c r="H189" s="55" t="s">
        <v>137</v>
      </c>
      <c r="I189" s="55" t="s">
        <v>137</v>
      </c>
      <c r="J189" s="55">
        <v>89000</v>
      </c>
      <c r="K189" s="63" t="s">
        <v>20</v>
      </c>
      <c r="L189" s="63" t="s">
        <v>20</v>
      </c>
      <c r="M189" s="55" t="s">
        <v>137</v>
      </c>
      <c r="N189" s="55" t="s">
        <v>137</v>
      </c>
      <c r="O189" s="55">
        <v>89000</v>
      </c>
    </row>
    <row r="190" spans="1:15" x14ac:dyDescent="0.15">
      <c r="A190" s="53"/>
      <c r="B190" s="53"/>
      <c r="C190" s="53"/>
      <c r="D190" s="53"/>
      <c r="E190" s="54"/>
      <c r="F190" s="55" t="s">
        <v>137</v>
      </c>
      <c r="G190" s="55" t="s">
        <v>137</v>
      </c>
      <c r="H190" s="55" t="s">
        <v>137</v>
      </c>
      <c r="I190" s="55" t="s">
        <v>137</v>
      </c>
      <c r="J190" s="55">
        <v>1068000</v>
      </c>
      <c r="K190" s="63"/>
      <c r="L190" s="63"/>
      <c r="M190" s="55" t="s">
        <v>137</v>
      </c>
      <c r="N190" s="55" t="s">
        <v>137</v>
      </c>
      <c r="O190" s="55" t="s">
        <v>137</v>
      </c>
    </row>
    <row r="191" spans="1:15" x14ac:dyDescent="0.15">
      <c r="A191" s="53" t="s">
        <v>20</v>
      </c>
      <c r="B191" s="53" t="s">
        <v>20</v>
      </c>
      <c r="C191" s="53" t="s">
        <v>20</v>
      </c>
      <c r="D191" s="53" t="s">
        <v>144</v>
      </c>
      <c r="E191" s="54" t="s">
        <v>219</v>
      </c>
      <c r="F191" s="55">
        <v>68000</v>
      </c>
      <c r="G191" s="55" t="s">
        <v>137</v>
      </c>
      <c r="H191" s="55" t="s">
        <v>137</v>
      </c>
      <c r="I191" s="55" t="s">
        <v>137</v>
      </c>
      <c r="J191" s="55">
        <v>6000</v>
      </c>
      <c r="K191" s="63" t="s">
        <v>20</v>
      </c>
      <c r="L191" s="63" t="s">
        <v>20</v>
      </c>
      <c r="M191" s="55" t="s">
        <v>137</v>
      </c>
      <c r="N191" s="55" t="s">
        <v>137</v>
      </c>
      <c r="O191" s="55">
        <v>6000</v>
      </c>
    </row>
    <row r="192" spans="1:15" x14ac:dyDescent="0.15">
      <c r="A192" s="53"/>
      <c r="B192" s="53"/>
      <c r="C192" s="53"/>
      <c r="D192" s="53"/>
      <c r="E192" s="54"/>
      <c r="F192" s="55" t="s">
        <v>137</v>
      </c>
      <c r="G192" s="55" t="s">
        <v>137</v>
      </c>
      <c r="H192" s="55" t="s">
        <v>137</v>
      </c>
      <c r="I192" s="55" t="s">
        <v>137</v>
      </c>
      <c r="J192" s="55">
        <v>68000</v>
      </c>
      <c r="K192" s="63"/>
      <c r="L192" s="63"/>
      <c r="M192" s="55" t="s">
        <v>137</v>
      </c>
      <c r="N192" s="55" t="s">
        <v>137</v>
      </c>
      <c r="O192" s="55" t="s">
        <v>137</v>
      </c>
    </row>
    <row r="193" spans="1:15" x14ac:dyDescent="0.15">
      <c r="A193" s="53" t="s">
        <v>20</v>
      </c>
      <c r="B193" s="53" t="s">
        <v>20</v>
      </c>
      <c r="C193" s="53" t="s">
        <v>20</v>
      </c>
      <c r="D193" s="53" t="s">
        <v>155</v>
      </c>
      <c r="E193" s="54" t="s">
        <v>222</v>
      </c>
      <c r="F193" s="55">
        <v>1000000</v>
      </c>
      <c r="G193" s="55" t="s">
        <v>137</v>
      </c>
      <c r="H193" s="55" t="s">
        <v>137</v>
      </c>
      <c r="I193" s="55" t="s">
        <v>137</v>
      </c>
      <c r="J193" s="55">
        <v>83000</v>
      </c>
      <c r="K193" s="63" t="s">
        <v>20</v>
      </c>
      <c r="L193" s="63" t="s">
        <v>20</v>
      </c>
      <c r="M193" s="55" t="s">
        <v>137</v>
      </c>
      <c r="N193" s="55" t="s">
        <v>137</v>
      </c>
      <c r="O193" s="55">
        <v>83000</v>
      </c>
    </row>
    <row r="194" spans="1:15" x14ac:dyDescent="0.15">
      <c r="A194" s="53"/>
      <c r="B194" s="53"/>
      <c r="C194" s="53"/>
      <c r="D194" s="53"/>
      <c r="E194" s="54"/>
      <c r="F194" s="55" t="s">
        <v>137</v>
      </c>
      <c r="G194" s="55" t="s">
        <v>137</v>
      </c>
      <c r="H194" s="55" t="s">
        <v>137</v>
      </c>
      <c r="I194" s="55" t="s">
        <v>137</v>
      </c>
      <c r="J194" s="55">
        <v>1000000</v>
      </c>
      <c r="K194" s="63"/>
      <c r="L194" s="63"/>
      <c r="M194" s="55" t="s">
        <v>137</v>
      </c>
      <c r="N194" s="55" t="s">
        <v>137</v>
      </c>
      <c r="O194" s="55" t="s">
        <v>137</v>
      </c>
    </row>
    <row r="195" spans="1:15" x14ac:dyDescent="0.15">
      <c r="A195" s="53" t="s">
        <v>20</v>
      </c>
      <c r="B195" s="53" t="s">
        <v>155</v>
      </c>
      <c r="C195" s="53" t="s">
        <v>20</v>
      </c>
      <c r="D195" s="53" t="s">
        <v>20</v>
      </c>
      <c r="E195" s="54" t="s">
        <v>261</v>
      </c>
      <c r="F195" s="55">
        <v>365000</v>
      </c>
      <c r="G195" s="55" t="s">
        <v>137</v>
      </c>
      <c r="H195" s="55" t="s">
        <v>137</v>
      </c>
      <c r="I195" s="55" t="s">
        <v>137</v>
      </c>
      <c r="J195" s="55">
        <v>61000</v>
      </c>
      <c r="K195" s="63" t="s">
        <v>20</v>
      </c>
      <c r="L195" s="63" t="s">
        <v>20</v>
      </c>
      <c r="M195" s="55">
        <v>53514</v>
      </c>
      <c r="N195" s="55" t="s">
        <v>137</v>
      </c>
      <c r="O195" s="55">
        <v>7486</v>
      </c>
    </row>
    <row r="196" spans="1:15" x14ac:dyDescent="0.15">
      <c r="A196" s="53"/>
      <c r="B196" s="53"/>
      <c r="C196" s="53"/>
      <c r="D196" s="53"/>
      <c r="E196" s="54"/>
      <c r="F196" s="55" t="s">
        <v>137</v>
      </c>
      <c r="G196" s="55" t="s">
        <v>137</v>
      </c>
      <c r="H196" s="55" t="s">
        <v>137</v>
      </c>
      <c r="I196" s="55" t="s">
        <v>137</v>
      </c>
      <c r="J196" s="55">
        <v>365000</v>
      </c>
      <c r="K196" s="63"/>
      <c r="L196" s="63"/>
      <c r="M196" s="55">
        <v>53514</v>
      </c>
      <c r="N196" s="55" t="s">
        <v>137</v>
      </c>
      <c r="O196" s="55" t="s">
        <v>137</v>
      </c>
    </row>
    <row r="197" spans="1:15" x14ac:dyDescent="0.15">
      <c r="A197" s="53" t="s">
        <v>20</v>
      </c>
      <c r="B197" s="53" t="s">
        <v>20</v>
      </c>
      <c r="C197" s="53" t="s">
        <v>20</v>
      </c>
      <c r="D197" s="53" t="s">
        <v>144</v>
      </c>
      <c r="E197" s="54" t="s">
        <v>219</v>
      </c>
      <c r="F197" s="55">
        <v>365000</v>
      </c>
      <c r="G197" s="55" t="s">
        <v>137</v>
      </c>
      <c r="H197" s="55" t="s">
        <v>137</v>
      </c>
      <c r="I197" s="55" t="s">
        <v>137</v>
      </c>
      <c r="J197" s="55">
        <v>61000</v>
      </c>
      <c r="K197" s="63" t="s">
        <v>20</v>
      </c>
      <c r="L197" s="63" t="s">
        <v>20</v>
      </c>
      <c r="M197" s="55">
        <v>53514</v>
      </c>
      <c r="N197" s="55" t="s">
        <v>137</v>
      </c>
      <c r="O197" s="55">
        <v>7486</v>
      </c>
    </row>
    <row r="198" spans="1:15" x14ac:dyDescent="0.15">
      <c r="A198" s="53"/>
      <c r="B198" s="53"/>
      <c r="C198" s="53"/>
      <c r="D198" s="53"/>
      <c r="E198" s="54"/>
      <c r="F198" s="55" t="s">
        <v>137</v>
      </c>
      <c r="G198" s="55" t="s">
        <v>137</v>
      </c>
      <c r="H198" s="55" t="s">
        <v>137</v>
      </c>
      <c r="I198" s="55" t="s">
        <v>137</v>
      </c>
      <c r="J198" s="55">
        <v>365000</v>
      </c>
      <c r="K198" s="63"/>
      <c r="L198" s="63"/>
      <c r="M198" s="55">
        <v>53514</v>
      </c>
      <c r="N198" s="55" t="s">
        <v>137</v>
      </c>
      <c r="O198" s="55" t="s">
        <v>137</v>
      </c>
    </row>
    <row r="199" spans="1:15" x14ac:dyDescent="0.15">
      <c r="A199" s="53" t="s">
        <v>262</v>
      </c>
      <c r="B199" s="53" t="s">
        <v>20</v>
      </c>
      <c r="C199" s="53" t="s">
        <v>20</v>
      </c>
      <c r="D199" s="53" t="s">
        <v>20</v>
      </c>
      <c r="E199" s="54" t="s">
        <v>263</v>
      </c>
      <c r="F199" s="55">
        <v>500000</v>
      </c>
      <c r="G199" s="55" t="s">
        <v>137</v>
      </c>
      <c r="H199" s="55" t="s">
        <v>137</v>
      </c>
      <c r="I199" s="55" t="s">
        <v>137</v>
      </c>
      <c r="J199" s="55">
        <v>42000</v>
      </c>
      <c r="K199" s="63" t="s">
        <v>20</v>
      </c>
      <c r="L199" s="63" t="s">
        <v>20</v>
      </c>
      <c r="M199" s="55" t="s">
        <v>137</v>
      </c>
      <c r="N199" s="55" t="s">
        <v>137</v>
      </c>
      <c r="O199" s="55">
        <v>42000</v>
      </c>
    </row>
    <row r="200" spans="1:15" x14ac:dyDescent="0.15">
      <c r="A200" s="53"/>
      <c r="B200" s="53"/>
      <c r="C200" s="53"/>
      <c r="D200" s="53"/>
      <c r="E200" s="54"/>
      <c r="F200" s="55" t="s">
        <v>137</v>
      </c>
      <c r="G200" s="55" t="s">
        <v>137</v>
      </c>
      <c r="H200" s="55" t="s">
        <v>137</v>
      </c>
      <c r="I200" s="55" t="s">
        <v>137</v>
      </c>
      <c r="J200" s="55">
        <v>500000</v>
      </c>
      <c r="K200" s="63"/>
      <c r="L200" s="63"/>
      <c r="M200" s="55" t="s">
        <v>137</v>
      </c>
      <c r="N200" s="55" t="s">
        <v>137</v>
      </c>
      <c r="O200" s="55" t="s">
        <v>137</v>
      </c>
    </row>
    <row r="201" spans="1:15" x14ac:dyDescent="0.15">
      <c r="A201" s="53" t="s">
        <v>20</v>
      </c>
      <c r="B201" s="53" t="s">
        <v>144</v>
      </c>
      <c r="C201" s="53" t="s">
        <v>20</v>
      </c>
      <c r="D201" s="53" t="s">
        <v>20</v>
      </c>
      <c r="E201" s="54" t="s">
        <v>264</v>
      </c>
      <c r="F201" s="55">
        <v>500000</v>
      </c>
      <c r="G201" s="55" t="s">
        <v>137</v>
      </c>
      <c r="H201" s="55" t="s">
        <v>137</v>
      </c>
      <c r="I201" s="55" t="s">
        <v>137</v>
      </c>
      <c r="J201" s="55">
        <v>42000</v>
      </c>
      <c r="K201" s="63" t="s">
        <v>20</v>
      </c>
      <c r="L201" s="63" t="s">
        <v>20</v>
      </c>
      <c r="M201" s="55" t="s">
        <v>137</v>
      </c>
      <c r="N201" s="55" t="s">
        <v>137</v>
      </c>
      <c r="O201" s="55">
        <v>42000</v>
      </c>
    </row>
    <row r="202" spans="1:15" x14ac:dyDescent="0.15">
      <c r="A202" s="53"/>
      <c r="B202" s="53"/>
      <c r="C202" s="53"/>
      <c r="D202" s="53"/>
      <c r="E202" s="54"/>
      <c r="F202" s="55" t="s">
        <v>137</v>
      </c>
      <c r="G202" s="55" t="s">
        <v>137</v>
      </c>
      <c r="H202" s="55" t="s">
        <v>137</v>
      </c>
      <c r="I202" s="55" t="s">
        <v>137</v>
      </c>
      <c r="J202" s="55">
        <v>500000</v>
      </c>
      <c r="K202" s="63"/>
      <c r="L202" s="63"/>
      <c r="M202" s="55" t="s">
        <v>137</v>
      </c>
      <c r="N202" s="55" t="s">
        <v>137</v>
      </c>
      <c r="O202" s="55" t="s">
        <v>137</v>
      </c>
    </row>
    <row r="203" spans="1:15" x14ac:dyDescent="0.15">
      <c r="A203" s="53" t="s">
        <v>20</v>
      </c>
      <c r="B203" s="53" t="s">
        <v>20</v>
      </c>
      <c r="C203" s="53" t="s">
        <v>20</v>
      </c>
      <c r="D203" s="53" t="s">
        <v>135</v>
      </c>
      <c r="E203" s="54" t="s">
        <v>218</v>
      </c>
      <c r="F203" s="55">
        <v>500000</v>
      </c>
      <c r="G203" s="55" t="s">
        <v>137</v>
      </c>
      <c r="H203" s="55" t="s">
        <v>137</v>
      </c>
      <c r="I203" s="55" t="s">
        <v>137</v>
      </c>
      <c r="J203" s="55">
        <v>42000</v>
      </c>
      <c r="K203" s="63" t="s">
        <v>20</v>
      </c>
      <c r="L203" s="63" t="s">
        <v>20</v>
      </c>
      <c r="M203" s="55" t="s">
        <v>137</v>
      </c>
      <c r="N203" s="55" t="s">
        <v>137</v>
      </c>
      <c r="O203" s="55">
        <v>42000</v>
      </c>
    </row>
    <row r="204" spans="1:15" x14ac:dyDescent="0.15">
      <c r="A204" s="53"/>
      <c r="B204" s="53"/>
      <c r="C204" s="53"/>
      <c r="D204" s="53"/>
      <c r="E204" s="54"/>
      <c r="F204" s="55" t="s">
        <v>137</v>
      </c>
      <c r="G204" s="55" t="s">
        <v>137</v>
      </c>
      <c r="H204" s="55" t="s">
        <v>137</v>
      </c>
      <c r="I204" s="55" t="s">
        <v>137</v>
      </c>
      <c r="J204" s="55">
        <v>500000</v>
      </c>
      <c r="K204" s="63"/>
      <c r="L204" s="63"/>
      <c r="M204" s="55" t="s">
        <v>137</v>
      </c>
      <c r="N204" s="55" t="s">
        <v>137</v>
      </c>
      <c r="O204" s="55" t="s">
        <v>137</v>
      </c>
    </row>
    <row r="205" spans="1:15" x14ac:dyDescent="0.15">
      <c r="A205" s="53" t="s">
        <v>265</v>
      </c>
      <c r="B205" s="53" t="s">
        <v>20</v>
      </c>
      <c r="C205" s="53" t="s">
        <v>20</v>
      </c>
      <c r="D205" s="53" t="s">
        <v>20</v>
      </c>
      <c r="E205" s="54" t="s">
        <v>266</v>
      </c>
      <c r="F205" s="55">
        <v>1200000</v>
      </c>
      <c r="G205" s="55" t="s">
        <v>137</v>
      </c>
      <c r="H205" s="55" t="s">
        <v>137</v>
      </c>
      <c r="I205" s="55" t="s">
        <v>137</v>
      </c>
      <c r="J205" s="55">
        <v>100000</v>
      </c>
      <c r="K205" s="63" t="s">
        <v>20</v>
      </c>
      <c r="L205" s="63" t="s">
        <v>20</v>
      </c>
      <c r="M205" s="55">
        <v>245000</v>
      </c>
      <c r="N205" s="55" t="s">
        <v>137</v>
      </c>
      <c r="O205" s="55">
        <v>-145000</v>
      </c>
    </row>
    <row r="206" spans="1:15" x14ac:dyDescent="0.15">
      <c r="A206" s="53"/>
      <c r="B206" s="53"/>
      <c r="C206" s="53"/>
      <c r="D206" s="53"/>
      <c r="E206" s="54"/>
      <c r="F206" s="55" t="s">
        <v>137</v>
      </c>
      <c r="G206" s="55" t="s">
        <v>137</v>
      </c>
      <c r="H206" s="55" t="s">
        <v>137</v>
      </c>
      <c r="I206" s="55" t="s">
        <v>137</v>
      </c>
      <c r="J206" s="55">
        <v>1200000</v>
      </c>
      <c r="K206" s="63"/>
      <c r="L206" s="63"/>
      <c r="M206" s="55">
        <v>245000</v>
      </c>
      <c r="N206" s="55" t="s">
        <v>137</v>
      </c>
      <c r="O206" s="55" t="s">
        <v>137</v>
      </c>
    </row>
    <row r="207" spans="1:15" x14ac:dyDescent="0.15">
      <c r="A207" s="53" t="s">
        <v>20</v>
      </c>
      <c r="B207" s="53" t="s">
        <v>135</v>
      </c>
      <c r="C207" s="53" t="s">
        <v>20</v>
      </c>
      <c r="D207" s="53" t="s">
        <v>20</v>
      </c>
      <c r="E207" s="54" t="s">
        <v>267</v>
      </c>
      <c r="F207" s="55">
        <v>1200000</v>
      </c>
      <c r="G207" s="55" t="s">
        <v>137</v>
      </c>
      <c r="H207" s="55" t="s">
        <v>137</v>
      </c>
      <c r="I207" s="55" t="s">
        <v>137</v>
      </c>
      <c r="J207" s="55">
        <v>100000</v>
      </c>
      <c r="K207" s="63" t="s">
        <v>20</v>
      </c>
      <c r="L207" s="63" t="s">
        <v>20</v>
      </c>
      <c r="M207" s="55">
        <v>245000</v>
      </c>
      <c r="N207" s="55" t="s">
        <v>137</v>
      </c>
      <c r="O207" s="55">
        <v>-145000</v>
      </c>
    </row>
    <row r="208" spans="1:15" x14ac:dyDescent="0.15">
      <c r="A208" s="53"/>
      <c r="B208" s="53"/>
      <c r="C208" s="53"/>
      <c r="D208" s="53"/>
      <c r="E208" s="54"/>
      <c r="F208" s="55" t="s">
        <v>137</v>
      </c>
      <c r="G208" s="55" t="s">
        <v>137</v>
      </c>
      <c r="H208" s="55" t="s">
        <v>137</v>
      </c>
      <c r="I208" s="55" t="s">
        <v>137</v>
      </c>
      <c r="J208" s="55">
        <v>1200000</v>
      </c>
      <c r="K208" s="63"/>
      <c r="L208" s="63"/>
      <c r="M208" s="55">
        <v>245000</v>
      </c>
      <c r="N208" s="55" t="s">
        <v>137</v>
      </c>
      <c r="O208" s="55" t="s">
        <v>137</v>
      </c>
    </row>
    <row r="209" spans="1:15" x14ac:dyDescent="0.15">
      <c r="A209" s="53" t="s">
        <v>20</v>
      </c>
      <c r="B209" s="53" t="s">
        <v>20</v>
      </c>
      <c r="C209" s="53" t="s">
        <v>20</v>
      </c>
      <c r="D209" s="53" t="s">
        <v>155</v>
      </c>
      <c r="E209" s="54" t="s">
        <v>222</v>
      </c>
      <c r="F209" s="55">
        <v>1200000</v>
      </c>
      <c r="G209" s="55" t="s">
        <v>137</v>
      </c>
      <c r="H209" s="55" t="s">
        <v>137</v>
      </c>
      <c r="I209" s="55" t="s">
        <v>137</v>
      </c>
      <c r="J209" s="55">
        <v>100000</v>
      </c>
      <c r="K209" s="63" t="s">
        <v>20</v>
      </c>
      <c r="L209" s="63" t="s">
        <v>20</v>
      </c>
      <c r="M209" s="55">
        <v>245000</v>
      </c>
      <c r="N209" s="55" t="s">
        <v>137</v>
      </c>
      <c r="O209" s="55">
        <v>-145000</v>
      </c>
    </row>
    <row r="210" spans="1:15" x14ac:dyDescent="0.15">
      <c r="A210" s="53"/>
      <c r="B210" s="53"/>
      <c r="C210" s="53"/>
      <c r="D210" s="53"/>
      <c r="E210" s="54"/>
      <c r="F210" s="55" t="s">
        <v>137</v>
      </c>
      <c r="G210" s="55" t="s">
        <v>137</v>
      </c>
      <c r="H210" s="55" t="s">
        <v>137</v>
      </c>
      <c r="I210" s="55" t="s">
        <v>137</v>
      </c>
      <c r="J210" s="55">
        <v>1200000</v>
      </c>
      <c r="K210" s="63"/>
      <c r="L210" s="63"/>
      <c r="M210" s="55">
        <v>245000</v>
      </c>
      <c r="N210" s="55" t="s">
        <v>137</v>
      </c>
      <c r="O210" s="55" t="s">
        <v>137</v>
      </c>
    </row>
    <row r="211" spans="1:15" x14ac:dyDescent="0.15">
      <c r="A211" s="53" t="s">
        <v>268</v>
      </c>
      <c r="B211" s="53" t="s">
        <v>20</v>
      </c>
      <c r="C211" s="53" t="s">
        <v>20</v>
      </c>
      <c r="D211" s="53" t="s">
        <v>20</v>
      </c>
      <c r="E211" s="54" t="s">
        <v>269</v>
      </c>
      <c r="F211" s="55">
        <v>46636000</v>
      </c>
      <c r="G211" s="55" t="s">
        <v>137</v>
      </c>
      <c r="H211" s="55" t="s">
        <v>137</v>
      </c>
      <c r="I211" s="55" t="s">
        <v>137</v>
      </c>
      <c r="J211" s="55">
        <v>12230000</v>
      </c>
      <c r="K211" s="63" t="s">
        <v>20</v>
      </c>
      <c r="L211" s="63" t="s">
        <v>20</v>
      </c>
      <c r="M211" s="55">
        <v>6612031</v>
      </c>
      <c r="N211" s="55" t="s">
        <v>137</v>
      </c>
      <c r="O211" s="55">
        <v>3024545</v>
      </c>
    </row>
    <row r="212" spans="1:15" x14ac:dyDescent="0.15">
      <c r="A212" s="53"/>
      <c r="B212" s="53"/>
      <c r="C212" s="53"/>
      <c r="D212" s="53"/>
      <c r="E212" s="54"/>
      <c r="F212" s="55" t="s">
        <v>137</v>
      </c>
      <c r="G212" s="55" t="s">
        <v>137</v>
      </c>
      <c r="H212" s="55" t="s">
        <v>137</v>
      </c>
      <c r="I212" s="55" t="s">
        <v>137</v>
      </c>
      <c r="J212" s="55">
        <v>46636000</v>
      </c>
      <c r="K212" s="63"/>
      <c r="L212" s="63"/>
      <c r="M212" s="55">
        <v>9205455</v>
      </c>
      <c r="N212" s="55" t="s">
        <v>137</v>
      </c>
      <c r="O212" s="55" t="s">
        <v>137</v>
      </c>
    </row>
    <row r="213" spans="1:15" x14ac:dyDescent="0.15">
      <c r="A213" s="53" t="s">
        <v>20</v>
      </c>
      <c r="B213" s="53" t="s">
        <v>135</v>
      </c>
      <c r="C213" s="53" t="s">
        <v>20</v>
      </c>
      <c r="D213" s="53" t="s">
        <v>20</v>
      </c>
      <c r="E213" s="54" t="s">
        <v>270</v>
      </c>
      <c r="F213" s="55">
        <v>46636000</v>
      </c>
      <c r="G213" s="55" t="s">
        <v>137</v>
      </c>
      <c r="H213" s="55" t="s">
        <v>137</v>
      </c>
      <c r="I213" s="55" t="s">
        <v>137</v>
      </c>
      <c r="J213" s="55">
        <v>12230000</v>
      </c>
      <c r="K213" s="63" t="s">
        <v>20</v>
      </c>
      <c r="L213" s="63" t="s">
        <v>20</v>
      </c>
      <c r="M213" s="55">
        <v>6612031</v>
      </c>
      <c r="N213" s="55" t="s">
        <v>137</v>
      </c>
      <c r="O213" s="55">
        <v>3024545</v>
      </c>
    </row>
    <row r="214" spans="1:15" x14ac:dyDescent="0.15">
      <c r="A214" s="53"/>
      <c r="B214" s="53"/>
      <c r="C214" s="53"/>
      <c r="D214" s="53"/>
      <c r="E214" s="54"/>
      <c r="F214" s="55" t="s">
        <v>137</v>
      </c>
      <c r="G214" s="55" t="s">
        <v>137</v>
      </c>
      <c r="H214" s="55" t="s">
        <v>137</v>
      </c>
      <c r="I214" s="55" t="s">
        <v>137</v>
      </c>
      <c r="J214" s="55">
        <v>46636000</v>
      </c>
      <c r="K214" s="63"/>
      <c r="L214" s="63"/>
      <c r="M214" s="55">
        <v>9205455</v>
      </c>
      <c r="N214" s="55" t="s">
        <v>137</v>
      </c>
      <c r="O214" s="55" t="s">
        <v>137</v>
      </c>
    </row>
    <row r="215" spans="1:15" x14ac:dyDescent="0.15">
      <c r="A215" s="53" t="s">
        <v>20</v>
      </c>
      <c r="B215" s="53" t="s">
        <v>20</v>
      </c>
      <c r="C215" s="53" t="s">
        <v>20</v>
      </c>
      <c r="D215" s="53" t="s">
        <v>135</v>
      </c>
      <c r="E215" s="54" t="s">
        <v>218</v>
      </c>
      <c r="F215" s="55">
        <v>39140000</v>
      </c>
      <c r="G215" s="55" t="s">
        <v>137</v>
      </c>
      <c r="H215" s="55" t="s">
        <v>137</v>
      </c>
      <c r="I215" s="55" t="s">
        <v>137</v>
      </c>
      <c r="J215" s="55">
        <v>11183000</v>
      </c>
      <c r="K215" s="63" t="s">
        <v>20</v>
      </c>
      <c r="L215" s="63" t="s">
        <v>20</v>
      </c>
      <c r="M215" s="55">
        <v>5978784</v>
      </c>
      <c r="N215" s="55" t="s">
        <v>137</v>
      </c>
      <c r="O215" s="55">
        <v>2852933</v>
      </c>
    </row>
    <row r="216" spans="1:15" x14ac:dyDescent="0.15">
      <c r="A216" s="53"/>
      <c r="B216" s="53"/>
      <c r="C216" s="53"/>
      <c r="D216" s="53"/>
      <c r="E216" s="54"/>
      <c r="F216" s="55" t="s">
        <v>137</v>
      </c>
      <c r="G216" s="55" t="s">
        <v>137</v>
      </c>
      <c r="H216" s="55" t="s">
        <v>137</v>
      </c>
      <c r="I216" s="55" t="s">
        <v>137</v>
      </c>
      <c r="J216" s="55">
        <v>39140000</v>
      </c>
      <c r="K216" s="63"/>
      <c r="L216" s="63"/>
      <c r="M216" s="55">
        <v>8330067</v>
      </c>
      <c r="N216" s="55" t="s">
        <v>137</v>
      </c>
      <c r="O216" s="55" t="s">
        <v>137</v>
      </c>
    </row>
    <row r="217" spans="1:15" x14ac:dyDescent="0.15">
      <c r="A217" s="53" t="s">
        <v>20</v>
      </c>
      <c r="B217" s="53" t="s">
        <v>20</v>
      </c>
      <c r="C217" s="53" t="s">
        <v>20</v>
      </c>
      <c r="D217" s="53" t="s">
        <v>144</v>
      </c>
      <c r="E217" s="54" t="s">
        <v>219</v>
      </c>
      <c r="F217" s="55">
        <v>7472000</v>
      </c>
      <c r="G217" s="55" t="s">
        <v>137</v>
      </c>
      <c r="H217" s="55" t="s">
        <v>137</v>
      </c>
      <c r="I217" s="55" t="s">
        <v>137</v>
      </c>
      <c r="J217" s="55">
        <v>1039000</v>
      </c>
      <c r="K217" s="63" t="s">
        <v>20</v>
      </c>
      <c r="L217" s="63" t="s">
        <v>20</v>
      </c>
      <c r="M217" s="55">
        <v>625247</v>
      </c>
      <c r="N217" s="55" t="s">
        <v>137</v>
      </c>
      <c r="O217" s="55">
        <v>171612</v>
      </c>
    </row>
    <row r="218" spans="1:15" x14ac:dyDescent="0.15">
      <c r="A218" s="53"/>
      <c r="B218" s="53"/>
      <c r="C218" s="53"/>
      <c r="D218" s="53"/>
      <c r="E218" s="54"/>
      <c r="F218" s="55" t="s">
        <v>137</v>
      </c>
      <c r="G218" s="55" t="s">
        <v>137</v>
      </c>
      <c r="H218" s="55" t="s">
        <v>137</v>
      </c>
      <c r="I218" s="55" t="s">
        <v>137</v>
      </c>
      <c r="J218" s="55">
        <v>7472000</v>
      </c>
      <c r="K218" s="63"/>
      <c r="L218" s="63"/>
      <c r="M218" s="55">
        <v>867388</v>
      </c>
      <c r="N218" s="55" t="s">
        <v>137</v>
      </c>
      <c r="O218" s="55" t="s">
        <v>137</v>
      </c>
    </row>
    <row r="219" spans="1:15" x14ac:dyDescent="0.15">
      <c r="A219" s="53" t="s">
        <v>20</v>
      </c>
      <c r="B219" s="53" t="s">
        <v>20</v>
      </c>
      <c r="C219" s="53" t="s">
        <v>20</v>
      </c>
      <c r="D219" s="53" t="s">
        <v>155</v>
      </c>
      <c r="E219" s="54" t="s">
        <v>222</v>
      </c>
      <c r="F219" s="55">
        <v>24000</v>
      </c>
      <c r="G219" s="55" t="s">
        <v>137</v>
      </c>
      <c r="H219" s="55" t="s">
        <v>137</v>
      </c>
      <c r="I219" s="55" t="s">
        <v>137</v>
      </c>
      <c r="J219" s="55">
        <v>8000</v>
      </c>
      <c r="K219" s="63" t="s">
        <v>20</v>
      </c>
      <c r="L219" s="63" t="s">
        <v>20</v>
      </c>
      <c r="M219" s="55">
        <v>8000</v>
      </c>
      <c r="N219" s="55" t="s">
        <v>137</v>
      </c>
      <c r="O219" s="55" t="s">
        <v>137</v>
      </c>
    </row>
    <row r="220" spans="1:15" x14ac:dyDescent="0.15">
      <c r="A220" s="53"/>
      <c r="B220" s="53"/>
      <c r="C220" s="53"/>
      <c r="D220" s="53"/>
      <c r="E220" s="54"/>
      <c r="F220" s="55" t="s">
        <v>137</v>
      </c>
      <c r="G220" s="55" t="s">
        <v>137</v>
      </c>
      <c r="H220" s="55" t="s">
        <v>137</v>
      </c>
      <c r="I220" s="55" t="s">
        <v>137</v>
      </c>
      <c r="J220" s="55">
        <v>24000</v>
      </c>
      <c r="K220" s="63"/>
      <c r="L220" s="63"/>
      <c r="M220" s="55">
        <v>8000</v>
      </c>
      <c r="N220" s="55" t="s">
        <v>137</v>
      </c>
      <c r="O220" s="55" t="s">
        <v>137</v>
      </c>
    </row>
    <row r="221" spans="1:15" x14ac:dyDescent="0.15">
      <c r="A221" s="53" t="s">
        <v>165</v>
      </c>
      <c r="B221" s="53" t="s">
        <v>20</v>
      </c>
      <c r="C221" s="53" t="s">
        <v>20</v>
      </c>
      <c r="D221" s="53" t="s">
        <v>20</v>
      </c>
      <c r="E221" s="54" t="s">
        <v>271</v>
      </c>
      <c r="F221" s="55">
        <v>47868000</v>
      </c>
      <c r="G221" s="55" t="s">
        <v>137</v>
      </c>
      <c r="H221" s="55" t="s">
        <v>137</v>
      </c>
      <c r="I221" s="55" t="s">
        <v>137</v>
      </c>
      <c r="J221" s="55">
        <v>10188000</v>
      </c>
      <c r="K221" s="63" t="s">
        <v>20</v>
      </c>
      <c r="L221" s="63" t="s">
        <v>20</v>
      </c>
      <c r="M221" s="55">
        <v>4768626</v>
      </c>
      <c r="N221" s="55" t="s">
        <v>137</v>
      </c>
      <c r="O221" s="55">
        <v>3564391</v>
      </c>
    </row>
    <row r="222" spans="1:15" x14ac:dyDescent="0.15">
      <c r="A222" s="53"/>
      <c r="B222" s="53"/>
      <c r="C222" s="53"/>
      <c r="D222" s="53"/>
      <c r="E222" s="54"/>
      <c r="F222" s="55" t="s">
        <v>137</v>
      </c>
      <c r="G222" s="55" t="s">
        <v>137</v>
      </c>
      <c r="H222" s="55" t="s">
        <v>137</v>
      </c>
      <c r="I222" s="55" t="s">
        <v>137</v>
      </c>
      <c r="J222" s="55">
        <v>47868000</v>
      </c>
      <c r="K222" s="63"/>
      <c r="L222" s="63"/>
      <c r="M222" s="55">
        <v>6623609</v>
      </c>
      <c r="N222" s="55" t="s">
        <v>137</v>
      </c>
      <c r="O222" s="55">
        <v>5000</v>
      </c>
    </row>
    <row r="223" spans="1:15" x14ac:dyDescent="0.15">
      <c r="A223" s="53" t="s">
        <v>20</v>
      </c>
      <c r="B223" s="53" t="s">
        <v>135</v>
      </c>
      <c r="C223" s="53" t="s">
        <v>20</v>
      </c>
      <c r="D223" s="53" t="s">
        <v>20</v>
      </c>
      <c r="E223" s="54" t="s">
        <v>272</v>
      </c>
      <c r="F223" s="55">
        <v>28441000</v>
      </c>
      <c r="G223" s="55" t="s">
        <v>137</v>
      </c>
      <c r="H223" s="55" t="s">
        <v>137</v>
      </c>
      <c r="I223" s="55" t="s">
        <v>137</v>
      </c>
      <c r="J223" s="55">
        <v>7957000</v>
      </c>
      <c r="K223" s="63" t="s">
        <v>20</v>
      </c>
      <c r="L223" s="63" t="s">
        <v>20</v>
      </c>
      <c r="M223" s="55">
        <v>3939548</v>
      </c>
      <c r="N223" s="55" t="s">
        <v>137</v>
      </c>
      <c r="O223" s="55">
        <v>2369540</v>
      </c>
    </row>
    <row r="224" spans="1:15" x14ac:dyDescent="0.15">
      <c r="A224" s="53"/>
      <c r="B224" s="53"/>
      <c r="C224" s="53"/>
      <c r="D224" s="53"/>
      <c r="E224" s="54"/>
      <c r="F224" s="55" t="s">
        <v>137</v>
      </c>
      <c r="G224" s="55" t="s">
        <v>137</v>
      </c>
      <c r="H224" s="55" t="s">
        <v>137</v>
      </c>
      <c r="I224" s="55" t="s">
        <v>137</v>
      </c>
      <c r="J224" s="55">
        <v>28441000</v>
      </c>
      <c r="K224" s="63"/>
      <c r="L224" s="63"/>
      <c r="M224" s="55">
        <v>5587460</v>
      </c>
      <c r="N224" s="55" t="s">
        <v>137</v>
      </c>
      <c r="O224" s="55" t="s">
        <v>137</v>
      </c>
    </row>
    <row r="225" spans="1:15" x14ac:dyDescent="0.15">
      <c r="A225" s="53" t="s">
        <v>20</v>
      </c>
      <c r="B225" s="53" t="s">
        <v>20</v>
      </c>
      <c r="C225" s="53" t="s">
        <v>20</v>
      </c>
      <c r="D225" s="53" t="s">
        <v>135</v>
      </c>
      <c r="E225" s="54" t="s">
        <v>218</v>
      </c>
      <c r="F225" s="55">
        <v>27301000</v>
      </c>
      <c r="G225" s="55" t="s">
        <v>137</v>
      </c>
      <c r="H225" s="55" t="s">
        <v>137</v>
      </c>
      <c r="I225" s="55" t="s">
        <v>137</v>
      </c>
      <c r="J225" s="55">
        <v>7800000</v>
      </c>
      <c r="K225" s="63" t="s">
        <v>20</v>
      </c>
      <c r="L225" s="63" t="s">
        <v>20</v>
      </c>
      <c r="M225" s="55">
        <v>3790069</v>
      </c>
      <c r="N225" s="55" t="s">
        <v>137</v>
      </c>
      <c r="O225" s="55">
        <v>2362519</v>
      </c>
    </row>
    <row r="226" spans="1:15" x14ac:dyDescent="0.15">
      <c r="A226" s="53"/>
      <c r="B226" s="53"/>
      <c r="C226" s="53"/>
      <c r="D226" s="53"/>
      <c r="E226" s="54"/>
      <c r="F226" s="55" t="s">
        <v>137</v>
      </c>
      <c r="G226" s="55" t="s">
        <v>137</v>
      </c>
      <c r="H226" s="55" t="s">
        <v>137</v>
      </c>
      <c r="I226" s="55" t="s">
        <v>137</v>
      </c>
      <c r="J226" s="55">
        <v>27301000</v>
      </c>
      <c r="K226" s="63"/>
      <c r="L226" s="63"/>
      <c r="M226" s="55">
        <v>5437481</v>
      </c>
      <c r="N226" s="55" t="s">
        <v>137</v>
      </c>
      <c r="O226" s="55" t="s">
        <v>137</v>
      </c>
    </row>
    <row r="227" spans="1:15" x14ac:dyDescent="0.15">
      <c r="A227" s="53" t="s">
        <v>20</v>
      </c>
      <c r="B227" s="53" t="s">
        <v>20</v>
      </c>
      <c r="C227" s="53" t="s">
        <v>20</v>
      </c>
      <c r="D227" s="53" t="s">
        <v>144</v>
      </c>
      <c r="E227" s="54" t="s">
        <v>219</v>
      </c>
      <c r="F227" s="55">
        <v>1140000</v>
      </c>
      <c r="G227" s="55" t="s">
        <v>137</v>
      </c>
      <c r="H227" s="55" t="s">
        <v>137</v>
      </c>
      <c r="I227" s="55" t="s">
        <v>137</v>
      </c>
      <c r="J227" s="55">
        <v>157000</v>
      </c>
      <c r="K227" s="63" t="s">
        <v>20</v>
      </c>
      <c r="L227" s="63" t="s">
        <v>20</v>
      </c>
      <c r="M227" s="55">
        <v>149479</v>
      </c>
      <c r="N227" s="55" t="s">
        <v>137</v>
      </c>
      <c r="O227" s="55">
        <v>7021</v>
      </c>
    </row>
    <row r="228" spans="1:15" x14ac:dyDescent="0.15">
      <c r="A228" s="53"/>
      <c r="B228" s="53"/>
      <c r="C228" s="53"/>
      <c r="D228" s="53"/>
      <c r="E228" s="54"/>
      <c r="F228" s="55" t="s">
        <v>137</v>
      </c>
      <c r="G228" s="55" t="s">
        <v>137</v>
      </c>
      <c r="H228" s="55" t="s">
        <v>137</v>
      </c>
      <c r="I228" s="55" t="s">
        <v>137</v>
      </c>
      <c r="J228" s="55">
        <v>1140000</v>
      </c>
      <c r="K228" s="63"/>
      <c r="L228" s="63"/>
      <c r="M228" s="55">
        <v>149979</v>
      </c>
      <c r="N228" s="55" t="s">
        <v>137</v>
      </c>
      <c r="O228" s="55" t="s">
        <v>137</v>
      </c>
    </row>
    <row r="229" spans="1:15" x14ac:dyDescent="0.15">
      <c r="A229" s="53" t="s">
        <v>20</v>
      </c>
      <c r="B229" s="53" t="s">
        <v>144</v>
      </c>
      <c r="C229" s="53" t="s">
        <v>20</v>
      </c>
      <c r="D229" s="53" t="s">
        <v>20</v>
      </c>
      <c r="E229" s="54" t="s">
        <v>273</v>
      </c>
      <c r="F229" s="55">
        <v>15807000</v>
      </c>
      <c r="G229" s="55" t="s">
        <v>137</v>
      </c>
      <c r="H229" s="55" t="s">
        <v>137</v>
      </c>
      <c r="I229" s="55" t="s">
        <v>137</v>
      </c>
      <c r="J229" s="55">
        <v>1468000</v>
      </c>
      <c r="K229" s="63" t="s">
        <v>20</v>
      </c>
      <c r="L229" s="63" t="s">
        <v>20</v>
      </c>
      <c r="M229" s="55">
        <v>262725</v>
      </c>
      <c r="N229" s="55" t="s">
        <v>137</v>
      </c>
      <c r="O229" s="55">
        <v>1136379</v>
      </c>
    </row>
    <row r="230" spans="1:15" x14ac:dyDescent="0.15">
      <c r="A230" s="53"/>
      <c r="B230" s="53"/>
      <c r="C230" s="53"/>
      <c r="D230" s="53"/>
      <c r="E230" s="54"/>
      <c r="F230" s="55" t="s">
        <v>137</v>
      </c>
      <c r="G230" s="55" t="s">
        <v>137</v>
      </c>
      <c r="H230" s="55" t="s">
        <v>137</v>
      </c>
      <c r="I230" s="55" t="s">
        <v>137</v>
      </c>
      <c r="J230" s="55">
        <v>15807000</v>
      </c>
      <c r="K230" s="63"/>
      <c r="L230" s="63"/>
      <c r="M230" s="55">
        <v>331621</v>
      </c>
      <c r="N230" s="55" t="s">
        <v>137</v>
      </c>
      <c r="O230" s="55" t="s">
        <v>137</v>
      </c>
    </row>
    <row r="231" spans="1:15" x14ac:dyDescent="0.15">
      <c r="A231" s="53" t="s">
        <v>20</v>
      </c>
      <c r="B231" s="53" t="s">
        <v>20</v>
      </c>
      <c r="C231" s="53" t="s">
        <v>20</v>
      </c>
      <c r="D231" s="53" t="s">
        <v>144</v>
      </c>
      <c r="E231" s="54" t="s">
        <v>219</v>
      </c>
      <c r="F231" s="55">
        <v>15807000</v>
      </c>
      <c r="G231" s="55" t="s">
        <v>137</v>
      </c>
      <c r="H231" s="55" t="s">
        <v>137</v>
      </c>
      <c r="I231" s="55" t="s">
        <v>137</v>
      </c>
      <c r="J231" s="55">
        <v>1468000</v>
      </c>
      <c r="K231" s="63" t="s">
        <v>20</v>
      </c>
      <c r="L231" s="63" t="s">
        <v>20</v>
      </c>
      <c r="M231" s="55">
        <v>262725</v>
      </c>
      <c r="N231" s="55" t="s">
        <v>137</v>
      </c>
      <c r="O231" s="55">
        <v>1136379</v>
      </c>
    </row>
    <row r="232" spans="1:15" x14ac:dyDescent="0.15">
      <c r="A232" s="53"/>
      <c r="B232" s="53"/>
      <c r="C232" s="53"/>
      <c r="D232" s="53"/>
      <c r="E232" s="54"/>
      <c r="F232" s="55" t="s">
        <v>137</v>
      </c>
      <c r="G232" s="55" t="s">
        <v>137</v>
      </c>
      <c r="H232" s="55" t="s">
        <v>137</v>
      </c>
      <c r="I232" s="55" t="s">
        <v>137</v>
      </c>
      <c r="J232" s="55">
        <v>15807000</v>
      </c>
      <c r="K232" s="63"/>
      <c r="L232" s="63"/>
      <c r="M232" s="55">
        <v>331621</v>
      </c>
      <c r="N232" s="55" t="s">
        <v>137</v>
      </c>
      <c r="O232" s="55" t="s">
        <v>137</v>
      </c>
    </row>
    <row r="233" spans="1:15" x14ac:dyDescent="0.15">
      <c r="A233" s="53" t="s">
        <v>20</v>
      </c>
      <c r="B233" s="53" t="s">
        <v>146</v>
      </c>
      <c r="C233" s="53" t="s">
        <v>20</v>
      </c>
      <c r="D233" s="53" t="s">
        <v>20</v>
      </c>
      <c r="E233" s="54" t="s">
        <v>274</v>
      </c>
      <c r="F233" s="55">
        <v>2231000</v>
      </c>
      <c r="G233" s="55" t="s">
        <v>137</v>
      </c>
      <c r="H233" s="55" t="s">
        <v>137</v>
      </c>
      <c r="I233" s="55" t="s">
        <v>137</v>
      </c>
      <c r="J233" s="55">
        <v>420000</v>
      </c>
      <c r="K233" s="63" t="s">
        <v>20</v>
      </c>
      <c r="L233" s="63" t="s">
        <v>20</v>
      </c>
      <c r="M233" s="55">
        <v>343127</v>
      </c>
      <c r="N233" s="55" t="s">
        <v>137</v>
      </c>
      <c r="O233" s="55">
        <v>29902</v>
      </c>
    </row>
    <row r="234" spans="1:15" x14ac:dyDescent="0.15">
      <c r="A234" s="53"/>
      <c r="B234" s="53"/>
      <c r="C234" s="53"/>
      <c r="D234" s="53"/>
      <c r="E234" s="54"/>
      <c r="F234" s="55" t="s">
        <v>137</v>
      </c>
      <c r="G234" s="55" t="s">
        <v>137</v>
      </c>
      <c r="H234" s="55" t="s">
        <v>137</v>
      </c>
      <c r="I234" s="55" t="s">
        <v>137</v>
      </c>
      <c r="J234" s="55">
        <v>2231000</v>
      </c>
      <c r="K234" s="63"/>
      <c r="L234" s="63"/>
      <c r="M234" s="55">
        <v>390098</v>
      </c>
      <c r="N234" s="55" t="s">
        <v>137</v>
      </c>
      <c r="O234" s="55">
        <v>5000</v>
      </c>
    </row>
    <row r="235" spans="1:15" x14ac:dyDescent="0.15">
      <c r="A235" s="53" t="s">
        <v>20</v>
      </c>
      <c r="B235" s="53" t="s">
        <v>20</v>
      </c>
      <c r="C235" s="53" t="s">
        <v>20</v>
      </c>
      <c r="D235" s="53" t="s">
        <v>144</v>
      </c>
      <c r="E235" s="54" t="s">
        <v>219</v>
      </c>
      <c r="F235" s="55">
        <v>2231000</v>
      </c>
      <c r="G235" s="55" t="s">
        <v>137</v>
      </c>
      <c r="H235" s="55" t="s">
        <v>137</v>
      </c>
      <c r="I235" s="55" t="s">
        <v>137</v>
      </c>
      <c r="J235" s="55">
        <v>420000</v>
      </c>
      <c r="K235" s="63" t="s">
        <v>20</v>
      </c>
      <c r="L235" s="63" t="s">
        <v>20</v>
      </c>
      <c r="M235" s="55">
        <v>343127</v>
      </c>
      <c r="N235" s="55" t="s">
        <v>137</v>
      </c>
      <c r="O235" s="55">
        <v>29902</v>
      </c>
    </row>
    <row r="236" spans="1:15" x14ac:dyDescent="0.15">
      <c r="A236" s="53"/>
      <c r="B236" s="53"/>
      <c r="C236" s="53"/>
      <c r="D236" s="53"/>
      <c r="E236" s="54"/>
      <c r="F236" s="55" t="s">
        <v>137</v>
      </c>
      <c r="G236" s="55" t="s">
        <v>137</v>
      </c>
      <c r="H236" s="55" t="s">
        <v>137</v>
      </c>
      <c r="I236" s="55" t="s">
        <v>137</v>
      </c>
      <c r="J236" s="55">
        <v>2231000</v>
      </c>
      <c r="K236" s="63"/>
      <c r="L236" s="63"/>
      <c r="M236" s="55">
        <v>390098</v>
      </c>
      <c r="N236" s="55" t="s">
        <v>137</v>
      </c>
      <c r="O236" s="55">
        <v>5000</v>
      </c>
    </row>
    <row r="237" spans="1:15" x14ac:dyDescent="0.15">
      <c r="A237" s="53" t="s">
        <v>20</v>
      </c>
      <c r="B237" s="53" t="s">
        <v>155</v>
      </c>
      <c r="C237" s="53" t="s">
        <v>20</v>
      </c>
      <c r="D237" s="53" t="s">
        <v>20</v>
      </c>
      <c r="E237" s="54" t="s">
        <v>275</v>
      </c>
      <c r="F237" s="55">
        <v>1389000</v>
      </c>
      <c r="G237" s="55" t="s">
        <v>137</v>
      </c>
      <c r="H237" s="55" t="s">
        <v>137</v>
      </c>
      <c r="I237" s="55" t="s">
        <v>137</v>
      </c>
      <c r="J237" s="55">
        <v>343000</v>
      </c>
      <c r="K237" s="63" t="s">
        <v>20</v>
      </c>
      <c r="L237" s="63" t="s">
        <v>20</v>
      </c>
      <c r="M237" s="55">
        <v>223226</v>
      </c>
      <c r="N237" s="55" t="s">
        <v>137</v>
      </c>
      <c r="O237" s="55">
        <v>28570</v>
      </c>
    </row>
    <row r="238" spans="1:15" x14ac:dyDescent="0.15">
      <c r="A238" s="53"/>
      <c r="B238" s="53"/>
      <c r="C238" s="53"/>
      <c r="D238" s="53"/>
      <c r="E238" s="54"/>
      <c r="F238" s="55" t="s">
        <v>137</v>
      </c>
      <c r="G238" s="55" t="s">
        <v>137</v>
      </c>
      <c r="H238" s="55" t="s">
        <v>137</v>
      </c>
      <c r="I238" s="55" t="s">
        <v>137</v>
      </c>
      <c r="J238" s="55">
        <v>1389000</v>
      </c>
      <c r="K238" s="63"/>
      <c r="L238" s="63"/>
      <c r="M238" s="55">
        <v>314430</v>
      </c>
      <c r="N238" s="55" t="s">
        <v>137</v>
      </c>
      <c r="O238" s="55" t="s">
        <v>137</v>
      </c>
    </row>
    <row r="239" spans="1:15" x14ac:dyDescent="0.15">
      <c r="A239" s="53" t="s">
        <v>20</v>
      </c>
      <c r="B239" s="53" t="s">
        <v>20</v>
      </c>
      <c r="C239" s="53" t="s">
        <v>20</v>
      </c>
      <c r="D239" s="53" t="s">
        <v>144</v>
      </c>
      <c r="E239" s="54" t="s">
        <v>219</v>
      </c>
      <c r="F239" s="55">
        <v>1389000</v>
      </c>
      <c r="G239" s="55" t="s">
        <v>137</v>
      </c>
      <c r="H239" s="55" t="s">
        <v>137</v>
      </c>
      <c r="I239" s="55" t="s">
        <v>137</v>
      </c>
      <c r="J239" s="55">
        <v>343000</v>
      </c>
      <c r="K239" s="63" t="s">
        <v>20</v>
      </c>
      <c r="L239" s="63" t="s">
        <v>20</v>
      </c>
      <c r="M239" s="55">
        <v>223226</v>
      </c>
      <c r="N239" s="55" t="s">
        <v>137</v>
      </c>
      <c r="O239" s="55">
        <v>28570</v>
      </c>
    </row>
    <row r="240" spans="1:15" x14ac:dyDescent="0.15">
      <c r="A240" s="53"/>
      <c r="B240" s="53"/>
      <c r="C240" s="53"/>
      <c r="D240" s="53"/>
      <c r="E240" s="54"/>
      <c r="F240" s="55" t="s">
        <v>137</v>
      </c>
      <c r="G240" s="55" t="s">
        <v>137</v>
      </c>
      <c r="H240" s="55" t="s">
        <v>137</v>
      </c>
      <c r="I240" s="55" t="s">
        <v>137</v>
      </c>
      <c r="J240" s="55">
        <v>1389000</v>
      </c>
      <c r="K240" s="63"/>
      <c r="L240" s="63"/>
      <c r="M240" s="55">
        <v>314430</v>
      </c>
      <c r="N240" s="55" t="s">
        <v>137</v>
      </c>
      <c r="O240" s="55" t="s">
        <v>137</v>
      </c>
    </row>
    <row r="241" spans="1:15" x14ac:dyDescent="0.15">
      <c r="A241" s="53" t="s">
        <v>276</v>
      </c>
      <c r="B241" s="53" t="s">
        <v>20</v>
      </c>
      <c r="C241" s="53" t="s">
        <v>20</v>
      </c>
      <c r="D241" s="53" t="s">
        <v>20</v>
      </c>
      <c r="E241" s="54" t="s">
        <v>277</v>
      </c>
      <c r="F241" s="55">
        <v>1705440000</v>
      </c>
      <c r="G241" s="55" t="s">
        <v>137</v>
      </c>
      <c r="H241" s="55" t="s">
        <v>137</v>
      </c>
      <c r="I241" s="55" t="s">
        <v>137</v>
      </c>
      <c r="J241" s="55">
        <v>450828000</v>
      </c>
      <c r="K241" s="63" t="s">
        <v>20</v>
      </c>
      <c r="L241" s="63" t="s">
        <v>20</v>
      </c>
      <c r="M241" s="55">
        <v>99187420</v>
      </c>
      <c r="N241" s="55" t="s">
        <v>137</v>
      </c>
      <c r="O241" s="55">
        <v>-98765586</v>
      </c>
    </row>
    <row r="242" spans="1:15" x14ac:dyDescent="0.15">
      <c r="A242" s="53"/>
      <c r="B242" s="53"/>
      <c r="C242" s="53"/>
      <c r="D242" s="53"/>
      <c r="E242" s="54"/>
      <c r="F242" s="55" t="s">
        <v>137</v>
      </c>
      <c r="G242" s="55" t="s">
        <v>137</v>
      </c>
      <c r="H242" s="55" t="s">
        <v>137</v>
      </c>
      <c r="I242" s="55" t="s">
        <v>137</v>
      </c>
      <c r="J242" s="55">
        <v>1705440000</v>
      </c>
      <c r="K242" s="63"/>
      <c r="L242" s="63"/>
      <c r="M242" s="55">
        <v>549593586</v>
      </c>
      <c r="N242" s="55" t="s">
        <v>137</v>
      </c>
      <c r="O242" s="55" t="s">
        <v>137</v>
      </c>
    </row>
    <row r="243" spans="1:15" x14ac:dyDescent="0.15">
      <c r="A243" s="53" t="s">
        <v>20</v>
      </c>
      <c r="B243" s="53" t="s">
        <v>161</v>
      </c>
      <c r="C243" s="53" t="s">
        <v>20</v>
      </c>
      <c r="D243" s="53" t="s">
        <v>20</v>
      </c>
      <c r="E243" s="54" t="s">
        <v>278</v>
      </c>
      <c r="F243" s="55">
        <v>1705440000</v>
      </c>
      <c r="G243" s="55" t="s">
        <v>137</v>
      </c>
      <c r="H243" s="55" t="s">
        <v>137</v>
      </c>
      <c r="I243" s="55" t="s">
        <v>137</v>
      </c>
      <c r="J243" s="55">
        <v>450828000</v>
      </c>
      <c r="K243" s="63" t="s">
        <v>20</v>
      </c>
      <c r="L243" s="63" t="s">
        <v>20</v>
      </c>
      <c r="M243" s="55">
        <v>99187420</v>
      </c>
      <c r="N243" s="55" t="s">
        <v>137</v>
      </c>
      <c r="O243" s="55">
        <v>-98765586</v>
      </c>
    </row>
    <row r="244" spans="1:15" x14ac:dyDescent="0.15">
      <c r="A244" s="53"/>
      <c r="B244" s="53"/>
      <c r="C244" s="53"/>
      <c r="D244" s="53"/>
      <c r="E244" s="54"/>
      <c r="F244" s="55" t="s">
        <v>137</v>
      </c>
      <c r="G244" s="55" t="s">
        <v>137</v>
      </c>
      <c r="H244" s="55" t="s">
        <v>137</v>
      </c>
      <c r="I244" s="55" t="s">
        <v>137</v>
      </c>
      <c r="J244" s="55">
        <v>1705440000</v>
      </c>
      <c r="K244" s="63"/>
      <c r="L244" s="63"/>
      <c r="M244" s="55">
        <v>549593586</v>
      </c>
      <c r="N244" s="55" t="s">
        <v>137</v>
      </c>
      <c r="O244" s="55" t="s">
        <v>137</v>
      </c>
    </row>
    <row r="245" spans="1:15" x14ac:dyDescent="0.15">
      <c r="A245" s="53" t="s">
        <v>20</v>
      </c>
      <c r="B245" s="53" t="s">
        <v>20</v>
      </c>
      <c r="C245" s="53" t="s">
        <v>20</v>
      </c>
      <c r="D245" s="53" t="s">
        <v>144</v>
      </c>
      <c r="E245" s="54" t="s">
        <v>219</v>
      </c>
      <c r="F245" s="55">
        <v>5000000</v>
      </c>
      <c r="G245" s="55" t="s">
        <v>137</v>
      </c>
      <c r="H245" s="55" t="s">
        <v>137</v>
      </c>
      <c r="I245" s="55" t="s">
        <v>137</v>
      </c>
      <c r="J245" s="55">
        <v>417000</v>
      </c>
      <c r="K245" s="63" t="s">
        <v>20</v>
      </c>
      <c r="L245" s="63" t="s">
        <v>20</v>
      </c>
      <c r="M245" s="55" t="s">
        <v>137</v>
      </c>
      <c r="N245" s="55" t="s">
        <v>137</v>
      </c>
      <c r="O245" s="55">
        <v>417000</v>
      </c>
    </row>
    <row r="246" spans="1:15" x14ac:dyDescent="0.15">
      <c r="A246" s="53"/>
      <c r="B246" s="53"/>
      <c r="C246" s="53"/>
      <c r="D246" s="53"/>
      <c r="E246" s="54"/>
      <c r="F246" s="55" t="s">
        <v>137</v>
      </c>
      <c r="G246" s="55" t="s">
        <v>137</v>
      </c>
      <c r="H246" s="55" t="s">
        <v>137</v>
      </c>
      <c r="I246" s="55" t="s">
        <v>137</v>
      </c>
      <c r="J246" s="55">
        <v>5000000</v>
      </c>
      <c r="K246" s="63"/>
      <c r="L246" s="63"/>
      <c r="M246" s="55" t="s">
        <v>137</v>
      </c>
      <c r="N246" s="55" t="s">
        <v>137</v>
      </c>
      <c r="O246" s="55" t="s">
        <v>137</v>
      </c>
    </row>
    <row r="247" spans="1:15" x14ac:dyDescent="0.15">
      <c r="A247" s="53" t="s">
        <v>20</v>
      </c>
      <c r="B247" s="53" t="s">
        <v>20</v>
      </c>
      <c r="C247" s="53" t="s">
        <v>20</v>
      </c>
      <c r="D247" s="53" t="s">
        <v>155</v>
      </c>
      <c r="E247" s="54" t="s">
        <v>222</v>
      </c>
      <c r="F247" s="55">
        <v>1700440000</v>
      </c>
      <c r="G247" s="55" t="s">
        <v>137</v>
      </c>
      <c r="H247" s="55" t="s">
        <v>137</v>
      </c>
      <c r="I247" s="55" t="s">
        <v>137</v>
      </c>
      <c r="J247" s="55">
        <v>450411000</v>
      </c>
      <c r="K247" s="63" t="s">
        <v>20</v>
      </c>
      <c r="L247" s="63" t="s">
        <v>20</v>
      </c>
      <c r="M247" s="55">
        <v>99187420</v>
      </c>
      <c r="N247" s="55" t="s">
        <v>137</v>
      </c>
      <c r="O247" s="55">
        <v>-99182586</v>
      </c>
    </row>
    <row r="248" spans="1:15" x14ac:dyDescent="0.15">
      <c r="A248" s="53"/>
      <c r="B248" s="53"/>
      <c r="C248" s="53"/>
      <c r="D248" s="53"/>
      <c r="E248" s="54"/>
      <c r="F248" s="55" t="s">
        <v>137</v>
      </c>
      <c r="G248" s="55" t="s">
        <v>137</v>
      </c>
      <c r="H248" s="55" t="s">
        <v>137</v>
      </c>
      <c r="I248" s="55" t="s">
        <v>137</v>
      </c>
      <c r="J248" s="55">
        <v>1700440000</v>
      </c>
      <c r="K248" s="63"/>
      <c r="L248" s="63"/>
      <c r="M248" s="55">
        <v>549593586</v>
      </c>
      <c r="N248" s="55" t="s">
        <v>137</v>
      </c>
      <c r="O248" s="55" t="s">
        <v>137</v>
      </c>
    </row>
    <row r="249" spans="1:15" x14ac:dyDescent="0.15">
      <c r="A249" s="53" t="s">
        <v>279</v>
      </c>
      <c r="B249" s="53" t="s">
        <v>20</v>
      </c>
      <c r="C249" s="53" t="s">
        <v>20</v>
      </c>
      <c r="D249" s="53" t="s">
        <v>20</v>
      </c>
      <c r="E249" s="54" t="s">
        <v>280</v>
      </c>
      <c r="F249" s="55">
        <v>55000000</v>
      </c>
      <c r="G249" s="55" t="s">
        <v>137</v>
      </c>
      <c r="H249" s="55" t="s">
        <v>137</v>
      </c>
      <c r="I249" s="55" t="s">
        <v>137</v>
      </c>
      <c r="J249" s="55" t="s">
        <v>137</v>
      </c>
      <c r="K249" s="63" t="s">
        <v>20</v>
      </c>
      <c r="L249" s="63" t="s">
        <v>20</v>
      </c>
      <c r="M249" s="55">
        <v>1113286</v>
      </c>
      <c r="N249" s="55" t="s">
        <v>137</v>
      </c>
      <c r="O249" s="55">
        <v>-1113286</v>
      </c>
    </row>
    <row r="250" spans="1:15" x14ac:dyDescent="0.15">
      <c r="A250" s="53"/>
      <c r="B250" s="53"/>
      <c r="C250" s="53"/>
      <c r="D250" s="53"/>
      <c r="E250" s="54"/>
      <c r="F250" s="55" t="s">
        <v>137</v>
      </c>
      <c r="G250" s="55" t="s">
        <v>137</v>
      </c>
      <c r="H250" s="55" t="s">
        <v>137</v>
      </c>
      <c r="I250" s="55" t="s">
        <v>137</v>
      </c>
      <c r="J250" s="55">
        <v>55000000</v>
      </c>
      <c r="K250" s="63"/>
      <c r="L250" s="63"/>
      <c r="M250" s="55">
        <v>1113286</v>
      </c>
      <c r="N250" s="55" t="s">
        <v>137</v>
      </c>
      <c r="O250" s="55" t="s">
        <v>137</v>
      </c>
    </row>
    <row r="251" spans="1:15" x14ac:dyDescent="0.15">
      <c r="A251" s="53" t="s">
        <v>20</v>
      </c>
      <c r="B251" s="53" t="s">
        <v>135</v>
      </c>
      <c r="C251" s="53" t="s">
        <v>20</v>
      </c>
      <c r="D251" s="53" t="s">
        <v>20</v>
      </c>
      <c r="E251" s="54" t="s">
        <v>281</v>
      </c>
      <c r="F251" s="55">
        <v>55000000</v>
      </c>
      <c r="G251" s="55" t="s">
        <v>137</v>
      </c>
      <c r="H251" s="55" t="s">
        <v>137</v>
      </c>
      <c r="I251" s="55" t="s">
        <v>137</v>
      </c>
      <c r="J251" s="55" t="s">
        <v>137</v>
      </c>
      <c r="K251" s="63" t="s">
        <v>20</v>
      </c>
      <c r="L251" s="63" t="s">
        <v>20</v>
      </c>
      <c r="M251" s="55">
        <v>1113286</v>
      </c>
      <c r="N251" s="55" t="s">
        <v>137</v>
      </c>
      <c r="O251" s="55">
        <v>-1113286</v>
      </c>
    </row>
    <row r="252" spans="1:15" x14ac:dyDescent="0.15">
      <c r="A252" s="53"/>
      <c r="B252" s="53"/>
      <c r="C252" s="53"/>
      <c r="D252" s="53"/>
      <c r="E252" s="54"/>
      <c r="F252" s="55" t="s">
        <v>137</v>
      </c>
      <c r="G252" s="55" t="s">
        <v>137</v>
      </c>
      <c r="H252" s="55" t="s">
        <v>137</v>
      </c>
      <c r="I252" s="55" t="s">
        <v>137</v>
      </c>
      <c r="J252" s="55">
        <v>55000000</v>
      </c>
      <c r="K252" s="63"/>
      <c r="L252" s="63"/>
      <c r="M252" s="55">
        <v>1113286</v>
      </c>
      <c r="N252" s="55" t="s">
        <v>137</v>
      </c>
      <c r="O252" s="55" t="s">
        <v>137</v>
      </c>
    </row>
    <row r="253" spans="1:15" x14ac:dyDescent="0.15">
      <c r="A253" s="53" t="s">
        <v>20</v>
      </c>
      <c r="B253" s="53" t="s">
        <v>20</v>
      </c>
      <c r="C253" s="53" t="s">
        <v>20</v>
      </c>
      <c r="D253" s="53" t="s">
        <v>155</v>
      </c>
      <c r="E253" s="54" t="s">
        <v>222</v>
      </c>
      <c r="F253" s="55">
        <v>55000000</v>
      </c>
      <c r="G253" s="55" t="s">
        <v>137</v>
      </c>
      <c r="H253" s="55" t="s">
        <v>137</v>
      </c>
      <c r="I253" s="55" t="s">
        <v>137</v>
      </c>
      <c r="J253" s="55" t="s">
        <v>137</v>
      </c>
      <c r="K253" s="63" t="s">
        <v>20</v>
      </c>
      <c r="L253" s="63" t="s">
        <v>20</v>
      </c>
      <c r="M253" s="55">
        <v>1113286</v>
      </c>
      <c r="N253" s="55" t="s">
        <v>137</v>
      </c>
      <c r="O253" s="55">
        <v>-1113286</v>
      </c>
    </row>
    <row r="254" spans="1:15" x14ac:dyDescent="0.15">
      <c r="A254" s="53"/>
      <c r="B254" s="53"/>
      <c r="C254" s="53"/>
      <c r="D254" s="53"/>
      <c r="E254" s="54"/>
      <c r="F254" s="55" t="s">
        <v>137</v>
      </c>
      <c r="G254" s="55" t="s">
        <v>137</v>
      </c>
      <c r="H254" s="55" t="s">
        <v>137</v>
      </c>
      <c r="I254" s="55" t="s">
        <v>137</v>
      </c>
      <c r="J254" s="55">
        <v>55000000</v>
      </c>
      <c r="K254" s="63"/>
      <c r="L254" s="63"/>
      <c r="M254" s="55">
        <v>1113286</v>
      </c>
      <c r="N254" s="55" t="s">
        <v>137</v>
      </c>
      <c r="O254" s="55" t="s">
        <v>137</v>
      </c>
    </row>
    <row r="255" spans="1:15" x14ac:dyDescent="0.15">
      <c r="A255" s="53" t="s">
        <v>282</v>
      </c>
      <c r="B255" s="53" t="s">
        <v>20</v>
      </c>
      <c r="C255" s="53" t="s">
        <v>20</v>
      </c>
      <c r="D255" s="53" t="s">
        <v>20</v>
      </c>
      <c r="E255" s="54" t="s">
        <v>283</v>
      </c>
      <c r="F255" s="55">
        <v>29231000</v>
      </c>
      <c r="G255" s="55" t="s">
        <v>137</v>
      </c>
      <c r="H255" s="55" t="s">
        <v>137</v>
      </c>
      <c r="I255" s="55" t="s">
        <v>137</v>
      </c>
      <c r="J255" s="55">
        <v>2436000</v>
      </c>
      <c r="K255" s="63" t="s">
        <v>20</v>
      </c>
      <c r="L255" s="63" t="s">
        <v>20</v>
      </c>
      <c r="M255" s="55">
        <v>2436000</v>
      </c>
      <c r="N255" s="55" t="s">
        <v>137</v>
      </c>
      <c r="O255" s="55">
        <v>-2435917</v>
      </c>
    </row>
    <row r="256" spans="1:15" x14ac:dyDescent="0.15">
      <c r="A256" s="53"/>
      <c r="B256" s="53"/>
      <c r="C256" s="53"/>
      <c r="D256" s="53"/>
      <c r="E256" s="54"/>
      <c r="F256" s="55" t="s">
        <v>137</v>
      </c>
      <c r="G256" s="55" t="s">
        <v>137</v>
      </c>
      <c r="H256" s="55" t="s">
        <v>137</v>
      </c>
      <c r="I256" s="55" t="s">
        <v>137</v>
      </c>
      <c r="J256" s="55">
        <v>29231000</v>
      </c>
      <c r="K256" s="63"/>
      <c r="L256" s="63"/>
      <c r="M256" s="55">
        <v>4871917</v>
      </c>
      <c r="N256" s="55" t="s">
        <v>137</v>
      </c>
      <c r="O256" s="55" t="s">
        <v>137</v>
      </c>
    </row>
    <row r="257" spans="1:15" x14ac:dyDescent="0.15">
      <c r="A257" s="53" t="s">
        <v>20</v>
      </c>
      <c r="B257" s="53" t="s">
        <v>135</v>
      </c>
      <c r="C257" s="53" t="s">
        <v>20</v>
      </c>
      <c r="D257" s="53" t="s">
        <v>20</v>
      </c>
      <c r="E257" s="54" t="s">
        <v>284</v>
      </c>
      <c r="F257" s="55">
        <v>29231000</v>
      </c>
      <c r="G257" s="55" t="s">
        <v>137</v>
      </c>
      <c r="H257" s="55" t="s">
        <v>137</v>
      </c>
      <c r="I257" s="55" t="s">
        <v>137</v>
      </c>
      <c r="J257" s="55">
        <v>2436000</v>
      </c>
      <c r="K257" s="63" t="s">
        <v>20</v>
      </c>
      <c r="L257" s="63" t="s">
        <v>20</v>
      </c>
      <c r="M257" s="55">
        <v>2436000</v>
      </c>
      <c r="N257" s="55" t="s">
        <v>137</v>
      </c>
      <c r="O257" s="55">
        <v>-2435917</v>
      </c>
    </row>
    <row r="258" spans="1:15" x14ac:dyDescent="0.15">
      <c r="A258" s="53"/>
      <c r="B258" s="53"/>
      <c r="C258" s="53"/>
      <c r="D258" s="53"/>
      <c r="E258" s="54"/>
      <c r="F258" s="55" t="s">
        <v>137</v>
      </c>
      <c r="G258" s="55" t="s">
        <v>137</v>
      </c>
      <c r="H258" s="55" t="s">
        <v>137</v>
      </c>
      <c r="I258" s="55" t="s">
        <v>137</v>
      </c>
      <c r="J258" s="55">
        <v>29231000</v>
      </c>
      <c r="K258" s="63"/>
      <c r="L258" s="63"/>
      <c r="M258" s="55">
        <v>4871917</v>
      </c>
      <c r="N258" s="55" t="s">
        <v>137</v>
      </c>
      <c r="O258" s="55" t="s">
        <v>137</v>
      </c>
    </row>
    <row r="259" spans="1:15" x14ac:dyDescent="0.15">
      <c r="A259" s="53" t="s">
        <v>20</v>
      </c>
      <c r="B259" s="53" t="s">
        <v>20</v>
      </c>
      <c r="C259" s="53" t="s">
        <v>20</v>
      </c>
      <c r="D259" s="53" t="s">
        <v>155</v>
      </c>
      <c r="E259" s="54" t="s">
        <v>222</v>
      </c>
      <c r="F259" s="55">
        <v>29231000</v>
      </c>
      <c r="G259" s="55" t="s">
        <v>137</v>
      </c>
      <c r="H259" s="55" t="s">
        <v>137</v>
      </c>
      <c r="I259" s="55" t="s">
        <v>137</v>
      </c>
      <c r="J259" s="55">
        <v>2436000</v>
      </c>
      <c r="K259" s="63" t="s">
        <v>20</v>
      </c>
      <c r="L259" s="63" t="s">
        <v>20</v>
      </c>
      <c r="M259" s="55">
        <v>2436000</v>
      </c>
      <c r="N259" s="55" t="s">
        <v>137</v>
      </c>
      <c r="O259" s="55">
        <v>-2435917</v>
      </c>
    </row>
    <row r="260" spans="1:15" x14ac:dyDescent="0.15">
      <c r="A260" s="53"/>
      <c r="B260" s="53"/>
      <c r="C260" s="53"/>
      <c r="D260" s="53"/>
      <c r="E260" s="54"/>
      <c r="F260" s="55" t="s">
        <v>137</v>
      </c>
      <c r="G260" s="55" t="s">
        <v>137</v>
      </c>
      <c r="H260" s="55" t="s">
        <v>137</v>
      </c>
      <c r="I260" s="55" t="s">
        <v>137</v>
      </c>
      <c r="J260" s="55">
        <v>29231000</v>
      </c>
      <c r="K260" s="63"/>
      <c r="L260" s="63"/>
      <c r="M260" s="55">
        <v>4871917</v>
      </c>
      <c r="N260" s="55" t="s">
        <v>137</v>
      </c>
      <c r="O260" s="55" t="s">
        <v>137</v>
      </c>
    </row>
    <row r="261" spans="1:15" x14ac:dyDescent="0.15">
      <c r="A261" s="53" t="s">
        <v>285</v>
      </c>
      <c r="B261" s="53" t="s">
        <v>20</v>
      </c>
      <c r="C261" s="53" t="s">
        <v>20</v>
      </c>
      <c r="D261" s="53" t="s">
        <v>20</v>
      </c>
      <c r="E261" s="54" t="s">
        <v>286</v>
      </c>
      <c r="F261" s="55">
        <v>7688000</v>
      </c>
      <c r="G261" s="55" t="s">
        <v>137</v>
      </c>
      <c r="H261" s="55" t="s">
        <v>137</v>
      </c>
      <c r="I261" s="55" t="s">
        <v>137</v>
      </c>
      <c r="J261" s="55">
        <v>707000</v>
      </c>
      <c r="K261" s="63" t="s">
        <v>20</v>
      </c>
      <c r="L261" s="63" t="s">
        <v>20</v>
      </c>
      <c r="M261" s="55">
        <v>130528</v>
      </c>
      <c r="N261" s="55" t="s">
        <v>137</v>
      </c>
      <c r="O261" s="55">
        <v>565655</v>
      </c>
    </row>
    <row r="262" spans="1:15" x14ac:dyDescent="0.15">
      <c r="A262" s="53"/>
      <c r="B262" s="53"/>
      <c r="C262" s="53"/>
      <c r="D262" s="53"/>
      <c r="E262" s="54"/>
      <c r="F262" s="55" t="s">
        <v>137</v>
      </c>
      <c r="G262" s="55" t="s">
        <v>137</v>
      </c>
      <c r="H262" s="55" t="s">
        <v>137</v>
      </c>
      <c r="I262" s="55" t="s">
        <v>137</v>
      </c>
      <c r="J262" s="55">
        <v>7688000</v>
      </c>
      <c r="K262" s="63"/>
      <c r="L262" s="63"/>
      <c r="M262" s="55">
        <v>141345</v>
      </c>
      <c r="N262" s="55" t="s">
        <v>137</v>
      </c>
      <c r="O262" s="55" t="s">
        <v>137</v>
      </c>
    </row>
    <row r="263" spans="1:15" x14ac:dyDescent="0.15">
      <c r="A263" s="53" t="s">
        <v>20</v>
      </c>
      <c r="B263" s="53" t="s">
        <v>135</v>
      </c>
      <c r="C263" s="53" t="s">
        <v>20</v>
      </c>
      <c r="D263" s="53" t="s">
        <v>20</v>
      </c>
      <c r="E263" s="54" t="s">
        <v>287</v>
      </c>
      <c r="F263" s="55">
        <v>7688000</v>
      </c>
      <c r="G263" s="55" t="s">
        <v>137</v>
      </c>
      <c r="H263" s="55" t="s">
        <v>137</v>
      </c>
      <c r="I263" s="55" t="s">
        <v>137</v>
      </c>
      <c r="J263" s="55">
        <v>707000</v>
      </c>
      <c r="K263" s="63" t="s">
        <v>20</v>
      </c>
      <c r="L263" s="63" t="s">
        <v>20</v>
      </c>
      <c r="M263" s="55">
        <v>130528</v>
      </c>
      <c r="N263" s="55" t="s">
        <v>137</v>
      </c>
      <c r="O263" s="55">
        <v>565655</v>
      </c>
    </row>
    <row r="264" spans="1:15" x14ac:dyDescent="0.15">
      <c r="A264" s="53"/>
      <c r="B264" s="53"/>
      <c r="C264" s="53"/>
      <c r="D264" s="53"/>
      <c r="E264" s="54"/>
      <c r="F264" s="55" t="s">
        <v>137</v>
      </c>
      <c r="G264" s="55" t="s">
        <v>137</v>
      </c>
      <c r="H264" s="55" t="s">
        <v>137</v>
      </c>
      <c r="I264" s="55" t="s">
        <v>137</v>
      </c>
      <c r="J264" s="55">
        <v>7688000</v>
      </c>
      <c r="K264" s="63"/>
      <c r="L264" s="63"/>
      <c r="M264" s="55">
        <v>141345</v>
      </c>
      <c r="N264" s="55" t="s">
        <v>137</v>
      </c>
      <c r="O264" s="55" t="s">
        <v>137</v>
      </c>
    </row>
    <row r="265" spans="1:15" x14ac:dyDescent="0.15">
      <c r="A265" s="53" t="s">
        <v>20</v>
      </c>
      <c r="B265" s="53" t="s">
        <v>20</v>
      </c>
      <c r="C265" s="53" t="s">
        <v>20</v>
      </c>
      <c r="D265" s="53" t="s">
        <v>144</v>
      </c>
      <c r="E265" s="54" t="s">
        <v>219</v>
      </c>
      <c r="F265" s="55">
        <v>1176000</v>
      </c>
      <c r="G265" s="55" t="s">
        <v>137</v>
      </c>
      <c r="H265" s="55" t="s">
        <v>137</v>
      </c>
      <c r="I265" s="55" t="s">
        <v>137</v>
      </c>
      <c r="J265" s="55">
        <v>164000</v>
      </c>
      <c r="K265" s="63" t="s">
        <v>20</v>
      </c>
      <c r="L265" s="63" t="s">
        <v>20</v>
      </c>
      <c r="M265" s="55">
        <v>130528</v>
      </c>
      <c r="N265" s="55" t="s">
        <v>137</v>
      </c>
      <c r="O265" s="55">
        <v>22655</v>
      </c>
    </row>
    <row r="266" spans="1:15" x14ac:dyDescent="0.15">
      <c r="A266" s="53"/>
      <c r="B266" s="53"/>
      <c r="C266" s="53"/>
      <c r="D266" s="53"/>
      <c r="E266" s="54"/>
      <c r="F266" s="55" t="s">
        <v>137</v>
      </c>
      <c r="G266" s="55" t="s">
        <v>137</v>
      </c>
      <c r="H266" s="55" t="s">
        <v>137</v>
      </c>
      <c r="I266" s="55" t="s">
        <v>137</v>
      </c>
      <c r="J266" s="55">
        <v>1176000</v>
      </c>
      <c r="K266" s="63"/>
      <c r="L266" s="63"/>
      <c r="M266" s="55">
        <v>141345</v>
      </c>
      <c r="N266" s="55" t="s">
        <v>137</v>
      </c>
      <c r="O266" s="55" t="s">
        <v>137</v>
      </c>
    </row>
    <row r="267" spans="1:15" x14ac:dyDescent="0.15">
      <c r="A267" s="53" t="s">
        <v>20</v>
      </c>
      <c r="B267" s="53" t="s">
        <v>20</v>
      </c>
      <c r="C267" s="53" t="s">
        <v>20</v>
      </c>
      <c r="D267" s="53" t="s">
        <v>155</v>
      </c>
      <c r="E267" s="54" t="s">
        <v>222</v>
      </c>
      <c r="F267" s="55">
        <v>6512000</v>
      </c>
      <c r="G267" s="55" t="s">
        <v>137</v>
      </c>
      <c r="H267" s="55" t="s">
        <v>137</v>
      </c>
      <c r="I267" s="55" t="s">
        <v>137</v>
      </c>
      <c r="J267" s="55">
        <v>543000</v>
      </c>
      <c r="K267" s="63" t="s">
        <v>20</v>
      </c>
      <c r="L267" s="63" t="s">
        <v>20</v>
      </c>
      <c r="M267" s="55" t="s">
        <v>137</v>
      </c>
      <c r="N267" s="55" t="s">
        <v>137</v>
      </c>
      <c r="O267" s="55">
        <v>543000</v>
      </c>
    </row>
    <row r="268" spans="1:15" x14ac:dyDescent="0.15">
      <c r="A268" s="53"/>
      <c r="B268" s="53"/>
      <c r="C268" s="53"/>
      <c r="D268" s="53"/>
      <c r="E268" s="54"/>
      <c r="F268" s="55" t="s">
        <v>137</v>
      </c>
      <c r="G268" s="55" t="s">
        <v>137</v>
      </c>
      <c r="H268" s="55" t="s">
        <v>137</v>
      </c>
      <c r="I268" s="55" t="s">
        <v>137</v>
      </c>
      <c r="J268" s="55">
        <v>6512000</v>
      </c>
      <c r="K268" s="63"/>
      <c r="L268" s="63"/>
      <c r="M268" s="55" t="s">
        <v>137</v>
      </c>
      <c r="N268" s="55" t="s">
        <v>137</v>
      </c>
      <c r="O268" s="55" t="s">
        <v>137</v>
      </c>
    </row>
    <row r="269" spans="1:15" x14ac:dyDescent="0.15">
      <c r="A269" s="53" t="s">
        <v>288</v>
      </c>
      <c r="B269" s="53" t="s">
        <v>20</v>
      </c>
      <c r="C269" s="53" t="s">
        <v>20</v>
      </c>
      <c r="D269" s="53" t="s">
        <v>20</v>
      </c>
      <c r="E269" s="54" t="s">
        <v>289</v>
      </c>
      <c r="F269" s="55">
        <v>19311000</v>
      </c>
      <c r="G269" s="55" t="s">
        <v>137</v>
      </c>
      <c r="H269" s="55" t="s">
        <v>137</v>
      </c>
      <c r="I269" s="55" t="s">
        <v>137</v>
      </c>
      <c r="J269" s="55">
        <v>3785000</v>
      </c>
      <c r="K269" s="63" t="s">
        <v>20</v>
      </c>
      <c r="L269" s="63" t="s">
        <v>20</v>
      </c>
      <c r="M269" s="55">
        <v>2286411</v>
      </c>
      <c r="N269" s="55" t="s">
        <v>137</v>
      </c>
      <c r="O269" s="55">
        <v>829525</v>
      </c>
    </row>
    <row r="270" spans="1:15" x14ac:dyDescent="0.15">
      <c r="A270" s="53"/>
      <c r="B270" s="53"/>
      <c r="C270" s="53"/>
      <c r="D270" s="53"/>
      <c r="E270" s="54"/>
      <c r="F270" s="55" t="s">
        <v>137</v>
      </c>
      <c r="G270" s="55" t="s">
        <v>137</v>
      </c>
      <c r="H270" s="55" t="s">
        <v>137</v>
      </c>
      <c r="I270" s="55" t="s">
        <v>137</v>
      </c>
      <c r="J270" s="55">
        <v>19311000</v>
      </c>
      <c r="K270" s="63"/>
      <c r="L270" s="63"/>
      <c r="M270" s="55">
        <v>2955475</v>
      </c>
      <c r="N270" s="55" t="s">
        <v>137</v>
      </c>
      <c r="O270" s="55" t="s">
        <v>137</v>
      </c>
    </row>
    <row r="271" spans="1:15" x14ac:dyDescent="0.15">
      <c r="A271" s="53" t="s">
        <v>20</v>
      </c>
      <c r="B271" s="53" t="s">
        <v>135</v>
      </c>
      <c r="C271" s="53" t="s">
        <v>20</v>
      </c>
      <c r="D271" s="53" t="s">
        <v>20</v>
      </c>
      <c r="E271" s="54" t="s">
        <v>290</v>
      </c>
      <c r="F271" s="55">
        <v>19311000</v>
      </c>
      <c r="G271" s="55" t="s">
        <v>137</v>
      </c>
      <c r="H271" s="55" t="s">
        <v>137</v>
      </c>
      <c r="I271" s="55" t="s">
        <v>137</v>
      </c>
      <c r="J271" s="55">
        <v>3785000</v>
      </c>
      <c r="K271" s="63" t="s">
        <v>20</v>
      </c>
      <c r="L271" s="63" t="s">
        <v>20</v>
      </c>
      <c r="M271" s="55">
        <v>2286411</v>
      </c>
      <c r="N271" s="55" t="s">
        <v>137</v>
      </c>
      <c r="O271" s="55">
        <v>829525</v>
      </c>
    </row>
    <row r="272" spans="1:15" x14ac:dyDescent="0.15">
      <c r="A272" s="53"/>
      <c r="B272" s="53"/>
      <c r="C272" s="53"/>
      <c r="D272" s="53"/>
      <c r="E272" s="54"/>
      <c r="F272" s="55" t="s">
        <v>137</v>
      </c>
      <c r="G272" s="55" t="s">
        <v>137</v>
      </c>
      <c r="H272" s="55" t="s">
        <v>137</v>
      </c>
      <c r="I272" s="55" t="s">
        <v>137</v>
      </c>
      <c r="J272" s="55">
        <v>19311000</v>
      </c>
      <c r="K272" s="63"/>
      <c r="L272" s="63"/>
      <c r="M272" s="55">
        <v>2955475</v>
      </c>
      <c r="N272" s="55" t="s">
        <v>137</v>
      </c>
      <c r="O272" s="55" t="s">
        <v>137</v>
      </c>
    </row>
    <row r="273" spans="1:15" x14ac:dyDescent="0.15">
      <c r="A273" s="53" t="s">
        <v>20</v>
      </c>
      <c r="B273" s="53" t="s">
        <v>20</v>
      </c>
      <c r="C273" s="53" t="s">
        <v>135</v>
      </c>
      <c r="D273" s="53" t="s">
        <v>20</v>
      </c>
      <c r="E273" s="54" t="s">
        <v>291</v>
      </c>
      <c r="F273" s="55">
        <v>4702000</v>
      </c>
      <c r="G273" s="55" t="s">
        <v>137</v>
      </c>
      <c r="H273" s="55" t="s">
        <v>137</v>
      </c>
      <c r="I273" s="55" t="s">
        <v>137</v>
      </c>
      <c r="J273" s="55">
        <v>1320000</v>
      </c>
      <c r="K273" s="63" t="s">
        <v>20</v>
      </c>
      <c r="L273" s="63" t="s">
        <v>20</v>
      </c>
      <c r="M273" s="55">
        <v>604592</v>
      </c>
      <c r="N273" s="55" t="s">
        <v>137</v>
      </c>
      <c r="O273" s="55">
        <v>373977</v>
      </c>
    </row>
    <row r="274" spans="1:15" x14ac:dyDescent="0.15">
      <c r="A274" s="53"/>
      <c r="B274" s="53"/>
      <c r="C274" s="53"/>
      <c r="D274" s="53"/>
      <c r="E274" s="54"/>
      <c r="F274" s="55" t="s">
        <v>137</v>
      </c>
      <c r="G274" s="55" t="s">
        <v>137</v>
      </c>
      <c r="H274" s="55" t="s">
        <v>137</v>
      </c>
      <c r="I274" s="55" t="s">
        <v>137</v>
      </c>
      <c r="J274" s="55">
        <v>4702000</v>
      </c>
      <c r="K274" s="63"/>
      <c r="L274" s="63"/>
      <c r="M274" s="55">
        <v>946023</v>
      </c>
      <c r="N274" s="55" t="s">
        <v>137</v>
      </c>
      <c r="O274" s="55" t="s">
        <v>137</v>
      </c>
    </row>
    <row r="275" spans="1:15" x14ac:dyDescent="0.15">
      <c r="A275" s="53" t="s">
        <v>20</v>
      </c>
      <c r="B275" s="53" t="s">
        <v>20</v>
      </c>
      <c r="C275" s="53" t="s">
        <v>20</v>
      </c>
      <c r="D275" s="53" t="s">
        <v>135</v>
      </c>
      <c r="E275" s="54" t="s">
        <v>218</v>
      </c>
      <c r="F275" s="55">
        <v>4584000</v>
      </c>
      <c r="G275" s="55" t="s">
        <v>137</v>
      </c>
      <c r="H275" s="55" t="s">
        <v>137</v>
      </c>
      <c r="I275" s="55" t="s">
        <v>137</v>
      </c>
      <c r="J275" s="55">
        <v>1310000</v>
      </c>
      <c r="K275" s="63" t="s">
        <v>20</v>
      </c>
      <c r="L275" s="63" t="s">
        <v>20</v>
      </c>
      <c r="M275" s="55">
        <v>594592</v>
      </c>
      <c r="N275" s="55" t="s">
        <v>137</v>
      </c>
      <c r="O275" s="55">
        <v>383687</v>
      </c>
    </row>
    <row r="276" spans="1:15" x14ac:dyDescent="0.15">
      <c r="A276" s="53"/>
      <c r="B276" s="53"/>
      <c r="C276" s="53"/>
      <c r="D276" s="53"/>
      <c r="E276" s="54"/>
      <c r="F276" s="55" t="s">
        <v>137</v>
      </c>
      <c r="G276" s="55" t="s">
        <v>137</v>
      </c>
      <c r="H276" s="55" t="s">
        <v>137</v>
      </c>
      <c r="I276" s="55" t="s">
        <v>137</v>
      </c>
      <c r="J276" s="55">
        <v>4584000</v>
      </c>
      <c r="K276" s="63"/>
      <c r="L276" s="63"/>
      <c r="M276" s="55">
        <v>926313</v>
      </c>
      <c r="N276" s="55" t="s">
        <v>137</v>
      </c>
      <c r="O276" s="55" t="s">
        <v>137</v>
      </c>
    </row>
    <row r="277" spans="1:15" x14ac:dyDescent="0.15">
      <c r="A277" s="53" t="s">
        <v>20</v>
      </c>
      <c r="B277" s="53" t="s">
        <v>20</v>
      </c>
      <c r="C277" s="53" t="s">
        <v>20</v>
      </c>
      <c r="D277" s="53" t="s">
        <v>144</v>
      </c>
      <c r="E277" s="54" t="s">
        <v>219</v>
      </c>
      <c r="F277" s="55">
        <v>118000</v>
      </c>
      <c r="G277" s="55" t="s">
        <v>137</v>
      </c>
      <c r="H277" s="55" t="s">
        <v>137</v>
      </c>
      <c r="I277" s="55" t="s">
        <v>137</v>
      </c>
      <c r="J277" s="55">
        <v>10000</v>
      </c>
      <c r="K277" s="63" t="s">
        <v>20</v>
      </c>
      <c r="L277" s="63" t="s">
        <v>20</v>
      </c>
      <c r="M277" s="55">
        <v>10000</v>
      </c>
      <c r="N277" s="55" t="s">
        <v>137</v>
      </c>
      <c r="O277" s="55">
        <v>-9710</v>
      </c>
    </row>
    <row r="278" spans="1:15" x14ac:dyDescent="0.15">
      <c r="A278" s="53"/>
      <c r="B278" s="53"/>
      <c r="C278" s="53"/>
      <c r="D278" s="53"/>
      <c r="E278" s="54"/>
      <c r="F278" s="55" t="s">
        <v>137</v>
      </c>
      <c r="G278" s="55" t="s">
        <v>137</v>
      </c>
      <c r="H278" s="55" t="s">
        <v>137</v>
      </c>
      <c r="I278" s="55" t="s">
        <v>137</v>
      </c>
      <c r="J278" s="55">
        <v>118000</v>
      </c>
      <c r="K278" s="63"/>
      <c r="L278" s="63"/>
      <c r="M278" s="55">
        <v>19710</v>
      </c>
      <c r="N278" s="55" t="s">
        <v>137</v>
      </c>
      <c r="O278" s="55" t="s">
        <v>137</v>
      </c>
    </row>
    <row r="279" spans="1:15" x14ac:dyDescent="0.15">
      <c r="A279" s="53" t="s">
        <v>20</v>
      </c>
      <c r="B279" s="53" t="s">
        <v>20</v>
      </c>
      <c r="C279" s="53" t="s">
        <v>144</v>
      </c>
      <c r="D279" s="53" t="s">
        <v>20</v>
      </c>
      <c r="E279" s="54" t="s">
        <v>292</v>
      </c>
      <c r="F279" s="55">
        <v>4141000</v>
      </c>
      <c r="G279" s="55" t="s">
        <v>137</v>
      </c>
      <c r="H279" s="55" t="s">
        <v>137</v>
      </c>
      <c r="I279" s="55" t="s">
        <v>137</v>
      </c>
      <c r="J279" s="55">
        <v>504000</v>
      </c>
      <c r="K279" s="63" t="s">
        <v>20</v>
      </c>
      <c r="L279" s="63" t="s">
        <v>20</v>
      </c>
      <c r="M279" s="55">
        <v>270684</v>
      </c>
      <c r="N279" s="55" t="s">
        <v>137</v>
      </c>
      <c r="O279" s="55">
        <v>86461</v>
      </c>
    </row>
    <row r="280" spans="1:15" x14ac:dyDescent="0.15">
      <c r="A280" s="53"/>
      <c r="B280" s="53"/>
      <c r="C280" s="53"/>
      <c r="D280" s="53"/>
      <c r="E280" s="54"/>
      <c r="F280" s="55" t="s">
        <v>137</v>
      </c>
      <c r="G280" s="55" t="s">
        <v>137</v>
      </c>
      <c r="H280" s="55" t="s">
        <v>137</v>
      </c>
      <c r="I280" s="55" t="s">
        <v>137</v>
      </c>
      <c r="J280" s="55">
        <v>4141000</v>
      </c>
      <c r="K280" s="63"/>
      <c r="L280" s="63"/>
      <c r="M280" s="55">
        <v>417539</v>
      </c>
      <c r="N280" s="55" t="s">
        <v>137</v>
      </c>
      <c r="O280" s="55" t="s">
        <v>137</v>
      </c>
    </row>
    <row r="281" spans="1:15" x14ac:dyDescent="0.15">
      <c r="A281" s="53" t="s">
        <v>20</v>
      </c>
      <c r="B281" s="53" t="s">
        <v>20</v>
      </c>
      <c r="C281" s="53" t="s">
        <v>20</v>
      </c>
      <c r="D281" s="53" t="s">
        <v>144</v>
      </c>
      <c r="E281" s="54" t="s">
        <v>219</v>
      </c>
      <c r="F281" s="55">
        <v>4141000</v>
      </c>
      <c r="G281" s="55" t="s">
        <v>137</v>
      </c>
      <c r="H281" s="55" t="s">
        <v>137</v>
      </c>
      <c r="I281" s="55" t="s">
        <v>137</v>
      </c>
      <c r="J281" s="55">
        <v>504000</v>
      </c>
      <c r="K281" s="63" t="s">
        <v>20</v>
      </c>
      <c r="L281" s="63" t="s">
        <v>20</v>
      </c>
      <c r="M281" s="55">
        <v>270684</v>
      </c>
      <c r="N281" s="55" t="s">
        <v>137</v>
      </c>
      <c r="O281" s="55">
        <v>86461</v>
      </c>
    </row>
    <row r="282" spans="1:15" x14ac:dyDescent="0.15">
      <c r="A282" s="53"/>
      <c r="B282" s="53"/>
      <c r="C282" s="53"/>
      <c r="D282" s="53"/>
      <c r="E282" s="54"/>
      <c r="F282" s="55" t="s">
        <v>137</v>
      </c>
      <c r="G282" s="55" t="s">
        <v>137</v>
      </c>
      <c r="H282" s="55" t="s">
        <v>137</v>
      </c>
      <c r="I282" s="55" t="s">
        <v>137</v>
      </c>
      <c r="J282" s="55">
        <v>4141000</v>
      </c>
      <c r="K282" s="63"/>
      <c r="L282" s="63"/>
      <c r="M282" s="55">
        <v>417539</v>
      </c>
      <c r="N282" s="55" t="s">
        <v>137</v>
      </c>
      <c r="O282" s="55" t="s">
        <v>137</v>
      </c>
    </row>
    <row r="283" spans="1:15" x14ac:dyDescent="0.15">
      <c r="A283" s="53" t="s">
        <v>20</v>
      </c>
      <c r="B283" s="53" t="s">
        <v>20</v>
      </c>
      <c r="C283" s="53" t="s">
        <v>146</v>
      </c>
      <c r="D283" s="53" t="s">
        <v>20</v>
      </c>
      <c r="E283" s="54" t="s">
        <v>293</v>
      </c>
      <c r="F283" s="55">
        <v>4342000</v>
      </c>
      <c r="G283" s="55" t="s">
        <v>137</v>
      </c>
      <c r="H283" s="55" t="s">
        <v>137</v>
      </c>
      <c r="I283" s="55" t="s">
        <v>137</v>
      </c>
      <c r="J283" s="55">
        <v>906000</v>
      </c>
      <c r="K283" s="63" t="s">
        <v>20</v>
      </c>
      <c r="L283" s="63" t="s">
        <v>20</v>
      </c>
      <c r="M283" s="55">
        <v>670384</v>
      </c>
      <c r="N283" s="55" t="s">
        <v>137</v>
      </c>
      <c r="O283" s="55">
        <v>207754</v>
      </c>
    </row>
    <row r="284" spans="1:15" x14ac:dyDescent="0.15">
      <c r="A284" s="53"/>
      <c r="B284" s="53"/>
      <c r="C284" s="53"/>
      <c r="D284" s="53"/>
      <c r="E284" s="54"/>
      <c r="F284" s="55" t="s">
        <v>137</v>
      </c>
      <c r="G284" s="55" t="s">
        <v>137</v>
      </c>
      <c r="H284" s="55" t="s">
        <v>137</v>
      </c>
      <c r="I284" s="55" t="s">
        <v>137</v>
      </c>
      <c r="J284" s="55">
        <v>4342000</v>
      </c>
      <c r="K284" s="63"/>
      <c r="L284" s="63"/>
      <c r="M284" s="55">
        <v>698246</v>
      </c>
      <c r="N284" s="55" t="s">
        <v>137</v>
      </c>
      <c r="O284" s="55" t="s">
        <v>137</v>
      </c>
    </row>
    <row r="285" spans="1:15" x14ac:dyDescent="0.15">
      <c r="A285" s="53" t="s">
        <v>20</v>
      </c>
      <c r="B285" s="53" t="s">
        <v>20</v>
      </c>
      <c r="C285" s="53" t="s">
        <v>20</v>
      </c>
      <c r="D285" s="53" t="s">
        <v>144</v>
      </c>
      <c r="E285" s="54" t="s">
        <v>219</v>
      </c>
      <c r="F285" s="55">
        <v>4342000</v>
      </c>
      <c r="G285" s="55" t="s">
        <v>137</v>
      </c>
      <c r="H285" s="55" t="s">
        <v>137</v>
      </c>
      <c r="I285" s="55" t="s">
        <v>137</v>
      </c>
      <c r="J285" s="55">
        <v>906000</v>
      </c>
      <c r="K285" s="63" t="s">
        <v>20</v>
      </c>
      <c r="L285" s="63" t="s">
        <v>20</v>
      </c>
      <c r="M285" s="55">
        <v>670384</v>
      </c>
      <c r="N285" s="55" t="s">
        <v>137</v>
      </c>
      <c r="O285" s="55">
        <v>207754</v>
      </c>
    </row>
    <row r="286" spans="1:15" x14ac:dyDescent="0.15">
      <c r="A286" s="53"/>
      <c r="B286" s="53"/>
      <c r="C286" s="53"/>
      <c r="D286" s="53"/>
      <c r="E286" s="54"/>
      <c r="F286" s="55" t="s">
        <v>137</v>
      </c>
      <c r="G286" s="55" t="s">
        <v>137</v>
      </c>
      <c r="H286" s="55" t="s">
        <v>137</v>
      </c>
      <c r="I286" s="55" t="s">
        <v>137</v>
      </c>
      <c r="J286" s="55">
        <v>4342000</v>
      </c>
      <c r="K286" s="63"/>
      <c r="L286" s="63"/>
      <c r="M286" s="55">
        <v>698246</v>
      </c>
      <c r="N286" s="55" t="s">
        <v>137</v>
      </c>
      <c r="O286" s="55" t="s">
        <v>137</v>
      </c>
    </row>
    <row r="287" spans="1:15" x14ac:dyDescent="0.15">
      <c r="A287" s="53" t="s">
        <v>20</v>
      </c>
      <c r="B287" s="53" t="s">
        <v>20</v>
      </c>
      <c r="C287" s="53" t="s">
        <v>155</v>
      </c>
      <c r="D287" s="53" t="s">
        <v>20</v>
      </c>
      <c r="E287" s="54" t="s">
        <v>294</v>
      </c>
      <c r="F287" s="55">
        <v>6126000</v>
      </c>
      <c r="G287" s="55" t="s">
        <v>137</v>
      </c>
      <c r="H287" s="55" t="s">
        <v>137</v>
      </c>
      <c r="I287" s="55" t="s">
        <v>137</v>
      </c>
      <c r="J287" s="55">
        <v>1055000</v>
      </c>
      <c r="K287" s="63" t="s">
        <v>20</v>
      </c>
      <c r="L287" s="63" t="s">
        <v>20</v>
      </c>
      <c r="M287" s="55">
        <v>740751</v>
      </c>
      <c r="N287" s="55" t="s">
        <v>137</v>
      </c>
      <c r="O287" s="55">
        <v>161333</v>
      </c>
    </row>
    <row r="288" spans="1:15" x14ac:dyDescent="0.15">
      <c r="A288" s="53"/>
      <c r="B288" s="53"/>
      <c r="C288" s="53"/>
      <c r="D288" s="53"/>
      <c r="E288" s="54"/>
      <c r="F288" s="55" t="s">
        <v>137</v>
      </c>
      <c r="G288" s="55" t="s">
        <v>137</v>
      </c>
      <c r="H288" s="55" t="s">
        <v>137</v>
      </c>
      <c r="I288" s="55" t="s">
        <v>137</v>
      </c>
      <c r="J288" s="55">
        <v>6126000</v>
      </c>
      <c r="K288" s="63"/>
      <c r="L288" s="63"/>
      <c r="M288" s="55">
        <v>893667</v>
      </c>
      <c r="N288" s="55" t="s">
        <v>137</v>
      </c>
      <c r="O288" s="55" t="s">
        <v>137</v>
      </c>
    </row>
    <row r="289" spans="1:15" x14ac:dyDescent="0.15">
      <c r="A289" s="53" t="s">
        <v>20</v>
      </c>
      <c r="B289" s="53" t="s">
        <v>20</v>
      </c>
      <c r="C289" s="53" t="s">
        <v>20</v>
      </c>
      <c r="D289" s="53" t="s">
        <v>144</v>
      </c>
      <c r="E289" s="54" t="s">
        <v>219</v>
      </c>
      <c r="F289" s="55">
        <v>6126000</v>
      </c>
      <c r="G289" s="55" t="s">
        <v>137</v>
      </c>
      <c r="H289" s="55" t="s">
        <v>137</v>
      </c>
      <c r="I289" s="55" t="s">
        <v>137</v>
      </c>
      <c r="J289" s="55">
        <v>1055000</v>
      </c>
      <c r="K289" s="63" t="s">
        <v>20</v>
      </c>
      <c r="L289" s="63" t="s">
        <v>20</v>
      </c>
      <c r="M289" s="55">
        <v>740751</v>
      </c>
      <c r="N289" s="55" t="s">
        <v>137</v>
      </c>
      <c r="O289" s="55">
        <v>161333</v>
      </c>
    </row>
    <row r="290" spans="1:15" x14ac:dyDescent="0.15">
      <c r="A290" s="53"/>
      <c r="B290" s="53"/>
      <c r="C290" s="53"/>
      <c r="D290" s="53"/>
      <c r="E290" s="54"/>
      <c r="F290" s="55" t="s">
        <v>137</v>
      </c>
      <c r="G290" s="55" t="s">
        <v>137</v>
      </c>
      <c r="H290" s="55" t="s">
        <v>137</v>
      </c>
      <c r="I290" s="55" t="s">
        <v>137</v>
      </c>
      <c r="J290" s="55">
        <v>6126000</v>
      </c>
      <c r="K290" s="63"/>
      <c r="L290" s="63"/>
      <c r="M290" s="55">
        <v>893667</v>
      </c>
      <c r="N290" s="55" t="s">
        <v>137</v>
      </c>
      <c r="O290" s="55" t="s">
        <v>137</v>
      </c>
    </row>
    <row r="291" spans="1:15" x14ac:dyDescent="0.15">
      <c r="A291" s="53" t="s">
        <v>295</v>
      </c>
      <c r="B291" s="53" t="s">
        <v>20</v>
      </c>
      <c r="C291" s="53" t="s">
        <v>20</v>
      </c>
      <c r="D291" s="53" t="s">
        <v>20</v>
      </c>
      <c r="E291" s="54" t="s">
        <v>296</v>
      </c>
      <c r="F291" s="55">
        <v>8960000</v>
      </c>
      <c r="G291" s="55" t="s">
        <v>137</v>
      </c>
      <c r="H291" s="55" t="s">
        <v>137</v>
      </c>
      <c r="I291" s="55" t="s">
        <v>137</v>
      </c>
      <c r="J291" s="55">
        <v>805000</v>
      </c>
      <c r="K291" s="63" t="s">
        <v>20</v>
      </c>
      <c r="L291" s="63" t="s">
        <v>20</v>
      </c>
      <c r="M291" s="55">
        <v>167900</v>
      </c>
      <c r="N291" s="55" t="s">
        <v>137</v>
      </c>
      <c r="O291" s="55">
        <v>636930</v>
      </c>
    </row>
    <row r="292" spans="1:15" x14ac:dyDescent="0.15">
      <c r="A292" s="53"/>
      <c r="B292" s="53"/>
      <c r="C292" s="53"/>
      <c r="D292" s="53"/>
      <c r="E292" s="54"/>
      <c r="F292" s="55" t="s">
        <v>137</v>
      </c>
      <c r="G292" s="55" t="s">
        <v>137</v>
      </c>
      <c r="H292" s="55" t="s">
        <v>137</v>
      </c>
      <c r="I292" s="55" t="s">
        <v>137</v>
      </c>
      <c r="J292" s="55">
        <v>8960000</v>
      </c>
      <c r="K292" s="63"/>
      <c r="L292" s="63"/>
      <c r="M292" s="55">
        <v>168070</v>
      </c>
      <c r="N292" s="55" t="s">
        <v>137</v>
      </c>
      <c r="O292" s="55" t="s">
        <v>137</v>
      </c>
    </row>
    <row r="293" spans="1:15" x14ac:dyDescent="0.15">
      <c r="A293" s="53" t="s">
        <v>20</v>
      </c>
      <c r="B293" s="53" t="s">
        <v>135</v>
      </c>
      <c r="C293" s="53" t="s">
        <v>20</v>
      </c>
      <c r="D293" s="53" t="s">
        <v>20</v>
      </c>
      <c r="E293" s="54" t="s">
        <v>297</v>
      </c>
      <c r="F293" s="55">
        <v>8960000</v>
      </c>
      <c r="G293" s="55" t="s">
        <v>137</v>
      </c>
      <c r="H293" s="55" t="s">
        <v>137</v>
      </c>
      <c r="I293" s="55" t="s">
        <v>137</v>
      </c>
      <c r="J293" s="55">
        <v>805000</v>
      </c>
      <c r="K293" s="63" t="s">
        <v>20</v>
      </c>
      <c r="L293" s="63" t="s">
        <v>20</v>
      </c>
      <c r="M293" s="55">
        <v>167900</v>
      </c>
      <c r="N293" s="55" t="s">
        <v>137</v>
      </c>
      <c r="O293" s="55">
        <v>636930</v>
      </c>
    </row>
    <row r="294" spans="1:15" x14ac:dyDescent="0.15">
      <c r="A294" s="53"/>
      <c r="B294" s="53"/>
      <c r="C294" s="53"/>
      <c r="D294" s="53"/>
      <c r="E294" s="54"/>
      <c r="F294" s="55" t="s">
        <v>137</v>
      </c>
      <c r="G294" s="55" t="s">
        <v>137</v>
      </c>
      <c r="H294" s="55" t="s">
        <v>137</v>
      </c>
      <c r="I294" s="55" t="s">
        <v>137</v>
      </c>
      <c r="J294" s="55">
        <v>8960000</v>
      </c>
      <c r="K294" s="63"/>
      <c r="L294" s="63"/>
      <c r="M294" s="55">
        <v>168070</v>
      </c>
      <c r="N294" s="55" t="s">
        <v>137</v>
      </c>
      <c r="O294" s="55" t="s">
        <v>137</v>
      </c>
    </row>
    <row r="295" spans="1:15" x14ac:dyDescent="0.15">
      <c r="A295" s="53" t="s">
        <v>20</v>
      </c>
      <c r="B295" s="53" t="s">
        <v>20</v>
      </c>
      <c r="C295" s="53" t="s">
        <v>20</v>
      </c>
      <c r="D295" s="53" t="s">
        <v>144</v>
      </c>
      <c r="E295" s="54" t="s">
        <v>219</v>
      </c>
      <c r="F295" s="55">
        <v>8960000</v>
      </c>
      <c r="G295" s="55" t="s">
        <v>137</v>
      </c>
      <c r="H295" s="55" t="s">
        <v>137</v>
      </c>
      <c r="I295" s="55" t="s">
        <v>137</v>
      </c>
      <c r="J295" s="55">
        <v>805000</v>
      </c>
      <c r="K295" s="63" t="s">
        <v>20</v>
      </c>
      <c r="L295" s="63" t="s">
        <v>20</v>
      </c>
      <c r="M295" s="55">
        <v>167900</v>
      </c>
      <c r="N295" s="55" t="s">
        <v>137</v>
      </c>
      <c r="O295" s="55">
        <v>636930</v>
      </c>
    </row>
    <row r="296" spans="1:15" x14ac:dyDescent="0.15">
      <c r="A296" s="53"/>
      <c r="B296" s="53"/>
      <c r="C296" s="53"/>
      <c r="D296" s="53"/>
      <c r="E296" s="54"/>
      <c r="F296" s="55" t="s">
        <v>137</v>
      </c>
      <c r="G296" s="55" t="s">
        <v>137</v>
      </c>
      <c r="H296" s="55" t="s">
        <v>137</v>
      </c>
      <c r="I296" s="55" t="s">
        <v>137</v>
      </c>
      <c r="J296" s="55">
        <v>8960000</v>
      </c>
      <c r="K296" s="63"/>
      <c r="L296" s="63"/>
      <c r="M296" s="55">
        <v>168070</v>
      </c>
      <c r="N296" s="55" t="s">
        <v>137</v>
      </c>
      <c r="O296" s="55" t="s">
        <v>137</v>
      </c>
    </row>
    <row r="297" spans="1:15" x14ac:dyDescent="0.15">
      <c r="A297" s="53" t="s">
        <v>298</v>
      </c>
      <c r="B297" s="53" t="s">
        <v>20</v>
      </c>
      <c r="C297" s="53" t="s">
        <v>20</v>
      </c>
      <c r="D297" s="53" t="s">
        <v>20</v>
      </c>
      <c r="E297" s="54" t="s">
        <v>299</v>
      </c>
      <c r="F297" s="55">
        <v>35556000</v>
      </c>
      <c r="G297" s="55" t="s">
        <v>137</v>
      </c>
      <c r="H297" s="55" t="s">
        <v>137</v>
      </c>
      <c r="I297" s="55" t="s">
        <v>137</v>
      </c>
      <c r="J297" s="55">
        <v>7986000</v>
      </c>
      <c r="K297" s="63" t="s">
        <v>20</v>
      </c>
      <c r="L297" s="63" t="s">
        <v>20</v>
      </c>
      <c r="M297" s="55">
        <v>4111813</v>
      </c>
      <c r="N297" s="55" t="s">
        <v>137</v>
      </c>
      <c r="O297" s="55">
        <v>2543133</v>
      </c>
    </row>
    <row r="298" spans="1:15" x14ac:dyDescent="0.15">
      <c r="A298" s="53"/>
      <c r="B298" s="53"/>
      <c r="C298" s="53"/>
      <c r="D298" s="53"/>
      <c r="E298" s="54"/>
      <c r="F298" s="55" t="s">
        <v>137</v>
      </c>
      <c r="G298" s="55" t="s">
        <v>137</v>
      </c>
      <c r="H298" s="55" t="s">
        <v>137</v>
      </c>
      <c r="I298" s="55" t="s">
        <v>137</v>
      </c>
      <c r="J298" s="55">
        <v>35556000</v>
      </c>
      <c r="K298" s="63"/>
      <c r="L298" s="63"/>
      <c r="M298" s="55">
        <v>5442867</v>
      </c>
      <c r="N298" s="55" t="s">
        <v>137</v>
      </c>
      <c r="O298" s="55">
        <v>4500</v>
      </c>
    </row>
    <row r="299" spans="1:15" x14ac:dyDescent="0.15">
      <c r="A299" s="53" t="s">
        <v>20</v>
      </c>
      <c r="B299" s="53" t="s">
        <v>135</v>
      </c>
      <c r="C299" s="53" t="s">
        <v>20</v>
      </c>
      <c r="D299" s="53" t="s">
        <v>20</v>
      </c>
      <c r="E299" s="54" t="s">
        <v>300</v>
      </c>
      <c r="F299" s="55">
        <v>21964000</v>
      </c>
      <c r="G299" s="55" t="s">
        <v>137</v>
      </c>
      <c r="H299" s="55" t="s">
        <v>137</v>
      </c>
      <c r="I299" s="55" t="s">
        <v>137</v>
      </c>
      <c r="J299" s="55">
        <v>6247000</v>
      </c>
      <c r="K299" s="63" t="s">
        <v>20</v>
      </c>
      <c r="L299" s="63" t="s">
        <v>20</v>
      </c>
      <c r="M299" s="55">
        <v>3228637</v>
      </c>
      <c r="N299" s="55" t="s">
        <v>137</v>
      </c>
      <c r="O299" s="55">
        <v>1793247</v>
      </c>
    </row>
    <row r="300" spans="1:15" x14ac:dyDescent="0.15">
      <c r="A300" s="53"/>
      <c r="B300" s="53"/>
      <c r="C300" s="53"/>
      <c r="D300" s="53"/>
      <c r="E300" s="54"/>
      <c r="F300" s="55" t="s">
        <v>137</v>
      </c>
      <c r="G300" s="55" t="s">
        <v>137</v>
      </c>
      <c r="H300" s="55" t="s">
        <v>137</v>
      </c>
      <c r="I300" s="55" t="s">
        <v>137</v>
      </c>
      <c r="J300" s="55">
        <v>21964000</v>
      </c>
      <c r="K300" s="63"/>
      <c r="L300" s="63"/>
      <c r="M300" s="55">
        <v>4453753</v>
      </c>
      <c r="N300" s="55" t="s">
        <v>137</v>
      </c>
      <c r="O300" s="55" t="s">
        <v>137</v>
      </c>
    </row>
    <row r="301" spans="1:15" x14ac:dyDescent="0.15">
      <c r="A301" s="53" t="s">
        <v>20</v>
      </c>
      <c r="B301" s="53" t="s">
        <v>20</v>
      </c>
      <c r="C301" s="53" t="s">
        <v>20</v>
      </c>
      <c r="D301" s="53" t="s">
        <v>135</v>
      </c>
      <c r="E301" s="54" t="s">
        <v>218</v>
      </c>
      <c r="F301" s="55">
        <v>21257000</v>
      </c>
      <c r="G301" s="55" t="s">
        <v>137</v>
      </c>
      <c r="H301" s="55" t="s">
        <v>137</v>
      </c>
      <c r="I301" s="55" t="s">
        <v>137</v>
      </c>
      <c r="J301" s="55">
        <v>6074000</v>
      </c>
      <c r="K301" s="63" t="s">
        <v>20</v>
      </c>
      <c r="L301" s="63" t="s">
        <v>20</v>
      </c>
      <c r="M301" s="55">
        <v>3073081</v>
      </c>
      <c r="N301" s="55" t="s">
        <v>137</v>
      </c>
      <c r="O301" s="55">
        <v>1775803</v>
      </c>
    </row>
    <row r="302" spans="1:15" x14ac:dyDescent="0.15">
      <c r="A302" s="53"/>
      <c r="B302" s="53"/>
      <c r="C302" s="53"/>
      <c r="D302" s="53"/>
      <c r="E302" s="54"/>
      <c r="F302" s="55" t="s">
        <v>137</v>
      </c>
      <c r="G302" s="55" t="s">
        <v>137</v>
      </c>
      <c r="H302" s="55" t="s">
        <v>137</v>
      </c>
      <c r="I302" s="55" t="s">
        <v>137</v>
      </c>
      <c r="J302" s="55">
        <v>21257000</v>
      </c>
      <c r="K302" s="63"/>
      <c r="L302" s="63"/>
      <c r="M302" s="55">
        <v>4298197</v>
      </c>
      <c r="N302" s="55" t="s">
        <v>137</v>
      </c>
      <c r="O302" s="55" t="s">
        <v>137</v>
      </c>
    </row>
    <row r="303" spans="1:15" x14ac:dyDescent="0.15">
      <c r="A303" s="53" t="s">
        <v>20</v>
      </c>
      <c r="B303" s="53" t="s">
        <v>20</v>
      </c>
      <c r="C303" s="53" t="s">
        <v>20</v>
      </c>
      <c r="D303" s="53" t="s">
        <v>144</v>
      </c>
      <c r="E303" s="54" t="s">
        <v>219</v>
      </c>
      <c r="F303" s="55">
        <v>707000</v>
      </c>
      <c r="G303" s="55" t="s">
        <v>137</v>
      </c>
      <c r="H303" s="55" t="s">
        <v>137</v>
      </c>
      <c r="I303" s="55" t="s">
        <v>137</v>
      </c>
      <c r="J303" s="55">
        <v>173000</v>
      </c>
      <c r="K303" s="63" t="s">
        <v>20</v>
      </c>
      <c r="L303" s="63" t="s">
        <v>20</v>
      </c>
      <c r="M303" s="55">
        <v>155556</v>
      </c>
      <c r="N303" s="55" t="s">
        <v>137</v>
      </c>
      <c r="O303" s="55">
        <v>17444</v>
      </c>
    </row>
    <row r="304" spans="1:15" x14ac:dyDescent="0.15">
      <c r="A304" s="53"/>
      <c r="B304" s="53"/>
      <c r="C304" s="53"/>
      <c r="D304" s="53"/>
      <c r="E304" s="54"/>
      <c r="F304" s="55" t="s">
        <v>137</v>
      </c>
      <c r="G304" s="55" t="s">
        <v>137</v>
      </c>
      <c r="H304" s="55" t="s">
        <v>137</v>
      </c>
      <c r="I304" s="55" t="s">
        <v>137</v>
      </c>
      <c r="J304" s="55">
        <v>707000</v>
      </c>
      <c r="K304" s="63"/>
      <c r="L304" s="63"/>
      <c r="M304" s="55">
        <v>155556</v>
      </c>
      <c r="N304" s="55" t="s">
        <v>137</v>
      </c>
      <c r="O304" s="55" t="s">
        <v>137</v>
      </c>
    </row>
    <row r="305" spans="1:15" x14ac:dyDescent="0.15">
      <c r="A305" s="53" t="s">
        <v>20</v>
      </c>
      <c r="B305" s="53" t="s">
        <v>144</v>
      </c>
      <c r="C305" s="53" t="s">
        <v>20</v>
      </c>
      <c r="D305" s="53" t="s">
        <v>20</v>
      </c>
      <c r="E305" s="54" t="s">
        <v>301</v>
      </c>
      <c r="F305" s="55">
        <v>619000</v>
      </c>
      <c r="G305" s="55" t="s">
        <v>137</v>
      </c>
      <c r="H305" s="55" t="s">
        <v>137</v>
      </c>
      <c r="I305" s="55" t="s">
        <v>137</v>
      </c>
      <c r="J305" s="55">
        <v>54000</v>
      </c>
      <c r="K305" s="63" t="s">
        <v>20</v>
      </c>
      <c r="L305" s="63" t="s">
        <v>20</v>
      </c>
      <c r="M305" s="55" t="s">
        <v>137</v>
      </c>
      <c r="N305" s="55" t="s">
        <v>137</v>
      </c>
      <c r="O305" s="55">
        <v>54000</v>
      </c>
    </row>
    <row r="306" spans="1:15" x14ac:dyDescent="0.15">
      <c r="A306" s="53"/>
      <c r="B306" s="53"/>
      <c r="C306" s="53"/>
      <c r="D306" s="53"/>
      <c r="E306" s="54"/>
      <c r="F306" s="55" t="s">
        <v>137</v>
      </c>
      <c r="G306" s="55" t="s">
        <v>137</v>
      </c>
      <c r="H306" s="55" t="s">
        <v>137</v>
      </c>
      <c r="I306" s="55" t="s">
        <v>137</v>
      </c>
      <c r="J306" s="55">
        <v>619000</v>
      </c>
      <c r="K306" s="63"/>
      <c r="L306" s="63"/>
      <c r="M306" s="55" t="s">
        <v>137</v>
      </c>
      <c r="N306" s="55" t="s">
        <v>137</v>
      </c>
      <c r="O306" s="55" t="s">
        <v>137</v>
      </c>
    </row>
    <row r="307" spans="1:15" x14ac:dyDescent="0.15">
      <c r="A307" s="53" t="s">
        <v>20</v>
      </c>
      <c r="B307" s="53" t="s">
        <v>20</v>
      </c>
      <c r="C307" s="53" t="s">
        <v>20</v>
      </c>
      <c r="D307" s="53" t="s">
        <v>144</v>
      </c>
      <c r="E307" s="54" t="s">
        <v>219</v>
      </c>
      <c r="F307" s="55">
        <v>616000</v>
      </c>
      <c r="G307" s="55" t="s">
        <v>137</v>
      </c>
      <c r="H307" s="55" t="s">
        <v>137</v>
      </c>
      <c r="I307" s="55" t="s">
        <v>137</v>
      </c>
      <c r="J307" s="55">
        <v>51000</v>
      </c>
      <c r="K307" s="63" t="s">
        <v>20</v>
      </c>
      <c r="L307" s="63" t="s">
        <v>20</v>
      </c>
      <c r="M307" s="55" t="s">
        <v>137</v>
      </c>
      <c r="N307" s="55" t="s">
        <v>137</v>
      </c>
      <c r="O307" s="55">
        <v>51000</v>
      </c>
    </row>
    <row r="308" spans="1:15" x14ac:dyDescent="0.15">
      <c r="A308" s="53"/>
      <c r="B308" s="53"/>
      <c r="C308" s="53"/>
      <c r="D308" s="53"/>
      <c r="E308" s="54"/>
      <c r="F308" s="55" t="s">
        <v>137</v>
      </c>
      <c r="G308" s="55" t="s">
        <v>137</v>
      </c>
      <c r="H308" s="55" t="s">
        <v>137</v>
      </c>
      <c r="I308" s="55" t="s">
        <v>137</v>
      </c>
      <c r="J308" s="55">
        <v>616000</v>
      </c>
      <c r="K308" s="63"/>
      <c r="L308" s="63"/>
      <c r="M308" s="55" t="s">
        <v>137</v>
      </c>
      <c r="N308" s="55" t="s">
        <v>137</v>
      </c>
      <c r="O308" s="55" t="s">
        <v>137</v>
      </c>
    </row>
    <row r="309" spans="1:15" x14ac:dyDescent="0.15">
      <c r="A309" s="53" t="s">
        <v>20</v>
      </c>
      <c r="B309" s="53" t="s">
        <v>20</v>
      </c>
      <c r="C309" s="53" t="s">
        <v>20</v>
      </c>
      <c r="D309" s="53" t="s">
        <v>155</v>
      </c>
      <c r="E309" s="54" t="s">
        <v>222</v>
      </c>
      <c r="F309" s="55">
        <v>3000</v>
      </c>
      <c r="G309" s="55" t="s">
        <v>137</v>
      </c>
      <c r="H309" s="55" t="s">
        <v>137</v>
      </c>
      <c r="I309" s="55" t="s">
        <v>137</v>
      </c>
      <c r="J309" s="55">
        <v>3000</v>
      </c>
      <c r="K309" s="63" t="s">
        <v>20</v>
      </c>
      <c r="L309" s="63" t="s">
        <v>20</v>
      </c>
      <c r="M309" s="55" t="s">
        <v>137</v>
      </c>
      <c r="N309" s="55" t="s">
        <v>137</v>
      </c>
      <c r="O309" s="55">
        <v>3000</v>
      </c>
    </row>
    <row r="310" spans="1:15" x14ac:dyDescent="0.15">
      <c r="A310" s="53"/>
      <c r="B310" s="53"/>
      <c r="C310" s="53"/>
      <c r="D310" s="53"/>
      <c r="E310" s="54"/>
      <c r="F310" s="55" t="s">
        <v>137</v>
      </c>
      <c r="G310" s="55" t="s">
        <v>137</v>
      </c>
      <c r="H310" s="55" t="s">
        <v>137</v>
      </c>
      <c r="I310" s="55" t="s">
        <v>137</v>
      </c>
      <c r="J310" s="55">
        <v>3000</v>
      </c>
      <c r="K310" s="63"/>
      <c r="L310" s="63"/>
      <c r="M310" s="55" t="s">
        <v>137</v>
      </c>
      <c r="N310" s="55" t="s">
        <v>137</v>
      </c>
      <c r="O310" s="55" t="s">
        <v>137</v>
      </c>
    </row>
    <row r="311" spans="1:15" x14ac:dyDescent="0.15">
      <c r="A311" s="53" t="s">
        <v>20</v>
      </c>
      <c r="B311" s="53" t="s">
        <v>146</v>
      </c>
      <c r="C311" s="53" t="s">
        <v>20</v>
      </c>
      <c r="D311" s="53" t="s">
        <v>20</v>
      </c>
      <c r="E311" s="54" t="s">
        <v>302</v>
      </c>
      <c r="F311" s="55">
        <v>2226000</v>
      </c>
      <c r="G311" s="55" t="s">
        <v>137</v>
      </c>
      <c r="H311" s="55" t="s">
        <v>137</v>
      </c>
      <c r="I311" s="55" t="s">
        <v>137</v>
      </c>
      <c r="J311" s="55">
        <v>522000</v>
      </c>
      <c r="K311" s="63" t="s">
        <v>20</v>
      </c>
      <c r="L311" s="63" t="s">
        <v>20</v>
      </c>
      <c r="M311" s="55">
        <v>437666</v>
      </c>
      <c r="N311" s="55" t="s">
        <v>137</v>
      </c>
      <c r="O311" s="55">
        <v>84334</v>
      </c>
    </row>
    <row r="312" spans="1:15" x14ac:dyDescent="0.15">
      <c r="A312" s="53"/>
      <c r="B312" s="53"/>
      <c r="C312" s="53"/>
      <c r="D312" s="53"/>
      <c r="E312" s="54"/>
      <c r="F312" s="55" t="s">
        <v>137</v>
      </c>
      <c r="G312" s="55" t="s">
        <v>137</v>
      </c>
      <c r="H312" s="55" t="s">
        <v>137</v>
      </c>
      <c r="I312" s="55" t="s">
        <v>137</v>
      </c>
      <c r="J312" s="55">
        <v>2226000</v>
      </c>
      <c r="K312" s="63"/>
      <c r="L312" s="63"/>
      <c r="M312" s="55">
        <v>437666</v>
      </c>
      <c r="N312" s="55" t="s">
        <v>137</v>
      </c>
      <c r="O312" s="55" t="s">
        <v>137</v>
      </c>
    </row>
    <row r="313" spans="1:15" x14ac:dyDescent="0.15">
      <c r="A313" s="53" t="s">
        <v>20</v>
      </c>
      <c r="B313" s="53" t="s">
        <v>20</v>
      </c>
      <c r="C313" s="53" t="s">
        <v>20</v>
      </c>
      <c r="D313" s="53" t="s">
        <v>135</v>
      </c>
      <c r="E313" s="54" t="s">
        <v>218</v>
      </c>
      <c r="F313" s="55">
        <v>537000</v>
      </c>
      <c r="G313" s="55" t="s">
        <v>137</v>
      </c>
      <c r="H313" s="55" t="s">
        <v>137</v>
      </c>
      <c r="I313" s="55" t="s">
        <v>137</v>
      </c>
      <c r="J313" s="55">
        <v>154000</v>
      </c>
      <c r="K313" s="63" t="s">
        <v>20</v>
      </c>
      <c r="L313" s="63" t="s">
        <v>20</v>
      </c>
      <c r="M313" s="55">
        <v>126554</v>
      </c>
      <c r="N313" s="55" t="s">
        <v>137</v>
      </c>
      <c r="O313" s="55">
        <v>27446</v>
      </c>
    </row>
    <row r="314" spans="1:15" x14ac:dyDescent="0.15">
      <c r="A314" s="53"/>
      <c r="B314" s="53"/>
      <c r="C314" s="53"/>
      <c r="D314" s="53"/>
      <c r="E314" s="54"/>
      <c r="F314" s="55" t="s">
        <v>137</v>
      </c>
      <c r="G314" s="55" t="s">
        <v>137</v>
      </c>
      <c r="H314" s="55" t="s">
        <v>137</v>
      </c>
      <c r="I314" s="55" t="s">
        <v>137</v>
      </c>
      <c r="J314" s="55">
        <v>537000</v>
      </c>
      <c r="K314" s="63"/>
      <c r="L314" s="63"/>
      <c r="M314" s="55">
        <v>126554</v>
      </c>
      <c r="N314" s="55" t="s">
        <v>137</v>
      </c>
      <c r="O314" s="55" t="s">
        <v>137</v>
      </c>
    </row>
    <row r="315" spans="1:15" x14ac:dyDescent="0.15">
      <c r="A315" s="53" t="s">
        <v>20</v>
      </c>
      <c r="B315" s="53" t="s">
        <v>20</v>
      </c>
      <c r="C315" s="53" t="s">
        <v>20</v>
      </c>
      <c r="D315" s="53" t="s">
        <v>144</v>
      </c>
      <c r="E315" s="54" t="s">
        <v>219</v>
      </c>
      <c r="F315" s="55">
        <v>1629000</v>
      </c>
      <c r="G315" s="55" t="s">
        <v>137</v>
      </c>
      <c r="H315" s="55" t="s">
        <v>137</v>
      </c>
      <c r="I315" s="55" t="s">
        <v>137</v>
      </c>
      <c r="J315" s="55">
        <v>363000</v>
      </c>
      <c r="K315" s="63" t="s">
        <v>20</v>
      </c>
      <c r="L315" s="63" t="s">
        <v>20</v>
      </c>
      <c r="M315" s="55">
        <v>311112</v>
      </c>
      <c r="N315" s="55" t="s">
        <v>137</v>
      </c>
      <c r="O315" s="55">
        <v>51888</v>
      </c>
    </row>
    <row r="316" spans="1:15" x14ac:dyDescent="0.15">
      <c r="A316" s="53"/>
      <c r="B316" s="53"/>
      <c r="C316" s="53"/>
      <c r="D316" s="53"/>
      <c r="E316" s="54"/>
      <c r="F316" s="55" t="s">
        <v>137</v>
      </c>
      <c r="G316" s="55" t="s">
        <v>137</v>
      </c>
      <c r="H316" s="55" t="s">
        <v>137</v>
      </c>
      <c r="I316" s="55" t="s">
        <v>137</v>
      </c>
      <c r="J316" s="55">
        <v>1629000</v>
      </c>
      <c r="K316" s="63"/>
      <c r="L316" s="63"/>
      <c r="M316" s="55">
        <v>311112</v>
      </c>
      <c r="N316" s="55" t="s">
        <v>137</v>
      </c>
      <c r="O316" s="55" t="s">
        <v>137</v>
      </c>
    </row>
    <row r="317" spans="1:15" x14ac:dyDescent="0.15">
      <c r="A317" s="53" t="s">
        <v>20</v>
      </c>
      <c r="B317" s="53" t="s">
        <v>20</v>
      </c>
      <c r="C317" s="53" t="s">
        <v>20</v>
      </c>
      <c r="D317" s="53" t="s">
        <v>155</v>
      </c>
      <c r="E317" s="54" t="s">
        <v>222</v>
      </c>
      <c r="F317" s="55">
        <v>60000</v>
      </c>
      <c r="G317" s="55" t="s">
        <v>137</v>
      </c>
      <c r="H317" s="55" t="s">
        <v>137</v>
      </c>
      <c r="I317" s="55" t="s">
        <v>137</v>
      </c>
      <c r="J317" s="55">
        <v>5000</v>
      </c>
      <c r="K317" s="63" t="s">
        <v>20</v>
      </c>
      <c r="L317" s="63" t="s">
        <v>20</v>
      </c>
      <c r="M317" s="55" t="s">
        <v>137</v>
      </c>
      <c r="N317" s="55" t="s">
        <v>137</v>
      </c>
      <c r="O317" s="55">
        <v>5000</v>
      </c>
    </row>
    <row r="318" spans="1:15" x14ac:dyDescent="0.15">
      <c r="A318" s="53"/>
      <c r="B318" s="53"/>
      <c r="C318" s="53"/>
      <c r="D318" s="53"/>
      <c r="E318" s="54"/>
      <c r="F318" s="55" t="s">
        <v>137</v>
      </c>
      <c r="G318" s="55" t="s">
        <v>137</v>
      </c>
      <c r="H318" s="55" t="s">
        <v>137</v>
      </c>
      <c r="I318" s="55" t="s">
        <v>137</v>
      </c>
      <c r="J318" s="55">
        <v>60000</v>
      </c>
      <c r="K318" s="63"/>
      <c r="L318" s="63"/>
      <c r="M318" s="55" t="s">
        <v>137</v>
      </c>
      <c r="N318" s="55" t="s">
        <v>137</v>
      </c>
      <c r="O318" s="55" t="s">
        <v>137</v>
      </c>
    </row>
    <row r="319" spans="1:15" x14ac:dyDescent="0.15">
      <c r="A319" s="53" t="s">
        <v>20</v>
      </c>
      <c r="B319" s="53" t="s">
        <v>155</v>
      </c>
      <c r="C319" s="53" t="s">
        <v>20</v>
      </c>
      <c r="D319" s="53" t="s">
        <v>20</v>
      </c>
      <c r="E319" s="54" t="s">
        <v>303</v>
      </c>
      <c r="F319" s="55">
        <v>10747000</v>
      </c>
      <c r="G319" s="55" t="s">
        <v>137</v>
      </c>
      <c r="H319" s="55" t="s">
        <v>137</v>
      </c>
      <c r="I319" s="55" t="s">
        <v>137</v>
      </c>
      <c r="J319" s="55">
        <v>1163000</v>
      </c>
      <c r="K319" s="63" t="s">
        <v>20</v>
      </c>
      <c r="L319" s="63" t="s">
        <v>20</v>
      </c>
      <c r="M319" s="55">
        <v>445510</v>
      </c>
      <c r="N319" s="55" t="s">
        <v>137</v>
      </c>
      <c r="O319" s="55">
        <v>611552</v>
      </c>
    </row>
    <row r="320" spans="1:15" x14ac:dyDescent="0.15">
      <c r="A320" s="53"/>
      <c r="B320" s="53"/>
      <c r="C320" s="53"/>
      <c r="D320" s="53"/>
      <c r="E320" s="54"/>
      <c r="F320" s="55" t="s">
        <v>137</v>
      </c>
      <c r="G320" s="55" t="s">
        <v>137</v>
      </c>
      <c r="H320" s="55" t="s">
        <v>137</v>
      </c>
      <c r="I320" s="55" t="s">
        <v>137</v>
      </c>
      <c r="J320" s="55">
        <v>10747000</v>
      </c>
      <c r="K320" s="63"/>
      <c r="L320" s="63"/>
      <c r="M320" s="55">
        <v>551448</v>
      </c>
      <c r="N320" s="55" t="s">
        <v>137</v>
      </c>
      <c r="O320" s="55">
        <v>4500</v>
      </c>
    </row>
    <row r="321" spans="1:15" x14ac:dyDescent="0.15">
      <c r="A321" s="53" t="s">
        <v>20</v>
      </c>
      <c r="B321" s="53" t="s">
        <v>20</v>
      </c>
      <c r="C321" s="53" t="s">
        <v>20</v>
      </c>
      <c r="D321" s="53" t="s">
        <v>144</v>
      </c>
      <c r="E321" s="54" t="s">
        <v>219</v>
      </c>
      <c r="F321" s="55">
        <v>10747000</v>
      </c>
      <c r="G321" s="55" t="s">
        <v>137</v>
      </c>
      <c r="H321" s="55" t="s">
        <v>137</v>
      </c>
      <c r="I321" s="55" t="s">
        <v>137</v>
      </c>
      <c r="J321" s="55">
        <v>1163000</v>
      </c>
      <c r="K321" s="63" t="s">
        <v>20</v>
      </c>
      <c r="L321" s="63" t="s">
        <v>20</v>
      </c>
      <c r="M321" s="55">
        <v>445510</v>
      </c>
      <c r="N321" s="55" t="s">
        <v>137</v>
      </c>
      <c r="O321" s="55">
        <v>611552</v>
      </c>
    </row>
    <row r="322" spans="1:15" x14ac:dyDescent="0.15">
      <c r="A322" s="53"/>
      <c r="B322" s="53"/>
      <c r="C322" s="53"/>
      <c r="D322" s="53"/>
      <c r="E322" s="54"/>
      <c r="F322" s="55" t="s">
        <v>137</v>
      </c>
      <c r="G322" s="55" t="s">
        <v>137</v>
      </c>
      <c r="H322" s="55" t="s">
        <v>137</v>
      </c>
      <c r="I322" s="55" t="s">
        <v>137</v>
      </c>
      <c r="J322" s="55">
        <v>10747000</v>
      </c>
      <c r="K322" s="63"/>
      <c r="L322" s="63"/>
      <c r="M322" s="55">
        <v>551448</v>
      </c>
      <c r="N322" s="55" t="s">
        <v>137</v>
      </c>
      <c r="O322" s="55">
        <v>4500</v>
      </c>
    </row>
    <row r="323" spans="1:15" x14ac:dyDescent="0.15">
      <c r="A323" s="53" t="s">
        <v>304</v>
      </c>
      <c r="B323" s="53" t="s">
        <v>20</v>
      </c>
      <c r="C323" s="53" t="s">
        <v>20</v>
      </c>
      <c r="D323" s="53" t="s">
        <v>20</v>
      </c>
      <c r="E323" s="54" t="s">
        <v>305</v>
      </c>
      <c r="F323" s="55">
        <v>29064000</v>
      </c>
      <c r="G323" s="55" t="s">
        <v>137</v>
      </c>
      <c r="H323" s="55" t="s">
        <v>137</v>
      </c>
      <c r="I323" s="55" t="s">
        <v>137</v>
      </c>
      <c r="J323" s="55">
        <v>8141000</v>
      </c>
      <c r="K323" s="63" t="s">
        <v>20</v>
      </c>
      <c r="L323" s="63" t="s">
        <v>20</v>
      </c>
      <c r="M323" s="55">
        <v>3714529</v>
      </c>
      <c r="N323" s="55" t="s">
        <v>137</v>
      </c>
      <c r="O323" s="55">
        <v>2532510</v>
      </c>
    </row>
    <row r="324" spans="1:15" x14ac:dyDescent="0.15">
      <c r="A324" s="53"/>
      <c r="B324" s="53"/>
      <c r="C324" s="53"/>
      <c r="D324" s="53"/>
      <c r="E324" s="54"/>
      <c r="F324" s="55" t="s">
        <v>137</v>
      </c>
      <c r="G324" s="55" t="s">
        <v>137</v>
      </c>
      <c r="H324" s="55" t="s">
        <v>137</v>
      </c>
      <c r="I324" s="55" t="s">
        <v>137</v>
      </c>
      <c r="J324" s="55">
        <v>29064000</v>
      </c>
      <c r="K324" s="63"/>
      <c r="L324" s="63"/>
      <c r="M324" s="55">
        <v>5608490</v>
      </c>
      <c r="N324" s="55" t="s">
        <v>137</v>
      </c>
      <c r="O324" s="55" t="s">
        <v>137</v>
      </c>
    </row>
    <row r="325" spans="1:15" x14ac:dyDescent="0.15">
      <c r="A325" s="53" t="s">
        <v>20</v>
      </c>
      <c r="B325" s="53" t="s">
        <v>135</v>
      </c>
      <c r="C325" s="53" t="s">
        <v>20</v>
      </c>
      <c r="D325" s="53" t="s">
        <v>20</v>
      </c>
      <c r="E325" s="54" t="s">
        <v>306</v>
      </c>
      <c r="F325" s="55">
        <v>29064000</v>
      </c>
      <c r="G325" s="55" t="s">
        <v>137</v>
      </c>
      <c r="H325" s="55" t="s">
        <v>137</v>
      </c>
      <c r="I325" s="55" t="s">
        <v>137</v>
      </c>
      <c r="J325" s="55">
        <v>8141000</v>
      </c>
      <c r="K325" s="63" t="s">
        <v>20</v>
      </c>
      <c r="L325" s="63" t="s">
        <v>20</v>
      </c>
      <c r="M325" s="55">
        <v>3714529</v>
      </c>
      <c r="N325" s="55" t="s">
        <v>137</v>
      </c>
      <c r="O325" s="55">
        <v>2532510</v>
      </c>
    </row>
    <row r="326" spans="1:15" x14ac:dyDescent="0.15">
      <c r="A326" s="53"/>
      <c r="B326" s="53"/>
      <c r="C326" s="53"/>
      <c r="D326" s="53"/>
      <c r="E326" s="54"/>
      <c r="F326" s="55" t="s">
        <v>137</v>
      </c>
      <c r="G326" s="55" t="s">
        <v>137</v>
      </c>
      <c r="H326" s="55" t="s">
        <v>137</v>
      </c>
      <c r="I326" s="55" t="s">
        <v>137</v>
      </c>
      <c r="J326" s="55">
        <v>29064000</v>
      </c>
      <c r="K326" s="63"/>
      <c r="L326" s="63"/>
      <c r="M326" s="55">
        <v>5608490</v>
      </c>
      <c r="N326" s="55" t="s">
        <v>137</v>
      </c>
      <c r="O326" s="55" t="s">
        <v>137</v>
      </c>
    </row>
    <row r="327" spans="1:15" x14ac:dyDescent="0.15">
      <c r="A327" s="53" t="s">
        <v>20</v>
      </c>
      <c r="B327" s="53" t="s">
        <v>20</v>
      </c>
      <c r="C327" s="53" t="s">
        <v>20</v>
      </c>
      <c r="D327" s="53" t="s">
        <v>135</v>
      </c>
      <c r="E327" s="54" t="s">
        <v>218</v>
      </c>
      <c r="F327" s="55">
        <v>28258000</v>
      </c>
      <c r="G327" s="55" t="s">
        <v>137</v>
      </c>
      <c r="H327" s="55" t="s">
        <v>137</v>
      </c>
      <c r="I327" s="55" t="s">
        <v>137</v>
      </c>
      <c r="J327" s="55">
        <v>8074000</v>
      </c>
      <c r="K327" s="63" t="s">
        <v>20</v>
      </c>
      <c r="L327" s="63" t="s">
        <v>20</v>
      </c>
      <c r="M327" s="55">
        <v>3653622</v>
      </c>
      <c r="N327" s="55" t="s">
        <v>137</v>
      </c>
      <c r="O327" s="55">
        <v>2543148</v>
      </c>
    </row>
    <row r="328" spans="1:15" x14ac:dyDescent="0.15">
      <c r="A328" s="53"/>
      <c r="B328" s="53"/>
      <c r="C328" s="53"/>
      <c r="D328" s="53"/>
      <c r="E328" s="54"/>
      <c r="F328" s="55" t="s">
        <v>137</v>
      </c>
      <c r="G328" s="55" t="s">
        <v>137</v>
      </c>
      <c r="H328" s="55" t="s">
        <v>137</v>
      </c>
      <c r="I328" s="55" t="s">
        <v>137</v>
      </c>
      <c r="J328" s="55">
        <v>28258000</v>
      </c>
      <c r="K328" s="63"/>
      <c r="L328" s="63"/>
      <c r="M328" s="55">
        <v>5530852</v>
      </c>
      <c r="N328" s="55" t="s">
        <v>137</v>
      </c>
      <c r="O328" s="55" t="s">
        <v>137</v>
      </c>
    </row>
    <row r="329" spans="1:15" x14ac:dyDescent="0.15">
      <c r="A329" s="53" t="s">
        <v>20</v>
      </c>
      <c r="B329" s="53" t="s">
        <v>20</v>
      </c>
      <c r="C329" s="53" t="s">
        <v>20</v>
      </c>
      <c r="D329" s="53" t="s">
        <v>144</v>
      </c>
      <c r="E329" s="54" t="s">
        <v>219</v>
      </c>
      <c r="F329" s="55">
        <v>806000</v>
      </c>
      <c r="G329" s="55" t="s">
        <v>137</v>
      </c>
      <c r="H329" s="55" t="s">
        <v>137</v>
      </c>
      <c r="I329" s="55" t="s">
        <v>137</v>
      </c>
      <c r="J329" s="55">
        <v>67000</v>
      </c>
      <c r="K329" s="63" t="s">
        <v>20</v>
      </c>
      <c r="L329" s="63" t="s">
        <v>20</v>
      </c>
      <c r="M329" s="55">
        <v>60907</v>
      </c>
      <c r="N329" s="55" t="s">
        <v>137</v>
      </c>
      <c r="O329" s="55">
        <v>-10638</v>
      </c>
    </row>
    <row r="330" spans="1:15" x14ac:dyDescent="0.15">
      <c r="A330" s="53"/>
      <c r="B330" s="53"/>
      <c r="C330" s="53"/>
      <c r="D330" s="53"/>
      <c r="E330" s="54"/>
      <c r="F330" s="55" t="s">
        <v>137</v>
      </c>
      <c r="G330" s="55" t="s">
        <v>137</v>
      </c>
      <c r="H330" s="55" t="s">
        <v>137</v>
      </c>
      <c r="I330" s="55" t="s">
        <v>137</v>
      </c>
      <c r="J330" s="55">
        <v>806000</v>
      </c>
      <c r="K330" s="63"/>
      <c r="L330" s="63"/>
      <c r="M330" s="55">
        <v>77638</v>
      </c>
      <c r="N330" s="55" t="s">
        <v>137</v>
      </c>
      <c r="O330" s="55" t="s">
        <v>137</v>
      </c>
    </row>
    <row r="331" spans="1:15" x14ac:dyDescent="0.15">
      <c r="A331" s="53" t="s">
        <v>307</v>
      </c>
      <c r="B331" s="53" t="s">
        <v>20</v>
      </c>
      <c r="C331" s="53" t="s">
        <v>20</v>
      </c>
      <c r="D331" s="53" t="s">
        <v>20</v>
      </c>
      <c r="E331" s="54" t="s">
        <v>308</v>
      </c>
      <c r="F331" s="55">
        <v>1400000</v>
      </c>
      <c r="G331" s="55" t="s">
        <v>137</v>
      </c>
      <c r="H331" s="55" t="s">
        <v>137</v>
      </c>
      <c r="I331" s="55" t="s">
        <v>137</v>
      </c>
      <c r="J331" s="55">
        <v>117000</v>
      </c>
      <c r="K331" s="63" t="s">
        <v>20</v>
      </c>
      <c r="L331" s="63" t="s">
        <v>20</v>
      </c>
      <c r="M331" s="55">
        <v>56485</v>
      </c>
      <c r="N331" s="55" t="s">
        <v>137</v>
      </c>
      <c r="O331" s="55">
        <v>31194</v>
      </c>
    </row>
    <row r="332" spans="1:15" x14ac:dyDescent="0.15">
      <c r="A332" s="53"/>
      <c r="B332" s="53"/>
      <c r="C332" s="53"/>
      <c r="D332" s="53"/>
      <c r="E332" s="54"/>
      <c r="F332" s="55" t="s">
        <v>137</v>
      </c>
      <c r="G332" s="55" t="s">
        <v>137</v>
      </c>
      <c r="H332" s="55" t="s">
        <v>137</v>
      </c>
      <c r="I332" s="55" t="s">
        <v>137</v>
      </c>
      <c r="J332" s="55">
        <v>1400000</v>
      </c>
      <c r="K332" s="63"/>
      <c r="L332" s="63"/>
      <c r="M332" s="55">
        <v>85806</v>
      </c>
      <c r="N332" s="55" t="s">
        <v>137</v>
      </c>
      <c r="O332" s="55" t="s">
        <v>137</v>
      </c>
    </row>
    <row r="333" spans="1:15" x14ac:dyDescent="0.15">
      <c r="A333" s="53" t="s">
        <v>20</v>
      </c>
      <c r="B333" s="53" t="s">
        <v>135</v>
      </c>
      <c r="C333" s="53" t="s">
        <v>20</v>
      </c>
      <c r="D333" s="53" t="s">
        <v>20</v>
      </c>
      <c r="E333" s="54" t="s">
        <v>309</v>
      </c>
      <c r="F333" s="55">
        <v>1400000</v>
      </c>
      <c r="G333" s="55" t="s">
        <v>137</v>
      </c>
      <c r="H333" s="55" t="s">
        <v>137</v>
      </c>
      <c r="I333" s="55" t="s">
        <v>137</v>
      </c>
      <c r="J333" s="55">
        <v>117000</v>
      </c>
      <c r="K333" s="63" t="s">
        <v>20</v>
      </c>
      <c r="L333" s="63" t="s">
        <v>20</v>
      </c>
      <c r="M333" s="55">
        <v>56485</v>
      </c>
      <c r="N333" s="55" t="s">
        <v>137</v>
      </c>
      <c r="O333" s="55">
        <v>31194</v>
      </c>
    </row>
    <row r="334" spans="1:15" x14ac:dyDescent="0.15">
      <c r="A334" s="53"/>
      <c r="B334" s="53"/>
      <c r="C334" s="53"/>
      <c r="D334" s="53"/>
      <c r="E334" s="54"/>
      <c r="F334" s="55" t="s">
        <v>137</v>
      </c>
      <c r="G334" s="55" t="s">
        <v>137</v>
      </c>
      <c r="H334" s="55" t="s">
        <v>137</v>
      </c>
      <c r="I334" s="55" t="s">
        <v>137</v>
      </c>
      <c r="J334" s="55">
        <v>1400000</v>
      </c>
      <c r="K334" s="63"/>
      <c r="L334" s="63"/>
      <c r="M334" s="55">
        <v>85806</v>
      </c>
      <c r="N334" s="55" t="s">
        <v>137</v>
      </c>
      <c r="O334" s="55" t="s">
        <v>137</v>
      </c>
    </row>
    <row r="335" spans="1:15" x14ac:dyDescent="0.15">
      <c r="A335" s="53" t="s">
        <v>20</v>
      </c>
      <c r="B335" s="53" t="s">
        <v>20</v>
      </c>
      <c r="C335" s="53" t="s">
        <v>20</v>
      </c>
      <c r="D335" s="53" t="s">
        <v>144</v>
      </c>
      <c r="E335" s="54" t="s">
        <v>219</v>
      </c>
      <c r="F335" s="55">
        <v>1400000</v>
      </c>
      <c r="G335" s="55" t="s">
        <v>137</v>
      </c>
      <c r="H335" s="55" t="s">
        <v>137</v>
      </c>
      <c r="I335" s="55" t="s">
        <v>137</v>
      </c>
      <c r="J335" s="55">
        <v>117000</v>
      </c>
      <c r="K335" s="63" t="s">
        <v>20</v>
      </c>
      <c r="L335" s="63" t="s">
        <v>20</v>
      </c>
      <c r="M335" s="55">
        <v>56485</v>
      </c>
      <c r="N335" s="55" t="s">
        <v>137</v>
      </c>
      <c r="O335" s="55">
        <v>31194</v>
      </c>
    </row>
    <row r="336" spans="1:15" x14ac:dyDescent="0.15">
      <c r="A336" s="53"/>
      <c r="B336" s="53"/>
      <c r="C336" s="53"/>
      <c r="D336" s="53"/>
      <c r="E336" s="54"/>
      <c r="F336" s="55" t="s">
        <v>137</v>
      </c>
      <c r="G336" s="55" t="s">
        <v>137</v>
      </c>
      <c r="H336" s="55" t="s">
        <v>137</v>
      </c>
      <c r="I336" s="55" t="s">
        <v>137</v>
      </c>
      <c r="J336" s="55">
        <v>1400000</v>
      </c>
      <c r="K336" s="63"/>
      <c r="L336" s="63"/>
      <c r="M336" s="55">
        <v>85806</v>
      </c>
      <c r="N336" s="55" t="s">
        <v>137</v>
      </c>
      <c r="O336" s="55" t="s">
        <v>137</v>
      </c>
    </row>
    <row r="337" spans="1:15" x14ac:dyDescent="0.15">
      <c r="A337" s="53" t="s">
        <v>310</v>
      </c>
      <c r="B337" s="53" t="s">
        <v>20</v>
      </c>
      <c r="C337" s="53" t="s">
        <v>20</v>
      </c>
      <c r="D337" s="53" t="s">
        <v>20</v>
      </c>
      <c r="E337" s="54" t="s">
        <v>311</v>
      </c>
      <c r="F337" s="55">
        <v>10567000</v>
      </c>
      <c r="G337" s="55" t="s">
        <v>137</v>
      </c>
      <c r="H337" s="55" t="s">
        <v>137</v>
      </c>
      <c r="I337" s="55" t="s">
        <v>137</v>
      </c>
      <c r="J337" s="55">
        <v>1168000</v>
      </c>
      <c r="K337" s="63" t="s">
        <v>20</v>
      </c>
      <c r="L337" s="63" t="s">
        <v>20</v>
      </c>
      <c r="M337" s="55">
        <v>395096</v>
      </c>
      <c r="N337" s="55" t="s">
        <v>137</v>
      </c>
      <c r="O337" s="55">
        <v>673318</v>
      </c>
    </row>
    <row r="338" spans="1:15" x14ac:dyDescent="0.15">
      <c r="A338" s="53"/>
      <c r="B338" s="53"/>
      <c r="C338" s="53"/>
      <c r="D338" s="53"/>
      <c r="E338" s="54"/>
      <c r="F338" s="55" t="s">
        <v>137</v>
      </c>
      <c r="G338" s="55" t="s">
        <v>137</v>
      </c>
      <c r="H338" s="55" t="s">
        <v>137</v>
      </c>
      <c r="I338" s="55" t="s">
        <v>137</v>
      </c>
      <c r="J338" s="55">
        <v>10567000</v>
      </c>
      <c r="K338" s="63"/>
      <c r="L338" s="63"/>
      <c r="M338" s="55">
        <v>494682</v>
      </c>
      <c r="N338" s="55" t="s">
        <v>137</v>
      </c>
      <c r="O338" s="55">
        <v>500000</v>
      </c>
    </row>
    <row r="339" spans="1:15" x14ac:dyDescent="0.15">
      <c r="A339" s="53" t="s">
        <v>20</v>
      </c>
      <c r="B339" s="53" t="s">
        <v>135</v>
      </c>
      <c r="C339" s="53" t="s">
        <v>20</v>
      </c>
      <c r="D339" s="53" t="s">
        <v>20</v>
      </c>
      <c r="E339" s="54" t="s">
        <v>312</v>
      </c>
      <c r="F339" s="55">
        <v>9092000</v>
      </c>
      <c r="G339" s="55" t="s">
        <v>137</v>
      </c>
      <c r="H339" s="55" t="s">
        <v>137</v>
      </c>
      <c r="I339" s="55" t="s">
        <v>137</v>
      </c>
      <c r="J339" s="55">
        <v>1013000</v>
      </c>
      <c r="K339" s="63" t="s">
        <v>20</v>
      </c>
      <c r="L339" s="63" t="s">
        <v>20</v>
      </c>
      <c r="M339" s="55">
        <v>289413</v>
      </c>
      <c r="N339" s="55" t="s">
        <v>137</v>
      </c>
      <c r="O339" s="55">
        <v>629645</v>
      </c>
    </row>
    <row r="340" spans="1:15" x14ac:dyDescent="0.15">
      <c r="A340" s="53"/>
      <c r="B340" s="53"/>
      <c r="C340" s="53"/>
      <c r="D340" s="53"/>
      <c r="E340" s="54"/>
      <c r="F340" s="55" t="s">
        <v>137</v>
      </c>
      <c r="G340" s="55" t="s">
        <v>137</v>
      </c>
      <c r="H340" s="55" t="s">
        <v>137</v>
      </c>
      <c r="I340" s="55" t="s">
        <v>137</v>
      </c>
      <c r="J340" s="55">
        <v>9092000</v>
      </c>
      <c r="K340" s="63"/>
      <c r="L340" s="63"/>
      <c r="M340" s="55">
        <v>383355</v>
      </c>
      <c r="N340" s="55" t="s">
        <v>137</v>
      </c>
      <c r="O340" s="55">
        <v>500000</v>
      </c>
    </row>
    <row r="341" spans="1:15" x14ac:dyDescent="0.15">
      <c r="A341" s="53" t="s">
        <v>20</v>
      </c>
      <c r="B341" s="53" t="s">
        <v>20</v>
      </c>
      <c r="C341" s="53" t="s">
        <v>20</v>
      </c>
      <c r="D341" s="53" t="s">
        <v>144</v>
      </c>
      <c r="E341" s="54" t="s">
        <v>219</v>
      </c>
      <c r="F341" s="55">
        <v>4159000</v>
      </c>
      <c r="G341" s="55" t="s">
        <v>137</v>
      </c>
      <c r="H341" s="55" t="s">
        <v>137</v>
      </c>
      <c r="I341" s="55" t="s">
        <v>137</v>
      </c>
      <c r="J341" s="55">
        <v>602000</v>
      </c>
      <c r="K341" s="63" t="s">
        <v>20</v>
      </c>
      <c r="L341" s="63" t="s">
        <v>20</v>
      </c>
      <c r="M341" s="55">
        <v>289413</v>
      </c>
      <c r="N341" s="55" t="s">
        <v>137</v>
      </c>
      <c r="O341" s="55">
        <v>218645</v>
      </c>
    </row>
    <row r="342" spans="1:15" x14ac:dyDescent="0.15">
      <c r="A342" s="53"/>
      <c r="B342" s="53"/>
      <c r="C342" s="53"/>
      <c r="D342" s="53"/>
      <c r="E342" s="54"/>
      <c r="F342" s="55" t="s">
        <v>137</v>
      </c>
      <c r="G342" s="55" t="s">
        <v>137</v>
      </c>
      <c r="H342" s="55" t="s">
        <v>137</v>
      </c>
      <c r="I342" s="55" t="s">
        <v>137</v>
      </c>
      <c r="J342" s="55">
        <v>4159000</v>
      </c>
      <c r="K342" s="63"/>
      <c r="L342" s="63"/>
      <c r="M342" s="55">
        <v>383355</v>
      </c>
      <c r="N342" s="55" t="s">
        <v>137</v>
      </c>
      <c r="O342" s="55" t="s">
        <v>137</v>
      </c>
    </row>
    <row r="343" spans="1:15" x14ac:dyDescent="0.15">
      <c r="A343" s="53" t="s">
        <v>20</v>
      </c>
      <c r="B343" s="53" t="s">
        <v>20</v>
      </c>
      <c r="C343" s="53" t="s">
        <v>20</v>
      </c>
      <c r="D343" s="53" t="s">
        <v>155</v>
      </c>
      <c r="E343" s="54" t="s">
        <v>222</v>
      </c>
      <c r="F343" s="55">
        <v>4933000</v>
      </c>
      <c r="G343" s="55" t="s">
        <v>137</v>
      </c>
      <c r="H343" s="55" t="s">
        <v>137</v>
      </c>
      <c r="I343" s="55" t="s">
        <v>137</v>
      </c>
      <c r="J343" s="55">
        <v>411000</v>
      </c>
      <c r="K343" s="63" t="s">
        <v>20</v>
      </c>
      <c r="L343" s="63" t="s">
        <v>20</v>
      </c>
      <c r="M343" s="55" t="s">
        <v>137</v>
      </c>
      <c r="N343" s="55" t="s">
        <v>137</v>
      </c>
      <c r="O343" s="55">
        <v>411000</v>
      </c>
    </row>
    <row r="344" spans="1:15" x14ac:dyDescent="0.15">
      <c r="A344" s="53"/>
      <c r="B344" s="53"/>
      <c r="C344" s="53"/>
      <c r="D344" s="53"/>
      <c r="E344" s="54"/>
      <c r="F344" s="55" t="s">
        <v>137</v>
      </c>
      <c r="G344" s="55" t="s">
        <v>137</v>
      </c>
      <c r="H344" s="55" t="s">
        <v>137</v>
      </c>
      <c r="I344" s="55" t="s">
        <v>137</v>
      </c>
      <c r="J344" s="55">
        <v>4933000</v>
      </c>
      <c r="K344" s="63"/>
      <c r="L344" s="63"/>
      <c r="M344" s="55" t="s">
        <v>137</v>
      </c>
      <c r="N344" s="55" t="s">
        <v>137</v>
      </c>
      <c r="O344" s="55">
        <v>500000</v>
      </c>
    </row>
    <row r="345" spans="1:15" x14ac:dyDescent="0.15">
      <c r="A345" s="53" t="s">
        <v>20</v>
      </c>
      <c r="B345" s="53" t="s">
        <v>144</v>
      </c>
      <c r="C345" s="53" t="s">
        <v>20</v>
      </c>
      <c r="D345" s="53" t="s">
        <v>20</v>
      </c>
      <c r="E345" s="54" t="s">
        <v>313</v>
      </c>
      <c r="F345" s="55">
        <v>1475000</v>
      </c>
      <c r="G345" s="55" t="s">
        <v>137</v>
      </c>
      <c r="H345" s="55" t="s">
        <v>137</v>
      </c>
      <c r="I345" s="55" t="s">
        <v>137</v>
      </c>
      <c r="J345" s="55">
        <v>155000</v>
      </c>
      <c r="K345" s="63" t="s">
        <v>20</v>
      </c>
      <c r="L345" s="63" t="s">
        <v>20</v>
      </c>
      <c r="M345" s="55">
        <v>105683</v>
      </c>
      <c r="N345" s="55" t="s">
        <v>137</v>
      </c>
      <c r="O345" s="55">
        <v>43673</v>
      </c>
    </row>
    <row r="346" spans="1:15" x14ac:dyDescent="0.15">
      <c r="A346" s="53"/>
      <c r="B346" s="53"/>
      <c r="C346" s="53"/>
      <c r="D346" s="53"/>
      <c r="E346" s="54"/>
      <c r="F346" s="55" t="s">
        <v>137</v>
      </c>
      <c r="G346" s="55" t="s">
        <v>137</v>
      </c>
      <c r="H346" s="55" t="s">
        <v>137</v>
      </c>
      <c r="I346" s="55" t="s">
        <v>137</v>
      </c>
      <c r="J346" s="55">
        <v>1475000</v>
      </c>
      <c r="K346" s="63"/>
      <c r="L346" s="63"/>
      <c r="M346" s="55">
        <v>111327</v>
      </c>
      <c r="N346" s="55" t="s">
        <v>137</v>
      </c>
      <c r="O346" s="55" t="s">
        <v>137</v>
      </c>
    </row>
    <row r="347" spans="1:15" x14ac:dyDescent="0.15">
      <c r="A347" s="53" t="s">
        <v>20</v>
      </c>
      <c r="B347" s="53" t="s">
        <v>20</v>
      </c>
      <c r="C347" s="53" t="s">
        <v>20</v>
      </c>
      <c r="D347" s="53" t="s">
        <v>144</v>
      </c>
      <c r="E347" s="54" t="s">
        <v>219</v>
      </c>
      <c r="F347" s="55">
        <v>1475000</v>
      </c>
      <c r="G347" s="55" t="s">
        <v>137</v>
      </c>
      <c r="H347" s="55" t="s">
        <v>137</v>
      </c>
      <c r="I347" s="55" t="s">
        <v>137</v>
      </c>
      <c r="J347" s="55">
        <v>155000</v>
      </c>
      <c r="K347" s="63" t="s">
        <v>20</v>
      </c>
      <c r="L347" s="63" t="s">
        <v>20</v>
      </c>
      <c r="M347" s="55">
        <v>105683</v>
      </c>
      <c r="N347" s="55" t="s">
        <v>137</v>
      </c>
      <c r="O347" s="55">
        <v>43673</v>
      </c>
    </row>
    <row r="348" spans="1:15" x14ac:dyDescent="0.15">
      <c r="A348" s="53"/>
      <c r="B348" s="53"/>
      <c r="C348" s="53"/>
      <c r="D348" s="53"/>
      <c r="E348" s="54"/>
      <c r="F348" s="55" t="s">
        <v>137</v>
      </c>
      <c r="G348" s="55" t="s">
        <v>137</v>
      </c>
      <c r="H348" s="55" t="s">
        <v>137</v>
      </c>
      <c r="I348" s="55" t="s">
        <v>137</v>
      </c>
      <c r="J348" s="55">
        <v>1475000</v>
      </c>
      <c r="K348" s="63"/>
      <c r="L348" s="63"/>
      <c r="M348" s="55">
        <v>111327</v>
      </c>
      <c r="N348" s="55" t="s">
        <v>137</v>
      </c>
      <c r="O348" s="55" t="s">
        <v>137</v>
      </c>
    </row>
    <row r="349" spans="1:15" x14ac:dyDescent="0.15">
      <c r="A349" s="53" t="s">
        <v>314</v>
      </c>
      <c r="B349" s="53" t="s">
        <v>20</v>
      </c>
      <c r="C349" s="53" t="s">
        <v>20</v>
      </c>
      <c r="D349" s="53" t="s">
        <v>20</v>
      </c>
      <c r="E349" s="54" t="s">
        <v>315</v>
      </c>
      <c r="F349" s="55">
        <v>321259000</v>
      </c>
      <c r="G349" s="55" t="s">
        <v>137</v>
      </c>
      <c r="H349" s="55" t="s">
        <v>137</v>
      </c>
      <c r="I349" s="55" t="s">
        <v>137</v>
      </c>
      <c r="J349" s="55">
        <v>25707000</v>
      </c>
      <c r="K349" s="63" t="s">
        <v>20</v>
      </c>
      <c r="L349" s="63" t="s">
        <v>20</v>
      </c>
      <c r="M349" s="55">
        <v>4468441</v>
      </c>
      <c r="N349" s="55" t="s">
        <v>137</v>
      </c>
      <c r="O349" s="55">
        <v>19433731</v>
      </c>
    </row>
    <row r="350" spans="1:15" x14ac:dyDescent="0.15">
      <c r="A350" s="53"/>
      <c r="B350" s="53"/>
      <c r="C350" s="53"/>
      <c r="D350" s="53"/>
      <c r="E350" s="54"/>
      <c r="F350" s="55" t="s">
        <v>137</v>
      </c>
      <c r="G350" s="55" t="s">
        <v>137</v>
      </c>
      <c r="H350" s="55" t="s">
        <v>137</v>
      </c>
      <c r="I350" s="55" t="s">
        <v>137</v>
      </c>
      <c r="J350" s="55">
        <v>321259000</v>
      </c>
      <c r="K350" s="63"/>
      <c r="L350" s="63"/>
      <c r="M350" s="55">
        <v>6273269</v>
      </c>
      <c r="N350" s="55" t="s">
        <v>137</v>
      </c>
      <c r="O350" s="55">
        <v>174800</v>
      </c>
    </row>
    <row r="351" spans="1:15" x14ac:dyDescent="0.15">
      <c r="A351" s="53" t="s">
        <v>20</v>
      </c>
      <c r="B351" s="53" t="s">
        <v>135</v>
      </c>
      <c r="C351" s="53" t="s">
        <v>20</v>
      </c>
      <c r="D351" s="53" t="s">
        <v>20</v>
      </c>
      <c r="E351" s="54" t="s">
        <v>316</v>
      </c>
      <c r="F351" s="55">
        <v>68434000</v>
      </c>
      <c r="G351" s="55" t="s">
        <v>137</v>
      </c>
      <c r="H351" s="55" t="s">
        <v>137</v>
      </c>
      <c r="I351" s="55" t="s">
        <v>137</v>
      </c>
      <c r="J351" s="55">
        <v>4226000</v>
      </c>
      <c r="K351" s="63" t="s">
        <v>20</v>
      </c>
      <c r="L351" s="63" t="s">
        <v>20</v>
      </c>
      <c r="M351" s="55">
        <v>614496</v>
      </c>
      <c r="N351" s="55" t="s">
        <v>137</v>
      </c>
      <c r="O351" s="55">
        <v>3362788</v>
      </c>
    </row>
    <row r="352" spans="1:15" x14ac:dyDescent="0.15">
      <c r="A352" s="53"/>
      <c r="B352" s="53"/>
      <c r="C352" s="53"/>
      <c r="D352" s="53"/>
      <c r="E352" s="54"/>
      <c r="F352" s="55" t="s">
        <v>137</v>
      </c>
      <c r="G352" s="55" t="s">
        <v>137</v>
      </c>
      <c r="H352" s="55" t="s">
        <v>137</v>
      </c>
      <c r="I352" s="55" t="s">
        <v>137</v>
      </c>
      <c r="J352" s="55">
        <v>68434000</v>
      </c>
      <c r="K352" s="63"/>
      <c r="L352" s="63"/>
      <c r="M352" s="55">
        <v>863212</v>
      </c>
      <c r="N352" s="55" t="s">
        <v>137</v>
      </c>
      <c r="O352" s="55" t="s">
        <v>137</v>
      </c>
    </row>
    <row r="353" spans="1:15" x14ac:dyDescent="0.15">
      <c r="A353" s="53" t="s">
        <v>20</v>
      </c>
      <c r="B353" s="53" t="s">
        <v>20</v>
      </c>
      <c r="C353" s="53" t="s">
        <v>20</v>
      </c>
      <c r="D353" s="53" t="s">
        <v>144</v>
      </c>
      <c r="E353" s="54" t="s">
        <v>219</v>
      </c>
      <c r="F353" s="55">
        <v>5800000</v>
      </c>
      <c r="G353" s="55" t="s">
        <v>137</v>
      </c>
      <c r="H353" s="55" t="s">
        <v>137</v>
      </c>
      <c r="I353" s="55" t="s">
        <v>137</v>
      </c>
      <c r="J353" s="55">
        <v>1240000</v>
      </c>
      <c r="K353" s="63" t="s">
        <v>20</v>
      </c>
      <c r="L353" s="63" t="s">
        <v>20</v>
      </c>
      <c r="M353" s="55">
        <v>590496</v>
      </c>
      <c r="N353" s="55" t="s">
        <v>137</v>
      </c>
      <c r="O353" s="55">
        <v>400788</v>
      </c>
    </row>
    <row r="354" spans="1:15" x14ac:dyDescent="0.15">
      <c r="A354" s="53"/>
      <c r="B354" s="53"/>
      <c r="C354" s="53"/>
      <c r="D354" s="53"/>
      <c r="E354" s="54"/>
      <c r="F354" s="55" t="s">
        <v>137</v>
      </c>
      <c r="G354" s="55" t="s">
        <v>137</v>
      </c>
      <c r="H354" s="55" t="s">
        <v>137</v>
      </c>
      <c r="I354" s="55" t="s">
        <v>137</v>
      </c>
      <c r="J354" s="55">
        <v>5800000</v>
      </c>
      <c r="K354" s="63"/>
      <c r="L354" s="63"/>
      <c r="M354" s="55">
        <v>839212</v>
      </c>
      <c r="N354" s="55" t="s">
        <v>137</v>
      </c>
      <c r="O354" s="55" t="s">
        <v>137</v>
      </c>
    </row>
    <row r="355" spans="1:15" x14ac:dyDescent="0.15">
      <c r="A355" s="53" t="s">
        <v>20</v>
      </c>
      <c r="B355" s="53" t="s">
        <v>20</v>
      </c>
      <c r="C355" s="53" t="s">
        <v>20</v>
      </c>
      <c r="D355" s="53" t="s">
        <v>155</v>
      </c>
      <c r="E355" s="54" t="s">
        <v>222</v>
      </c>
      <c r="F355" s="55">
        <v>62634000</v>
      </c>
      <c r="G355" s="55" t="s">
        <v>137</v>
      </c>
      <c r="H355" s="55" t="s">
        <v>137</v>
      </c>
      <c r="I355" s="55" t="s">
        <v>137</v>
      </c>
      <c r="J355" s="55">
        <v>2986000</v>
      </c>
      <c r="K355" s="63" t="s">
        <v>20</v>
      </c>
      <c r="L355" s="63" t="s">
        <v>20</v>
      </c>
      <c r="M355" s="55">
        <v>24000</v>
      </c>
      <c r="N355" s="55" t="s">
        <v>137</v>
      </c>
      <c r="O355" s="55">
        <v>2962000</v>
      </c>
    </row>
    <row r="356" spans="1:15" x14ac:dyDescent="0.15">
      <c r="A356" s="53"/>
      <c r="B356" s="53"/>
      <c r="C356" s="53"/>
      <c r="D356" s="53"/>
      <c r="E356" s="54"/>
      <c r="F356" s="55" t="s">
        <v>137</v>
      </c>
      <c r="G356" s="55" t="s">
        <v>137</v>
      </c>
      <c r="H356" s="55" t="s">
        <v>137</v>
      </c>
      <c r="I356" s="55" t="s">
        <v>137</v>
      </c>
      <c r="J356" s="55">
        <v>62634000</v>
      </c>
      <c r="K356" s="63"/>
      <c r="L356" s="63"/>
      <c r="M356" s="55">
        <v>24000</v>
      </c>
      <c r="N356" s="55" t="s">
        <v>137</v>
      </c>
      <c r="O356" s="55" t="s">
        <v>137</v>
      </c>
    </row>
    <row r="357" spans="1:15" x14ac:dyDescent="0.15">
      <c r="A357" s="53" t="s">
        <v>20</v>
      </c>
      <c r="B357" s="53" t="s">
        <v>144</v>
      </c>
      <c r="C357" s="53" t="s">
        <v>20</v>
      </c>
      <c r="D357" s="53" t="s">
        <v>20</v>
      </c>
      <c r="E357" s="54" t="s">
        <v>317</v>
      </c>
      <c r="F357" s="55">
        <v>29459000</v>
      </c>
      <c r="G357" s="55" t="s">
        <v>137</v>
      </c>
      <c r="H357" s="55" t="s">
        <v>137</v>
      </c>
      <c r="I357" s="55" t="s">
        <v>137</v>
      </c>
      <c r="J357" s="55">
        <v>6440000</v>
      </c>
      <c r="K357" s="63" t="s">
        <v>20</v>
      </c>
      <c r="L357" s="63" t="s">
        <v>20</v>
      </c>
      <c r="M357" s="55">
        <v>3093009</v>
      </c>
      <c r="N357" s="55" t="s">
        <v>137</v>
      </c>
      <c r="O357" s="55">
        <v>2012056</v>
      </c>
    </row>
    <row r="358" spans="1:15" x14ac:dyDescent="0.15">
      <c r="A358" s="53"/>
      <c r="B358" s="53"/>
      <c r="C358" s="53"/>
      <c r="D358" s="53"/>
      <c r="E358" s="54"/>
      <c r="F358" s="55" t="s">
        <v>137</v>
      </c>
      <c r="G358" s="55" t="s">
        <v>137</v>
      </c>
      <c r="H358" s="55" t="s">
        <v>137</v>
      </c>
      <c r="I358" s="55" t="s">
        <v>137</v>
      </c>
      <c r="J358" s="55">
        <v>29459000</v>
      </c>
      <c r="K358" s="63"/>
      <c r="L358" s="63"/>
      <c r="M358" s="55">
        <v>4427944</v>
      </c>
      <c r="N358" s="55" t="s">
        <v>137</v>
      </c>
      <c r="O358" s="55" t="s">
        <v>137</v>
      </c>
    </row>
    <row r="359" spans="1:15" x14ac:dyDescent="0.15">
      <c r="A359" s="53" t="s">
        <v>20</v>
      </c>
      <c r="B359" s="53" t="s">
        <v>20</v>
      </c>
      <c r="C359" s="53" t="s">
        <v>20</v>
      </c>
      <c r="D359" s="53" t="s">
        <v>135</v>
      </c>
      <c r="E359" s="54" t="s">
        <v>218</v>
      </c>
      <c r="F359" s="55">
        <v>20263000</v>
      </c>
      <c r="G359" s="55" t="s">
        <v>137</v>
      </c>
      <c r="H359" s="55" t="s">
        <v>137</v>
      </c>
      <c r="I359" s="55" t="s">
        <v>137</v>
      </c>
      <c r="J359" s="55">
        <v>5788000</v>
      </c>
      <c r="K359" s="63" t="s">
        <v>20</v>
      </c>
      <c r="L359" s="63" t="s">
        <v>20</v>
      </c>
      <c r="M359" s="55">
        <v>2722213</v>
      </c>
      <c r="N359" s="55" t="s">
        <v>137</v>
      </c>
      <c r="O359" s="55">
        <v>1885018</v>
      </c>
    </row>
    <row r="360" spans="1:15" x14ac:dyDescent="0.15">
      <c r="A360" s="53"/>
      <c r="B360" s="53"/>
      <c r="C360" s="53"/>
      <c r="D360" s="53"/>
      <c r="E360" s="54"/>
      <c r="F360" s="55" t="s">
        <v>137</v>
      </c>
      <c r="G360" s="55" t="s">
        <v>137</v>
      </c>
      <c r="H360" s="55" t="s">
        <v>137</v>
      </c>
      <c r="I360" s="55" t="s">
        <v>137</v>
      </c>
      <c r="J360" s="55">
        <v>20263000</v>
      </c>
      <c r="K360" s="63"/>
      <c r="L360" s="63"/>
      <c r="M360" s="55">
        <v>3902982</v>
      </c>
      <c r="N360" s="55" t="s">
        <v>137</v>
      </c>
      <c r="O360" s="55" t="s">
        <v>137</v>
      </c>
    </row>
    <row r="361" spans="1:15" x14ac:dyDescent="0.15">
      <c r="A361" s="53" t="s">
        <v>20</v>
      </c>
      <c r="B361" s="53" t="s">
        <v>20</v>
      </c>
      <c r="C361" s="53" t="s">
        <v>20</v>
      </c>
      <c r="D361" s="53" t="s">
        <v>144</v>
      </c>
      <c r="E361" s="54" t="s">
        <v>219</v>
      </c>
      <c r="F361" s="55">
        <v>9196000</v>
      </c>
      <c r="G361" s="55" t="s">
        <v>137</v>
      </c>
      <c r="H361" s="55" t="s">
        <v>137</v>
      </c>
      <c r="I361" s="55" t="s">
        <v>137</v>
      </c>
      <c r="J361" s="55">
        <v>652000</v>
      </c>
      <c r="K361" s="63" t="s">
        <v>20</v>
      </c>
      <c r="L361" s="63" t="s">
        <v>20</v>
      </c>
      <c r="M361" s="55">
        <v>370796</v>
      </c>
      <c r="N361" s="55" t="s">
        <v>137</v>
      </c>
      <c r="O361" s="55">
        <v>127038</v>
      </c>
    </row>
    <row r="362" spans="1:15" x14ac:dyDescent="0.15">
      <c r="A362" s="53"/>
      <c r="B362" s="53"/>
      <c r="C362" s="53"/>
      <c r="D362" s="53"/>
      <c r="E362" s="54"/>
      <c r="F362" s="55" t="s">
        <v>137</v>
      </c>
      <c r="G362" s="55" t="s">
        <v>137</v>
      </c>
      <c r="H362" s="55" t="s">
        <v>137</v>
      </c>
      <c r="I362" s="55" t="s">
        <v>137</v>
      </c>
      <c r="J362" s="55">
        <v>9196000</v>
      </c>
      <c r="K362" s="63"/>
      <c r="L362" s="63"/>
      <c r="M362" s="55">
        <v>524962</v>
      </c>
      <c r="N362" s="55" t="s">
        <v>137</v>
      </c>
      <c r="O362" s="55" t="s">
        <v>137</v>
      </c>
    </row>
    <row r="363" spans="1:15" x14ac:dyDescent="0.15">
      <c r="A363" s="53" t="s">
        <v>20</v>
      </c>
      <c r="B363" s="53" t="s">
        <v>155</v>
      </c>
      <c r="C363" s="53" t="s">
        <v>20</v>
      </c>
      <c r="D363" s="53" t="s">
        <v>20</v>
      </c>
      <c r="E363" s="54" t="s">
        <v>318</v>
      </c>
      <c r="F363" s="55">
        <v>20456000</v>
      </c>
      <c r="G363" s="55" t="s">
        <v>137</v>
      </c>
      <c r="H363" s="55" t="s">
        <v>137</v>
      </c>
      <c r="I363" s="55" t="s">
        <v>137</v>
      </c>
      <c r="J363" s="55">
        <v>1892000</v>
      </c>
      <c r="K363" s="63" t="s">
        <v>20</v>
      </c>
      <c r="L363" s="63" t="s">
        <v>20</v>
      </c>
      <c r="M363" s="55">
        <v>531927</v>
      </c>
      <c r="N363" s="55" t="s">
        <v>137</v>
      </c>
      <c r="O363" s="55">
        <v>1248161</v>
      </c>
    </row>
    <row r="364" spans="1:15" x14ac:dyDescent="0.15">
      <c r="A364" s="53"/>
      <c r="B364" s="53"/>
      <c r="C364" s="53"/>
      <c r="D364" s="53"/>
      <c r="E364" s="54"/>
      <c r="F364" s="55" t="s">
        <v>137</v>
      </c>
      <c r="G364" s="55" t="s">
        <v>137</v>
      </c>
      <c r="H364" s="55" t="s">
        <v>137</v>
      </c>
      <c r="I364" s="55" t="s">
        <v>137</v>
      </c>
      <c r="J364" s="55">
        <v>20456000</v>
      </c>
      <c r="K364" s="63"/>
      <c r="L364" s="63"/>
      <c r="M364" s="55">
        <v>643839</v>
      </c>
      <c r="N364" s="55" t="s">
        <v>137</v>
      </c>
      <c r="O364" s="55" t="s">
        <v>137</v>
      </c>
    </row>
    <row r="365" spans="1:15" x14ac:dyDescent="0.15">
      <c r="A365" s="53" t="s">
        <v>20</v>
      </c>
      <c r="B365" s="53" t="s">
        <v>20</v>
      </c>
      <c r="C365" s="53" t="s">
        <v>20</v>
      </c>
      <c r="D365" s="53" t="s">
        <v>135</v>
      </c>
      <c r="E365" s="54" t="s">
        <v>218</v>
      </c>
      <c r="F365" s="55">
        <v>537000</v>
      </c>
      <c r="G365" s="55" t="s">
        <v>137</v>
      </c>
      <c r="H365" s="55" t="s">
        <v>137</v>
      </c>
      <c r="I365" s="55" t="s">
        <v>137</v>
      </c>
      <c r="J365" s="55">
        <v>152000</v>
      </c>
      <c r="K365" s="63" t="s">
        <v>20</v>
      </c>
      <c r="L365" s="63" t="s">
        <v>20</v>
      </c>
      <c r="M365" s="55">
        <v>88471</v>
      </c>
      <c r="N365" s="55" t="s">
        <v>137</v>
      </c>
      <c r="O365" s="55">
        <v>25446</v>
      </c>
    </row>
    <row r="366" spans="1:15" x14ac:dyDescent="0.15">
      <c r="A366" s="53"/>
      <c r="B366" s="53"/>
      <c r="C366" s="53"/>
      <c r="D366" s="53"/>
      <c r="E366" s="54"/>
      <c r="F366" s="55" t="s">
        <v>137</v>
      </c>
      <c r="G366" s="55" t="s">
        <v>137</v>
      </c>
      <c r="H366" s="55" t="s">
        <v>137</v>
      </c>
      <c r="I366" s="55" t="s">
        <v>137</v>
      </c>
      <c r="J366" s="55">
        <v>537000</v>
      </c>
      <c r="K366" s="63"/>
      <c r="L366" s="63"/>
      <c r="M366" s="55">
        <v>126554</v>
      </c>
      <c r="N366" s="55" t="s">
        <v>137</v>
      </c>
      <c r="O366" s="55" t="s">
        <v>137</v>
      </c>
    </row>
    <row r="367" spans="1:15" x14ac:dyDescent="0.15">
      <c r="A367" s="53" t="s">
        <v>20</v>
      </c>
      <c r="B367" s="53" t="s">
        <v>20</v>
      </c>
      <c r="C367" s="53" t="s">
        <v>20</v>
      </c>
      <c r="D367" s="53" t="s">
        <v>144</v>
      </c>
      <c r="E367" s="54" t="s">
        <v>219</v>
      </c>
      <c r="F367" s="55">
        <v>19919000</v>
      </c>
      <c r="G367" s="55" t="s">
        <v>137</v>
      </c>
      <c r="H367" s="55" t="s">
        <v>137</v>
      </c>
      <c r="I367" s="55" t="s">
        <v>137</v>
      </c>
      <c r="J367" s="55">
        <v>1740000</v>
      </c>
      <c r="K367" s="63" t="s">
        <v>20</v>
      </c>
      <c r="L367" s="63" t="s">
        <v>20</v>
      </c>
      <c r="M367" s="55">
        <v>443456</v>
      </c>
      <c r="N367" s="55" t="s">
        <v>137</v>
      </c>
      <c r="O367" s="55">
        <v>1222715</v>
      </c>
    </row>
    <row r="368" spans="1:15" x14ac:dyDescent="0.15">
      <c r="A368" s="53"/>
      <c r="B368" s="53"/>
      <c r="C368" s="53"/>
      <c r="D368" s="53"/>
      <c r="E368" s="54"/>
      <c r="F368" s="55" t="s">
        <v>137</v>
      </c>
      <c r="G368" s="55" t="s">
        <v>137</v>
      </c>
      <c r="H368" s="55" t="s">
        <v>137</v>
      </c>
      <c r="I368" s="55" t="s">
        <v>137</v>
      </c>
      <c r="J368" s="55">
        <v>19919000</v>
      </c>
      <c r="K368" s="63"/>
      <c r="L368" s="63"/>
      <c r="M368" s="55">
        <v>517285</v>
      </c>
      <c r="N368" s="55" t="s">
        <v>137</v>
      </c>
      <c r="O368" s="55" t="s">
        <v>137</v>
      </c>
    </row>
    <row r="369" spans="1:15" x14ac:dyDescent="0.15">
      <c r="A369" s="53" t="s">
        <v>20</v>
      </c>
      <c r="B369" s="53" t="s">
        <v>161</v>
      </c>
      <c r="C369" s="53" t="s">
        <v>20</v>
      </c>
      <c r="D369" s="53" t="s">
        <v>20</v>
      </c>
      <c r="E369" s="54" t="s">
        <v>251</v>
      </c>
      <c r="F369" s="55">
        <v>500000</v>
      </c>
      <c r="G369" s="55" t="s">
        <v>137</v>
      </c>
      <c r="H369" s="55" t="s">
        <v>137</v>
      </c>
      <c r="I369" s="55" t="s">
        <v>137</v>
      </c>
      <c r="J369" s="55">
        <v>42000</v>
      </c>
      <c r="K369" s="63" t="s">
        <v>20</v>
      </c>
      <c r="L369" s="63" t="s">
        <v>20</v>
      </c>
      <c r="M369" s="55" t="s">
        <v>137</v>
      </c>
      <c r="N369" s="55" t="s">
        <v>137</v>
      </c>
      <c r="O369" s="55">
        <v>42000</v>
      </c>
    </row>
    <row r="370" spans="1:15" x14ac:dyDescent="0.15">
      <c r="A370" s="53"/>
      <c r="B370" s="53"/>
      <c r="C370" s="53"/>
      <c r="D370" s="53"/>
      <c r="E370" s="54"/>
      <c r="F370" s="55" t="s">
        <v>137</v>
      </c>
      <c r="G370" s="55" t="s">
        <v>137</v>
      </c>
      <c r="H370" s="55" t="s">
        <v>137</v>
      </c>
      <c r="I370" s="55" t="s">
        <v>137</v>
      </c>
      <c r="J370" s="55">
        <v>500000</v>
      </c>
      <c r="K370" s="63"/>
      <c r="L370" s="63"/>
      <c r="M370" s="55" t="s">
        <v>137</v>
      </c>
      <c r="N370" s="55" t="s">
        <v>137</v>
      </c>
      <c r="O370" s="55" t="s">
        <v>137</v>
      </c>
    </row>
    <row r="371" spans="1:15" x14ac:dyDescent="0.15">
      <c r="A371" s="53" t="s">
        <v>20</v>
      </c>
      <c r="B371" s="53" t="s">
        <v>20</v>
      </c>
      <c r="C371" s="53" t="s">
        <v>20</v>
      </c>
      <c r="D371" s="53" t="s">
        <v>144</v>
      </c>
      <c r="E371" s="54" t="s">
        <v>219</v>
      </c>
      <c r="F371" s="55">
        <v>500000</v>
      </c>
      <c r="G371" s="55" t="s">
        <v>137</v>
      </c>
      <c r="H371" s="55" t="s">
        <v>137</v>
      </c>
      <c r="I371" s="55" t="s">
        <v>137</v>
      </c>
      <c r="J371" s="55">
        <v>42000</v>
      </c>
      <c r="K371" s="63" t="s">
        <v>20</v>
      </c>
      <c r="L371" s="63" t="s">
        <v>20</v>
      </c>
      <c r="M371" s="55" t="s">
        <v>137</v>
      </c>
      <c r="N371" s="55" t="s">
        <v>137</v>
      </c>
      <c r="O371" s="55">
        <v>42000</v>
      </c>
    </row>
    <row r="372" spans="1:15" x14ac:dyDescent="0.15">
      <c r="A372" s="53"/>
      <c r="B372" s="53"/>
      <c r="C372" s="53"/>
      <c r="D372" s="53"/>
      <c r="E372" s="54"/>
      <c r="F372" s="55" t="s">
        <v>137</v>
      </c>
      <c r="G372" s="55" t="s">
        <v>137</v>
      </c>
      <c r="H372" s="55" t="s">
        <v>137</v>
      </c>
      <c r="I372" s="55" t="s">
        <v>137</v>
      </c>
      <c r="J372" s="55">
        <v>500000</v>
      </c>
      <c r="K372" s="63"/>
      <c r="L372" s="63"/>
      <c r="M372" s="55" t="s">
        <v>137</v>
      </c>
      <c r="N372" s="55" t="s">
        <v>137</v>
      </c>
      <c r="O372" s="55" t="s">
        <v>137</v>
      </c>
    </row>
    <row r="373" spans="1:15" x14ac:dyDescent="0.15">
      <c r="A373" s="53" t="s">
        <v>20</v>
      </c>
      <c r="B373" s="53" t="s">
        <v>141</v>
      </c>
      <c r="C373" s="53" t="s">
        <v>20</v>
      </c>
      <c r="D373" s="53" t="s">
        <v>20</v>
      </c>
      <c r="E373" s="54" t="s">
        <v>319</v>
      </c>
      <c r="F373" s="55">
        <v>202410000</v>
      </c>
      <c r="G373" s="55" t="s">
        <v>137</v>
      </c>
      <c r="H373" s="55" t="s">
        <v>137</v>
      </c>
      <c r="I373" s="55" t="s">
        <v>137</v>
      </c>
      <c r="J373" s="55">
        <v>13107000</v>
      </c>
      <c r="K373" s="63" t="s">
        <v>20</v>
      </c>
      <c r="L373" s="63" t="s">
        <v>20</v>
      </c>
      <c r="M373" s="55">
        <v>229009</v>
      </c>
      <c r="N373" s="55" t="s">
        <v>137</v>
      </c>
      <c r="O373" s="55">
        <v>12768726</v>
      </c>
    </row>
    <row r="374" spans="1:15" x14ac:dyDescent="0.15">
      <c r="A374" s="53"/>
      <c r="B374" s="53"/>
      <c r="C374" s="53"/>
      <c r="D374" s="53"/>
      <c r="E374" s="54"/>
      <c r="F374" s="55" t="s">
        <v>137</v>
      </c>
      <c r="G374" s="55" t="s">
        <v>137</v>
      </c>
      <c r="H374" s="55" t="s">
        <v>137</v>
      </c>
      <c r="I374" s="55" t="s">
        <v>137</v>
      </c>
      <c r="J374" s="55">
        <v>202410000</v>
      </c>
      <c r="K374" s="63"/>
      <c r="L374" s="63"/>
      <c r="M374" s="55">
        <v>338274</v>
      </c>
      <c r="N374" s="55" t="s">
        <v>137</v>
      </c>
      <c r="O374" s="55">
        <v>174800</v>
      </c>
    </row>
    <row r="375" spans="1:15" x14ac:dyDescent="0.15">
      <c r="A375" s="53" t="s">
        <v>20</v>
      </c>
      <c r="B375" s="53" t="s">
        <v>20</v>
      </c>
      <c r="C375" s="53" t="s">
        <v>20</v>
      </c>
      <c r="D375" s="53" t="s">
        <v>144</v>
      </c>
      <c r="E375" s="54" t="s">
        <v>219</v>
      </c>
      <c r="F375" s="55">
        <v>5648000</v>
      </c>
      <c r="G375" s="55" t="s">
        <v>137</v>
      </c>
      <c r="H375" s="55" t="s">
        <v>137</v>
      </c>
      <c r="I375" s="55" t="s">
        <v>137</v>
      </c>
      <c r="J375" s="55">
        <v>468000</v>
      </c>
      <c r="K375" s="63" t="s">
        <v>20</v>
      </c>
      <c r="L375" s="63" t="s">
        <v>20</v>
      </c>
      <c r="M375" s="55">
        <v>229009</v>
      </c>
      <c r="N375" s="55" t="s">
        <v>137</v>
      </c>
      <c r="O375" s="55">
        <v>129726</v>
      </c>
    </row>
    <row r="376" spans="1:15" x14ac:dyDescent="0.15">
      <c r="A376" s="53"/>
      <c r="B376" s="53"/>
      <c r="C376" s="53"/>
      <c r="D376" s="53"/>
      <c r="E376" s="54"/>
      <c r="F376" s="55" t="s">
        <v>137</v>
      </c>
      <c r="G376" s="55" t="s">
        <v>137</v>
      </c>
      <c r="H376" s="55" t="s">
        <v>137</v>
      </c>
      <c r="I376" s="55" t="s">
        <v>137</v>
      </c>
      <c r="J376" s="55">
        <v>5648000</v>
      </c>
      <c r="K376" s="63"/>
      <c r="L376" s="63"/>
      <c r="M376" s="55">
        <v>338274</v>
      </c>
      <c r="N376" s="55" t="s">
        <v>137</v>
      </c>
      <c r="O376" s="55">
        <v>174800</v>
      </c>
    </row>
    <row r="377" spans="1:15" x14ac:dyDescent="0.15">
      <c r="A377" s="53" t="s">
        <v>20</v>
      </c>
      <c r="B377" s="53" t="s">
        <v>20</v>
      </c>
      <c r="C377" s="53" t="s">
        <v>20</v>
      </c>
      <c r="D377" s="53" t="s">
        <v>155</v>
      </c>
      <c r="E377" s="54" t="s">
        <v>222</v>
      </c>
      <c r="F377" s="55">
        <v>196762000</v>
      </c>
      <c r="G377" s="55" t="s">
        <v>137</v>
      </c>
      <c r="H377" s="55" t="s">
        <v>137</v>
      </c>
      <c r="I377" s="55" t="s">
        <v>137</v>
      </c>
      <c r="J377" s="55">
        <v>12639000</v>
      </c>
      <c r="K377" s="63" t="s">
        <v>20</v>
      </c>
      <c r="L377" s="63" t="s">
        <v>20</v>
      </c>
      <c r="M377" s="55" t="s">
        <v>137</v>
      </c>
      <c r="N377" s="55" t="s">
        <v>137</v>
      </c>
      <c r="O377" s="55">
        <v>12639000</v>
      </c>
    </row>
    <row r="378" spans="1:15" x14ac:dyDescent="0.15">
      <c r="A378" s="53"/>
      <c r="B378" s="53"/>
      <c r="C378" s="53"/>
      <c r="D378" s="53"/>
      <c r="E378" s="54"/>
      <c r="F378" s="55" t="s">
        <v>137</v>
      </c>
      <c r="G378" s="55" t="s">
        <v>137</v>
      </c>
      <c r="H378" s="55" t="s">
        <v>137</v>
      </c>
      <c r="I378" s="55" t="s">
        <v>137</v>
      </c>
      <c r="J378" s="55">
        <v>196762000</v>
      </c>
      <c r="K378" s="63"/>
      <c r="L378" s="63"/>
      <c r="M378" s="55" t="s">
        <v>137</v>
      </c>
      <c r="N378" s="55" t="s">
        <v>137</v>
      </c>
      <c r="O378" s="55" t="s">
        <v>137</v>
      </c>
    </row>
    <row r="379" spans="1:15" x14ac:dyDescent="0.15">
      <c r="A379" s="53" t="s">
        <v>320</v>
      </c>
      <c r="B379" s="53" t="s">
        <v>20</v>
      </c>
      <c r="C379" s="53" t="s">
        <v>20</v>
      </c>
      <c r="D379" s="53" t="s">
        <v>20</v>
      </c>
      <c r="E379" s="54" t="s">
        <v>321</v>
      </c>
      <c r="F379" s="55">
        <v>50037000</v>
      </c>
      <c r="G379" s="55" t="s">
        <v>137</v>
      </c>
      <c r="H379" s="55" t="s">
        <v>137</v>
      </c>
      <c r="I379" s="55" t="s">
        <v>137</v>
      </c>
      <c r="J379" s="55">
        <v>4170000</v>
      </c>
      <c r="K379" s="63" t="s">
        <v>20</v>
      </c>
      <c r="L379" s="63" t="s">
        <v>20</v>
      </c>
      <c r="M379" s="55">
        <v>283548</v>
      </c>
      <c r="N379" s="55" t="s">
        <v>137</v>
      </c>
      <c r="O379" s="55">
        <v>3822057</v>
      </c>
    </row>
    <row r="380" spans="1:15" x14ac:dyDescent="0.15">
      <c r="A380" s="53"/>
      <c r="B380" s="53"/>
      <c r="C380" s="53"/>
      <c r="D380" s="53"/>
      <c r="E380" s="54"/>
      <c r="F380" s="55" t="s">
        <v>137</v>
      </c>
      <c r="G380" s="55" t="s">
        <v>137</v>
      </c>
      <c r="H380" s="55" t="s">
        <v>137</v>
      </c>
      <c r="I380" s="55" t="s">
        <v>137</v>
      </c>
      <c r="J380" s="55">
        <v>50037000</v>
      </c>
      <c r="K380" s="63"/>
      <c r="L380" s="63"/>
      <c r="M380" s="55">
        <v>347943</v>
      </c>
      <c r="N380" s="55" t="s">
        <v>137</v>
      </c>
      <c r="O380" s="55">
        <v>1341</v>
      </c>
    </row>
    <row r="381" spans="1:15" x14ac:dyDescent="0.15">
      <c r="A381" s="53" t="s">
        <v>20</v>
      </c>
      <c r="B381" s="53" t="s">
        <v>135</v>
      </c>
      <c r="C381" s="53" t="s">
        <v>20</v>
      </c>
      <c r="D381" s="53" t="s">
        <v>20</v>
      </c>
      <c r="E381" s="54" t="s">
        <v>322</v>
      </c>
      <c r="F381" s="55">
        <v>50037000</v>
      </c>
      <c r="G381" s="55" t="s">
        <v>137</v>
      </c>
      <c r="H381" s="55" t="s">
        <v>137</v>
      </c>
      <c r="I381" s="55" t="s">
        <v>137</v>
      </c>
      <c r="J381" s="55">
        <v>4170000</v>
      </c>
      <c r="K381" s="63" t="s">
        <v>20</v>
      </c>
      <c r="L381" s="63" t="s">
        <v>20</v>
      </c>
      <c r="M381" s="55">
        <v>283548</v>
      </c>
      <c r="N381" s="55" t="s">
        <v>137</v>
      </c>
      <c r="O381" s="55">
        <v>3822057</v>
      </c>
    </row>
    <row r="382" spans="1:15" x14ac:dyDescent="0.15">
      <c r="A382" s="53"/>
      <c r="B382" s="53"/>
      <c r="C382" s="53"/>
      <c r="D382" s="53"/>
      <c r="E382" s="54"/>
      <c r="F382" s="55" t="s">
        <v>137</v>
      </c>
      <c r="G382" s="55" t="s">
        <v>137</v>
      </c>
      <c r="H382" s="55" t="s">
        <v>137</v>
      </c>
      <c r="I382" s="55" t="s">
        <v>137</v>
      </c>
      <c r="J382" s="55">
        <v>50037000</v>
      </c>
      <c r="K382" s="63"/>
      <c r="L382" s="63"/>
      <c r="M382" s="55">
        <v>347943</v>
      </c>
      <c r="N382" s="55" t="s">
        <v>137</v>
      </c>
      <c r="O382" s="55">
        <v>1341</v>
      </c>
    </row>
    <row r="383" spans="1:15" x14ac:dyDescent="0.15">
      <c r="A383" s="53" t="s">
        <v>20</v>
      </c>
      <c r="B383" s="53" t="s">
        <v>20</v>
      </c>
      <c r="C383" s="53" t="s">
        <v>20</v>
      </c>
      <c r="D383" s="53" t="s">
        <v>155</v>
      </c>
      <c r="E383" s="54" t="s">
        <v>222</v>
      </c>
      <c r="F383" s="55">
        <v>50037000</v>
      </c>
      <c r="G383" s="55" t="s">
        <v>137</v>
      </c>
      <c r="H383" s="55" t="s">
        <v>137</v>
      </c>
      <c r="I383" s="55" t="s">
        <v>137</v>
      </c>
      <c r="J383" s="55">
        <v>4170000</v>
      </c>
      <c r="K383" s="63" t="s">
        <v>20</v>
      </c>
      <c r="L383" s="63" t="s">
        <v>20</v>
      </c>
      <c r="M383" s="55">
        <v>283548</v>
      </c>
      <c r="N383" s="55" t="s">
        <v>137</v>
      </c>
      <c r="O383" s="55">
        <v>3822057</v>
      </c>
    </row>
    <row r="384" spans="1:15" x14ac:dyDescent="0.15">
      <c r="A384" s="53"/>
      <c r="B384" s="53"/>
      <c r="C384" s="53"/>
      <c r="D384" s="53"/>
      <c r="E384" s="54"/>
      <c r="F384" s="55" t="s">
        <v>137</v>
      </c>
      <c r="G384" s="55" t="s">
        <v>137</v>
      </c>
      <c r="H384" s="55" t="s">
        <v>137</v>
      </c>
      <c r="I384" s="55" t="s">
        <v>137</v>
      </c>
      <c r="J384" s="55">
        <v>50037000</v>
      </c>
      <c r="K384" s="63"/>
      <c r="L384" s="63"/>
      <c r="M384" s="55">
        <v>347943</v>
      </c>
      <c r="N384" s="55" t="s">
        <v>137</v>
      </c>
      <c r="O384" s="55">
        <v>1341</v>
      </c>
    </row>
    <row r="385" spans="1:15" x14ac:dyDescent="0.15">
      <c r="A385" s="53" t="s">
        <v>323</v>
      </c>
      <c r="B385" s="53" t="s">
        <v>20</v>
      </c>
      <c r="C385" s="53" t="s">
        <v>20</v>
      </c>
      <c r="D385" s="53" t="s">
        <v>20</v>
      </c>
      <c r="E385" s="54" t="s">
        <v>324</v>
      </c>
      <c r="F385" s="55">
        <v>115457000</v>
      </c>
      <c r="G385" s="55" t="s">
        <v>137</v>
      </c>
      <c r="H385" s="55" t="s">
        <v>137</v>
      </c>
      <c r="I385" s="55" t="s">
        <v>137</v>
      </c>
      <c r="J385" s="55">
        <v>9337000</v>
      </c>
      <c r="K385" s="63" t="s">
        <v>20</v>
      </c>
      <c r="L385" s="63" t="s">
        <v>20</v>
      </c>
      <c r="M385" s="55">
        <v>6579522</v>
      </c>
      <c r="N385" s="55" t="s">
        <v>137</v>
      </c>
      <c r="O385" s="55">
        <v>-2903318</v>
      </c>
    </row>
    <row r="386" spans="1:15" x14ac:dyDescent="0.15">
      <c r="A386" s="53"/>
      <c r="B386" s="53"/>
      <c r="C386" s="53"/>
      <c r="D386" s="53"/>
      <c r="E386" s="54"/>
      <c r="F386" s="55" t="s">
        <v>137</v>
      </c>
      <c r="G386" s="55" t="s">
        <v>137</v>
      </c>
      <c r="H386" s="55" t="s">
        <v>137</v>
      </c>
      <c r="I386" s="55" t="s">
        <v>137</v>
      </c>
      <c r="J386" s="55">
        <v>115457000</v>
      </c>
      <c r="K386" s="63"/>
      <c r="L386" s="63"/>
      <c r="M386" s="55">
        <v>12240318</v>
      </c>
      <c r="N386" s="55" t="s">
        <v>137</v>
      </c>
      <c r="O386" s="55">
        <v>9213006</v>
      </c>
    </row>
    <row r="387" spans="1:15" x14ac:dyDescent="0.15">
      <c r="A387" s="53" t="s">
        <v>20</v>
      </c>
      <c r="B387" s="53" t="s">
        <v>135</v>
      </c>
      <c r="C387" s="53" t="s">
        <v>20</v>
      </c>
      <c r="D387" s="53" t="s">
        <v>20</v>
      </c>
      <c r="E387" s="54" t="s">
        <v>325</v>
      </c>
      <c r="F387" s="55">
        <v>106971000</v>
      </c>
      <c r="G387" s="55" t="s">
        <v>137</v>
      </c>
      <c r="H387" s="55" t="s">
        <v>137</v>
      </c>
      <c r="I387" s="55" t="s">
        <v>137</v>
      </c>
      <c r="J387" s="55">
        <v>8524000</v>
      </c>
      <c r="K387" s="63" t="s">
        <v>20</v>
      </c>
      <c r="L387" s="63" t="s">
        <v>20</v>
      </c>
      <c r="M387" s="55">
        <v>5757154</v>
      </c>
      <c r="N387" s="55" t="s">
        <v>137</v>
      </c>
      <c r="O387" s="55">
        <v>-2893950</v>
      </c>
    </row>
    <row r="388" spans="1:15" x14ac:dyDescent="0.15">
      <c r="A388" s="53"/>
      <c r="B388" s="53"/>
      <c r="C388" s="53"/>
      <c r="D388" s="53"/>
      <c r="E388" s="54"/>
      <c r="F388" s="55" t="s">
        <v>137</v>
      </c>
      <c r="G388" s="55" t="s">
        <v>137</v>
      </c>
      <c r="H388" s="55" t="s">
        <v>137</v>
      </c>
      <c r="I388" s="55" t="s">
        <v>137</v>
      </c>
      <c r="J388" s="55">
        <v>106971000</v>
      </c>
      <c r="K388" s="63"/>
      <c r="L388" s="63"/>
      <c r="M388" s="55">
        <v>11417950</v>
      </c>
      <c r="N388" s="55" t="s">
        <v>137</v>
      </c>
      <c r="O388" s="55">
        <v>9213006</v>
      </c>
    </row>
    <row r="389" spans="1:15" x14ac:dyDescent="0.15">
      <c r="A389" s="53" t="s">
        <v>20</v>
      </c>
      <c r="B389" s="53" t="s">
        <v>20</v>
      </c>
      <c r="C389" s="53" t="s">
        <v>20</v>
      </c>
      <c r="D389" s="53" t="s">
        <v>144</v>
      </c>
      <c r="E389" s="54" t="s">
        <v>219</v>
      </c>
      <c r="F389" s="55">
        <v>4671000</v>
      </c>
      <c r="G389" s="55" t="s">
        <v>137</v>
      </c>
      <c r="H389" s="55" t="s">
        <v>137</v>
      </c>
      <c r="I389" s="55" t="s">
        <v>137</v>
      </c>
      <c r="J389" s="55">
        <v>914000</v>
      </c>
      <c r="K389" s="63" t="s">
        <v>20</v>
      </c>
      <c r="L389" s="63" t="s">
        <v>20</v>
      </c>
      <c r="M389" s="55">
        <v>111183</v>
      </c>
      <c r="N389" s="55" t="s">
        <v>137</v>
      </c>
      <c r="O389" s="55">
        <v>755846</v>
      </c>
    </row>
    <row r="390" spans="1:15" x14ac:dyDescent="0.15">
      <c r="A390" s="53"/>
      <c r="B390" s="53"/>
      <c r="C390" s="53"/>
      <c r="D390" s="53"/>
      <c r="E390" s="54"/>
      <c r="F390" s="55" t="s">
        <v>137</v>
      </c>
      <c r="G390" s="55" t="s">
        <v>137</v>
      </c>
      <c r="H390" s="55" t="s">
        <v>137</v>
      </c>
      <c r="I390" s="55" t="s">
        <v>137</v>
      </c>
      <c r="J390" s="55">
        <v>4671000</v>
      </c>
      <c r="K390" s="63"/>
      <c r="L390" s="63"/>
      <c r="M390" s="55">
        <v>158154</v>
      </c>
      <c r="N390" s="55" t="s">
        <v>137</v>
      </c>
      <c r="O390" s="55">
        <v>220006</v>
      </c>
    </row>
    <row r="391" spans="1:15" x14ac:dyDescent="0.15">
      <c r="A391" s="53" t="s">
        <v>20</v>
      </c>
      <c r="B391" s="53" t="s">
        <v>20</v>
      </c>
      <c r="C391" s="53" t="s">
        <v>20</v>
      </c>
      <c r="D391" s="53" t="s">
        <v>155</v>
      </c>
      <c r="E391" s="54" t="s">
        <v>222</v>
      </c>
      <c r="F391" s="55">
        <v>102300000</v>
      </c>
      <c r="G391" s="55" t="s">
        <v>137</v>
      </c>
      <c r="H391" s="55" t="s">
        <v>137</v>
      </c>
      <c r="I391" s="55" t="s">
        <v>137</v>
      </c>
      <c r="J391" s="55">
        <v>7610000</v>
      </c>
      <c r="K391" s="63" t="s">
        <v>20</v>
      </c>
      <c r="L391" s="63" t="s">
        <v>20</v>
      </c>
      <c r="M391" s="55">
        <v>5645971</v>
      </c>
      <c r="N391" s="55" t="s">
        <v>137</v>
      </c>
      <c r="O391" s="55">
        <v>-3649796</v>
      </c>
    </row>
    <row r="392" spans="1:15" x14ac:dyDescent="0.15">
      <c r="A392" s="53"/>
      <c r="B392" s="53"/>
      <c r="C392" s="53"/>
      <c r="D392" s="53"/>
      <c r="E392" s="54"/>
      <c r="F392" s="55" t="s">
        <v>137</v>
      </c>
      <c r="G392" s="55" t="s">
        <v>137</v>
      </c>
      <c r="H392" s="55" t="s">
        <v>137</v>
      </c>
      <c r="I392" s="55" t="s">
        <v>137</v>
      </c>
      <c r="J392" s="55">
        <v>102300000</v>
      </c>
      <c r="K392" s="63"/>
      <c r="L392" s="63"/>
      <c r="M392" s="55">
        <v>11259796</v>
      </c>
      <c r="N392" s="55" t="s">
        <v>137</v>
      </c>
      <c r="O392" s="55">
        <v>8993000</v>
      </c>
    </row>
    <row r="393" spans="1:15" x14ac:dyDescent="0.15">
      <c r="A393" s="53" t="s">
        <v>20</v>
      </c>
      <c r="B393" s="53" t="s">
        <v>144</v>
      </c>
      <c r="C393" s="53" t="s">
        <v>20</v>
      </c>
      <c r="D393" s="53" t="s">
        <v>20</v>
      </c>
      <c r="E393" s="54" t="s">
        <v>326</v>
      </c>
      <c r="F393" s="55">
        <v>519000</v>
      </c>
      <c r="G393" s="55" t="s">
        <v>137</v>
      </c>
      <c r="H393" s="55" t="s">
        <v>137</v>
      </c>
      <c r="I393" s="55" t="s">
        <v>137</v>
      </c>
      <c r="J393" s="55">
        <v>44000</v>
      </c>
      <c r="K393" s="63" t="s">
        <v>20</v>
      </c>
      <c r="L393" s="63" t="s">
        <v>20</v>
      </c>
      <c r="M393" s="55" t="s">
        <v>137</v>
      </c>
      <c r="N393" s="55" t="s">
        <v>137</v>
      </c>
      <c r="O393" s="55">
        <v>44000</v>
      </c>
    </row>
    <row r="394" spans="1:15" x14ac:dyDescent="0.15">
      <c r="A394" s="53"/>
      <c r="B394" s="53"/>
      <c r="C394" s="53"/>
      <c r="D394" s="53"/>
      <c r="E394" s="54"/>
      <c r="F394" s="55" t="s">
        <v>137</v>
      </c>
      <c r="G394" s="55" t="s">
        <v>137</v>
      </c>
      <c r="H394" s="55" t="s">
        <v>137</v>
      </c>
      <c r="I394" s="55" t="s">
        <v>137</v>
      </c>
      <c r="J394" s="55">
        <v>519000</v>
      </c>
      <c r="K394" s="63"/>
      <c r="L394" s="63"/>
      <c r="M394" s="55" t="s">
        <v>137</v>
      </c>
      <c r="N394" s="55" t="s">
        <v>137</v>
      </c>
      <c r="O394" s="55" t="s">
        <v>137</v>
      </c>
    </row>
    <row r="395" spans="1:15" x14ac:dyDescent="0.15">
      <c r="A395" s="53" t="s">
        <v>20</v>
      </c>
      <c r="B395" s="53" t="s">
        <v>20</v>
      </c>
      <c r="C395" s="53" t="s">
        <v>20</v>
      </c>
      <c r="D395" s="53" t="s">
        <v>144</v>
      </c>
      <c r="E395" s="54" t="s">
        <v>219</v>
      </c>
      <c r="F395" s="55">
        <v>41000</v>
      </c>
      <c r="G395" s="55" t="s">
        <v>137</v>
      </c>
      <c r="H395" s="55" t="s">
        <v>137</v>
      </c>
      <c r="I395" s="55" t="s">
        <v>137</v>
      </c>
      <c r="J395" s="55">
        <v>4000</v>
      </c>
      <c r="K395" s="63" t="s">
        <v>20</v>
      </c>
      <c r="L395" s="63" t="s">
        <v>20</v>
      </c>
      <c r="M395" s="55" t="s">
        <v>137</v>
      </c>
      <c r="N395" s="55" t="s">
        <v>137</v>
      </c>
      <c r="O395" s="55">
        <v>4000</v>
      </c>
    </row>
    <row r="396" spans="1:15" x14ac:dyDescent="0.15">
      <c r="A396" s="53"/>
      <c r="B396" s="53"/>
      <c r="C396" s="53"/>
      <c r="D396" s="53"/>
      <c r="E396" s="54"/>
      <c r="F396" s="55" t="s">
        <v>137</v>
      </c>
      <c r="G396" s="55" t="s">
        <v>137</v>
      </c>
      <c r="H396" s="55" t="s">
        <v>137</v>
      </c>
      <c r="I396" s="55" t="s">
        <v>137</v>
      </c>
      <c r="J396" s="55">
        <v>41000</v>
      </c>
      <c r="K396" s="63"/>
      <c r="L396" s="63"/>
      <c r="M396" s="55" t="s">
        <v>137</v>
      </c>
      <c r="N396" s="55" t="s">
        <v>137</v>
      </c>
      <c r="O396" s="55" t="s">
        <v>137</v>
      </c>
    </row>
    <row r="397" spans="1:15" x14ac:dyDescent="0.15">
      <c r="A397" s="53" t="s">
        <v>20</v>
      </c>
      <c r="B397" s="53" t="s">
        <v>20</v>
      </c>
      <c r="C397" s="53" t="s">
        <v>20</v>
      </c>
      <c r="D397" s="53" t="s">
        <v>155</v>
      </c>
      <c r="E397" s="54" t="s">
        <v>222</v>
      </c>
      <c r="F397" s="55">
        <v>478000</v>
      </c>
      <c r="G397" s="55" t="s">
        <v>137</v>
      </c>
      <c r="H397" s="55" t="s">
        <v>137</v>
      </c>
      <c r="I397" s="55" t="s">
        <v>137</v>
      </c>
      <c r="J397" s="55">
        <v>40000</v>
      </c>
      <c r="K397" s="63" t="s">
        <v>20</v>
      </c>
      <c r="L397" s="63" t="s">
        <v>20</v>
      </c>
      <c r="M397" s="55" t="s">
        <v>137</v>
      </c>
      <c r="N397" s="55" t="s">
        <v>137</v>
      </c>
      <c r="O397" s="55">
        <v>40000</v>
      </c>
    </row>
    <row r="398" spans="1:15" x14ac:dyDescent="0.15">
      <c r="A398" s="53"/>
      <c r="B398" s="53"/>
      <c r="C398" s="53"/>
      <c r="D398" s="53"/>
      <c r="E398" s="54"/>
      <c r="F398" s="55" t="s">
        <v>137</v>
      </c>
      <c r="G398" s="55" t="s">
        <v>137</v>
      </c>
      <c r="H398" s="55" t="s">
        <v>137</v>
      </c>
      <c r="I398" s="55" t="s">
        <v>137</v>
      </c>
      <c r="J398" s="55">
        <v>478000</v>
      </c>
      <c r="K398" s="63"/>
      <c r="L398" s="63"/>
      <c r="M398" s="55" t="s">
        <v>137</v>
      </c>
      <c r="N398" s="55" t="s">
        <v>137</v>
      </c>
      <c r="O398" s="55" t="s">
        <v>137</v>
      </c>
    </row>
    <row r="399" spans="1:15" x14ac:dyDescent="0.15">
      <c r="A399" s="53" t="s">
        <v>20</v>
      </c>
      <c r="B399" s="53" t="s">
        <v>146</v>
      </c>
      <c r="C399" s="53" t="s">
        <v>20</v>
      </c>
      <c r="D399" s="53" t="s">
        <v>20</v>
      </c>
      <c r="E399" s="54" t="s">
        <v>327</v>
      </c>
      <c r="F399" s="55">
        <v>417000</v>
      </c>
      <c r="G399" s="55" t="s">
        <v>137</v>
      </c>
      <c r="H399" s="55" t="s">
        <v>137</v>
      </c>
      <c r="I399" s="55" t="s">
        <v>137</v>
      </c>
      <c r="J399" s="55">
        <v>139000</v>
      </c>
      <c r="K399" s="63" t="s">
        <v>20</v>
      </c>
      <c r="L399" s="63" t="s">
        <v>20</v>
      </c>
      <c r="M399" s="55">
        <v>121000</v>
      </c>
      <c r="N399" s="55" t="s">
        <v>137</v>
      </c>
      <c r="O399" s="55">
        <v>18000</v>
      </c>
    </row>
    <row r="400" spans="1:15" x14ac:dyDescent="0.15">
      <c r="A400" s="53"/>
      <c r="B400" s="53"/>
      <c r="C400" s="53"/>
      <c r="D400" s="53"/>
      <c r="E400" s="54"/>
      <c r="F400" s="55" t="s">
        <v>137</v>
      </c>
      <c r="G400" s="55" t="s">
        <v>137</v>
      </c>
      <c r="H400" s="55" t="s">
        <v>137</v>
      </c>
      <c r="I400" s="55" t="s">
        <v>137</v>
      </c>
      <c r="J400" s="55">
        <v>417000</v>
      </c>
      <c r="K400" s="63"/>
      <c r="L400" s="63"/>
      <c r="M400" s="55">
        <v>121000</v>
      </c>
      <c r="N400" s="55" t="s">
        <v>137</v>
      </c>
      <c r="O400" s="55" t="s">
        <v>137</v>
      </c>
    </row>
    <row r="401" spans="1:15" x14ac:dyDescent="0.15">
      <c r="A401" s="53" t="s">
        <v>20</v>
      </c>
      <c r="B401" s="53" t="s">
        <v>20</v>
      </c>
      <c r="C401" s="53" t="s">
        <v>20</v>
      </c>
      <c r="D401" s="53" t="s">
        <v>155</v>
      </c>
      <c r="E401" s="54" t="s">
        <v>222</v>
      </c>
      <c r="F401" s="55">
        <v>417000</v>
      </c>
      <c r="G401" s="55" t="s">
        <v>137</v>
      </c>
      <c r="H401" s="55" t="s">
        <v>137</v>
      </c>
      <c r="I401" s="55" t="s">
        <v>137</v>
      </c>
      <c r="J401" s="55">
        <v>139000</v>
      </c>
      <c r="K401" s="63" t="s">
        <v>20</v>
      </c>
      <c r="L401" s="63" t="s">
        <v>20</v>
      </c>
      <c r="M401" s="55">
        <v>121000</v>
      </c>
      <c r="N401" s="55" t="s">
        <v>137</v>
      </c>
      <c r="O401" s="55">
        <v>18000</v>
      </c>
    </row>
    <row r="402" spans="1:15" x14ac:dyDescent="0.15">
      <c r="A402" s="53"/>
      <c r="B402" s="53"/>
      <c r="C402" s="53"/>
      <c r="D402" s="53"/>
      <c r="E402" s="54"/>
      <c r="F402" s="55" t="s">
        <v>137</v>
      </c>
      <c r="G402" s="55" t="s">
        <v>137</v>
      </c>
      <c r="H402" s="55" t="s">
        <v>137</v>
      </c>
      <c r="I402" s="55" t="s">
        <v>137</v>
      </c>
      <c r="J402" s="55">
        <v>417000</v>
      </c>
      <c r="K402" s="63"/>
      <c r="L402" s="63"/>
      <c r="M402" s="55">
        <v>121000</v>
      </c>
      <c r="N402" s="55" t="s">
        <v>137</v>
      </c>
      <c r="O402" s="55" t="s">
        <v>137</v>
      </c>
    </row>
    <row r="403" spans="1:15" x14ac:dyDescent="0.15">
      <c r="A403" s="53" t="s">
        <v>20</v>
      </c>
      <c r="B403" s="53" t="s">
        <v>155</v>
      </c>
      <c r="C403" s="53" t="s">
        <v>20</v>
      </c>
      <c r="D403" s="53" t="s">
        <v>20</v>
      </c>
      <c r="E403" s="54" t="s">
        <v>328</v>
      </c>
      <c r="F403" s="55">
        <v>7550000</v>
      </c>
      <c r="G403" s="55" t="s">
        <v>137</v>
      </c>
      <c r="H403" s="55" t="s">
        <v>137</v>
      </c>
      <c r="I403" s="55" t="s">
        <v>137</v>
      </c>
      <c r="J403" s="55">
        <v>630000</v>
      </c>
      <c r="K403" s="63" t="s">
        <v>20</v>
      </c>
      <c r="L403" s="63" t="s">
        <v>20</v>
      </c>
      <c r="M403" s="55">
        <v>701368</v>
      </c>
      <c r="N403" s="55" t="s">
        <v>137</v>
      </c>
      <c r="O403" s="55">
        <v>-71368</v>
      </c>
    </row>
    <row r="404" spans="1:15" x14ac:dyDescent="0.15">
      <c r="A404" s="53"/>
      <c r="B404" s="53"/>
      <c r="C404" s="53"/>
      <c r="D404" s="53"/>
      <c r="E404" s="54"/>
      <c r="F404" s="55" t="s">
        <v>137</v>
      </c>
      <c r="G404" s="55" t="s">
        <v>137</v>
      </c>
      <c r="H404" s="55" t="s">
        <v>137</v>
      </c>
      <c r="I404" s="55" t="s">
        <v>137</v>
      </c>
      <c r="J404" s="55">
        <v>7550000</v>
      </c>
      <c r="K404" s="63"/>
      <c r="L404" s="63"/>
      <c r="M404" s="55">
        <v>701368</v>
      </c>
      <c r="N404" s="55" t="s">
        <v>137</v>
      </c>
      <c r="O404" s="55" t="s">
        <v>137</v>
      </c>
    </row>
    <row r="405" spans="1:15" x14ac:dyDescent="0.15">
      <c r="A405" s="53" t="s">
        <v>20</v>
      </c>
      <c r="B405" s="53" t="s">
        <v>20</v>
      </c>
      <c r="C405" s="53" t="s">
        <v>20</v>
      </c>
      <c r="D405" s="53" t="s">
        <v>144</v>
      </c>
      <c r="E405" s="54" t="s">
        <v>219</v>
      </c>
      <c r="F405" s="55">
        <v>50000</v>
      </c>
      <c r="G405" s="55" t="s">
        <v>137</v>
      </c>
      <c r="H405" s="55" t="s">
        <v>137</v>
      </c>
      <c r="I405" s="55" t="s">
        <v>137</v>
      </c>
      <c r="J405" s="55">
        <v>5000</v>
      </c>
      <c r="K405" s="63" t="s">
        <v>20</v>
      </c>
      <c r="L405" s="63" t="s">
        <v>20</v>
      </c>
      <c r="M405" s="55">
        <v>1368</v>
      </c>
      <c r="N405" s="55" t="s">
        <v>137</v>
      </c>
      <c r="O405" s="55">
        <v>3632</v>
      </c>
    </row>
    <row r="406" spans="1:15" x14ac:dyDescent="0.15">
      <c r="A406" s="53"/>
      <c r="B406" s="53"/>
      <c r="C406" s="53"/>
      <c r="D406" s="53"/>
      <c r="E406" s="54"/>
      <c r="F406" s="55" t="s">
        <v>137</v>
      </c>
      <c r="G406" s="55" t="s">
        <v>137</v>
      </c>
      <c r="H406" s="55" t="s">
        <v>137</v>
      </c>
      <c r="I406" s="55" t="s">
        <v>137</v>
      </c>
      <c r="J406" s="55">
        <v>50000</v>
      </c>
      <c r="K406" s="63"/>
      <c r="L406" s="63"/>
      <c r="M406" s="55">
        <v>1368</v>
      </c>
      <c r="N406" s="55" t="s">
        <v>137</v>
      </c>
      <c r="O406" s="55" t="s">
        <v>137</v>
      </c>
    </row>
    <row r="407" spans="1:15" x14ac:dyDescent="0.15">
      <c r="A407" s="53" t="s">
        <v>20</v>
      </c>
      <c r="B407" s="53" t="s">
        <v>20</v>
      </c>
      <c r="C407" s="53" t="s">
        <v>20</v>
      </c>
      <c r="D407" s="53" t="s">
        <v>155</v>
      </c>
      <c r="E407" s="54" t="s">
        <v>222</v>
      </c>
      <c r="F407" s="55">
        <v>7500000</v>
      </c>
      <c r="G407" s="55" t="s">
        <v>137</v>
      </c>
      <c r="H407" s="55" t="s">
        <v>137</v>
      </c>
      <c r="I407" s="55" t="s">
        <v>137</v>
      </c>
      <c r="J407" s="55">
        <v>625000</v>
      </c>
      <c r="K407" s="63" t="s">
        <v>20</v>
      </c>
      <c r="L407" s="63" t="s">
        <v>20</v>
      </c>
      <c r="M407" s="55">
        <v>700000</v>
      </c>
      <c r="N407" s="55" t="s">
        <v>137</v>
      </c>
      <c r="O407" s="55">
        <v>-75000</v>
      </c>
    </row>
    <row r="408" spans="1:15" x14ac:dyDescent="0.15">
      <c r="A408" s="53"/>
      <c r="B408" s="53"/>
      <c r="C408" s="53"/>
      <c r="D408" s="53"/>
      <c r="E408" s="54"/>
      <c r="F408" s="55" t="s">
        <v>137</v>
      </c>
      <c r="G408" s="55" t="s">
        <v>137</v>
      </c>
      <c r="H408" s="55" t="s">
        <v>137</v>
      </c>
      <c r="I408" s="55" t="s">
        <v>137</v>
      </c>
      <c r="J408" s="55">
        <v>7500000</v>
      </c>
      <c r="K408" s="63"/>
      <c r="L408" s="63"/>
      <c r="M408" s="55">
        <v>700000</v>
      </c>
      <c r="N408" s="55" t="s">
        <v>137</v>
      </c>
      <c r="O408" s="55" t="s">
        <v>137</v>
      </c>
    </row>
    <row r="409" spans="1:15" x14ac:dyDescent="0.15">
      <c r="A409" s="53" t="s">
        <v>329</v>
      </c>
      <c r="B409" s="53" t="s">
        <v>20</v>
      </c>
      <c r="C409" s="53" t="s">
        <v>20</v>
      </c>
      <c r="D409" s="53" t="s">
        <v>20</v>
      </c>
      <c r="E409" s="54" t="s">
        <v>330</v>
      </c>
      <c r="F409" s="55">
        <v>603440000</v>
      </c>
      <c r="G409" s="55" t="s">
        <v>137</v>
      </c>
      <c r="H409" s="55" t="s">
        <v>137</v>
      </c>
      <c r="I409" s="55" t="s">
        <v>137</v>
      </c>
      <c r="J409" s="55">
        <v>107598000</v>
      </c>
      <c r="K409" s="63" t="s">
        <v>20</v>
      </c>
      <c r="L409" s="63" t="s">
        <v>20</v>
      </c>
      <c r="M409" s="55">
        <v>31297960</v>
      </c>
      <c r="N409" s="55" t="s">
        <v>137</v>
      </c>
      <c r="O409" s="55">
        <v>58236382</v>
      </c>
    </row>
    <row r="410" spans="1:15" x14ac:dyDescent="0.15">
      <c r="A410" s="53"/>
      <c r="B410" s="53"/>
      <c r="C410" s="53"/>
      <c r="D410" s="53"/>
      <c r="E410" s="54"/>
      <c r="F410" s="55" t="s">
        <v>137</v>
      </c>
      <c r="G410" s="55" t="s">
        <v>137</v>
      </c>
      <c r="H410" s="55" t="s">
        <v>137</v>
      </c>
      <c r="I410" s="55" t="s">
        <v>137</v>
      </c>
      <c r="J410" s="55">
        <v>603440000</v>
      </c>
      <c r="K410" s="63"/>
      <c r="L410" s="63"/>
      <c r="M410" s="55">
        <v>49361618</v>
      </c>
      <c r="N410" s="55" t="s">
        <v>137</v>
      </c>
      <c r="O410" s="55">
        <v>49697670</v>
      </c>
    </row>
    <row r="411" spans="1:15" x14ac:dyDescent="0.15">
      <c r="A411" s="53" t="s">
        <v>20</v>
      </c>
      <c r="B411" s="53" t="s">
        <v>135</v>
      </c>
      <c r="C411" s="53" t="s">
        <v>20</v>
      </c>
      <c r="D411" s="53" t="s">
        <v>20</v>
      </c>
      <c r="E411" s="54" t="s">
        <v>331</v>
      </c>
      <c r="F411" s="55">
        <v>20111000</v>
      </c>
      <c r="G411" s="55" t="s">
        <v>137</v>
      </c>
      <c r="H411" s="55" t="s">
        <v>137</v>
      </c>
      <c r="I411" s="55" t="s">
        <v>137</v>
      </c>
      <c r="J411" s="55">
        <v>5668000</v>
      </c>
      <c r="K411" s="63" t="s">
        <v>20</v>
      </c>
      <c r="L411" s="63" t="s">
        <v>20</v>
      </c>
      <c r="M411" s="55">
        <v>2988229</v>
      </c>
      <c r="N411" s="55" t="s">
        <v>137</v>
      </c>
      <c r="O411" s="55">
        <v>1367194</v>
      </c>
    </row>
    <row r="412" spans="1:15" x14ac:dyDescent="0.15">
      <c r="A412" s="53"/>
      <c r="B412" s="53"/>
      <c r="C412" s="53"/>
      <c r="D412" s="53"/>
      <c r="E412" s="54"/>
      <c r="F412" s="55" t="s">
        <v>137</v>
      </c>
      <c r="G412" s="55" t="s">
        <v>137</v>
      </c>
      <c r="H412" s="55" t="s">
        <v>137</v>
      </c>
      <c r="I412" s="55" t="s">
        <v>137</v>
      </c>
      <c r="J412" s="55">
        <v>20111000</v>
      </c>
      <c r="K412" s="63"/>
      <c r="L412" s="63"/>
      <c r="M412" s="55">
        <v>4300806</v>
      </c>
      <c r="N412" s="55" t="s">
        <v>137</v>
      </c>
      <c r="O412" s="55" t="s">
        <v>137</v>
      </c>
    </row>
    <row r="413" spans="1:15" x14ac:dyDescent="0.15">
      <c r="A413" s="53" t="s">
        <v>20</v>
      </c>
      <c r="B413" s="53" t="s">
        <v>20</v>
      </c>
      <c r="C413" s="53" t="s">
        <v>20</v>
      </c>
      <c r="D413" s="53" t="s">
        <v>135</v>
      </c>
      <c r="E413" s="54" t="s">
        <v>218</v>
      </c>
      <c r="F413" s="55">
        <v>19727000</v>
      </c>
      <c r="G413" s="55" t="s">
        <v>137</v>
      </c>
      <c r="H413" s="55" t="s">
        <v>137</v>
      </c>
      <c r="I413" s="55" t="s">
        <v>137</v>
      </c>
      <c r="J413" s="55">
        <v>5636000</v>
      </c>
      <c r="K413" s="63" t="s">
        <v>20</v>
      </c>
      <c r="L413" s="63" t="s">
        <v>20</v>
      </c>
      <c r="M413" s="55">
        <v>2980039</v>
      </c>
      <c r="N413" s="55" t="s">
        <v>137</v>
      </c>
      <c r="O413" s="55">
        <v>1349424</v>
      </c>
    </row>
    <row r="414" spans="1:15" x14ac:dyDescent="0.15">
      <c r="A414" s="53"/>
      <c r="B414" s="53"/>
      <c r="C414" s="53"/>
      <c r="D414" s="53"/>
      <c r="E414" s="54"/>
      <c r="F414" s="55" t="s">
        <v>137</v>
      </c>
      <c r="G414" s="55" t="s">
        <v>137</v>
      </c>
      <c r="H414" s="55" t="s">
        <v>137</v>
      </c>
      <c r="I414" s="55" t="s">
        <v>137</v>
      </c>
      <c r="J414" s="55">
        <v>19727000</v>
      </c>
      <c r="K414" s="63"/>
      <c r="L414" s="63"/>
      <c r="M414" s="55">
        <v>4286576</v>
      </c>
      <c r="N414" s="55" t="s">
        <v>137</v>
      </c>
      <c r="O414" s="55" t="s">
        <v>137</v>
      </c>
    </row>
    <row r="415" spans="1:15" x14ac:dyDescent="0.15">
      <c r="A415" s="53" t="s">
        <v>20</v>
      </c>
      <c r="B415" s="53" t="s">
        <v>20</v>
      </c>
      <c r="C415" s="53" t="s">
        <v>20</v>
      </c>
      <c r="D415" s="53" t="s">
        <v>144</v>
      </c>
      <c r="E415" s="54" t="s">
        <v>219</v>
      </c>
      <c r="F415" s="55">
        <v>384000</v>
      </c>
      <c r="G415" s="55" t="s">
        <v>137</v>
      </c>
      <c r="H415" s="55" t="s">
        <v>137</v>
      </c>
      <c r="I415" s="55" t="s">
        <v>137</v>
      </c>
      <c r="J415" s="55">
        <v>32000</v>
      </c>
      <c r="K415" s="63" t="s">
        <v>20</v>
      </c>
      <c r="L415" s="63" t="s">
        <v>20</v>
      </c>
      <c r="M415" s="55">
        <v>8190</v>
      </c>
      <c r="N415" s="55" t="s">
        <v>137</v>
      </c>
      <c r="O415" s="55">
        <v>17770</v>
      </c>
    </row>
    <row r="416" spans="1:15" x14ac:dyDescent="0.15">
      <c r="A416" s="53"/>
      <c r="B416" s="53"/>
      <c r="C416" s="53"/>
      <c r="D416" s="53"/>
      <c r="E416" s="54"/>
      <c r="F416" s="55" t="s">
        <v>137</v>
      </c>
      <c r="G416" s="55" t="s">
        <v>137</v>
      </c>
      <c r="H416" s="55" t="s">
        <v>137</v>
      </c>
      <c r="I416" s="55" t="s">
        <v>137</v>
      </c>
      <c r="J416" s="55">
        <v>384000</v>
      </c>
      <c r="K416" s="63"/>
      <c r="L416" s="63"/>
      <c r="M416" s="55">
        <v>14230</v>
      </c>
      <c r="N416" s="55" t="s">
        <v>137</v>
      </c>
      <c r="O416" s="55" t="s">
        <v>137</v>
      </c>
    </row>
    <row r="417" spans="1:15" x14ac:dyDescent="0.15">
      <c r="A417" s="53" t="s">
        <v>20</v>
      </c>
      <c r="B417" s="53" t="s">
        <v>144</v>
      </c>
      <c r="C417" s="53" t="s">
        <v>20</v>
      </c>
      <c r="D417" s="53" t="s">
        <v>20</v>
      </c>
      <c r="E417" s="54" t="s">
        <v>332</v>
      </c>
      <c r="F417" s="55">
        <v>196700000</v>
      </c>
      <c r="G417" s="55" t="s">
        <v>137</v>
      </c>
      <c r="H417" s="55" t="s">
        <v>137</v>
      </c>
      <c r="I417" s="55" t="s">
        <v>137</v>
      </c>
      <c r="J417" s="55">
        <v>26275000</v>
      </c>
      <c r="K417" s="63" t="s">
        <v>20</v>
      </c>
      <c r="L417" s="63" t="s">
        <v>20</v>
      </c>
      <c r="M417" s="55">
        <v>16469813</v>
      </c>
      <c r="N417" s="55" t="s">
        <v>137</v>
      </c>
      <c r="O417" s="55">
        <v>-5729060</v>
      </c>
    </row>
    <row r="418" spans="1:15" x14ac:dyDescent="0.15">
      <c r="A418" s="53"/>
      <c r="B418" s="53"/>
      <c r="C418" s="53"/>
      <c r="D418" s="53"/>
      <c r="E418" s="54"/>
      <c r="F418" s="55" t="s">
        <v>137</v>
      </c>
      <c r="G418" s="55" t="s">
        <v>137</v>
      </c>
      <c r="H418" s="55" t="s">
        <v>137</v>
      </c>
      <c r="I418" s="55" t="s">
        <v>137</v>
      </c>
      <c r="J418" s="55">
        <v>196700000</v>
      </c>
      <c r="K418" s="63"/>
      <c r="L418" s="63"/>
      <c r="M418" s="55">
        <v>32004060</v>
      </c>
      <c r="N418" s="55" t="s">
        <v>137</v>
      </c>
      <c r="O418" s="55">
        <v>278792</v>
      </c>
    </row>
    <row r="419" spans="1:15" x14ac:dyDescent="0.15">
      <c r="A419" s="53" t="s">
        <v>20</v>
      </c>
      <c r="B419" s="53" t="s">
        <v>20</v>
      </c>
      <c r="C419" s="53" t="s">
        <v>20</v>
      </c>
      <c r="D419" s="53" t="s">
        <v>135</v>
      </c>
      <c r="E419" s="54" t="s">
        <v>218</v>
      </c>
      <c r="F419" s="55">
        <v>2676000</v>
      </c>
      <c r="G419" s="55" t="s">
        <v>137</v>
      </c>
      <c r="H419" s="55" t="s">
        <v>137</v>
      </c>
      <c r="I419" s="55" t="s">
        <v>137</v>
      </c>
      <c r="J419" s="55">
        <v>765000</v>
      </c>
      <c r="K419" s="63" t="s">
        <v>20</v>
      </c>
      <c r="L419" s="63" t="s">
        <v>20</v>
      </c>
      <c r="M419" s="55">
        <v>392949</v>
      </c>
      <c r="N419" s="55" t="s">
        <v>137</v>
      </c>
      <c r="O419" s="55">
        <v>237212</v>
      </c>
    </row>
    <row r="420" spans="1:15" x14ac:dyDescent="0.15">
      <c r="A420" s="53"/>
      <c r="B420" s="53"/>
      <c r="C420" s="53"/>
      <c r="D420" s="53"/>
      <c r="E420" s="54"/>
      <c r="F420" s="55" t="s">
        <v>137</v>
      </c>
      <c r="G420" s="55" t="s">
        <v>137</v>
      </c>
      <c r="H420" s="55" t="s">
        <v>137</v>
      </c>
      <c r="I420" s="55" t="s">
        <v>137</v>
      </c>
      <c r="J420" s="55">
        <v>2676000</v>
      </c>
      <c r="K420" s="63"/>
      <c r="L420" s="63"/>
      <c r="M420" s="55">
        <v>527788</v>
      </c>
      <c r="N420" s="55" t="s">
        <v>137</v>
      </c>
      <c r="O420" s="55">
        <v>122748</v>
      </c>
    </row>
    <row r="421" spans="1:15" x14ac:dyDescent="0.15">
      <c r="A421" s="53" t="s">
        <v>20</v>
      </c>
      <c r="B421" s="53" t="s">
        <v>20</v>
      </c>
      <c r="C421" s="53" t="s">
        <v>20</v>
      </c>
      <c r="D421" s="53" t="s">
        <v>144</v>
      </c>
      <c r="E421" s="54" t="s">
        <v>219</v>
      </c>
      <c r="F421" s="55">
        <v>16942000</v>
      </c>
      <c r="G421" s="55" t="s">
        <v>137</v>
      </c>
      <c r="H421" s="55" t="s">
        <v>137</v>
      </c>
      <c r="I421" s="55" t="s">
        <v>137</v>
      </c>
      <c r="J421" s="55">
        <v>2008000</v>
      </c>
      <c r="K421" s="63" t="s">
        <v>20</v>
      </c>
      <c r="L421" s="63" t="s">
        <v>20</v>
      </c>
      <c r="M421" s="55">
        <v>294321</v>
      </c>
      <c r="N421" s="55" t="s">
        <v>137</v>
      </c>
      <c r="O421" s="55">
        <v>1591644</v>
      </c>
    </row>
    <row r="422" spans="1:15" x14ac:dyDescent="0.15">
      <c r="A422" s="53"/>
      <c r="B422" s="53"/>
      <c r="C422" s="53"/>
      <c r="D422" s="53"/>
      <c r="E422" s="54"/>
      <c r="F422" s="55" t="s">
        <v>137</v>
      </c>
      <c r="G422" s="55" t="s">
        <v>137</v>
      </c>
      <c r="H422" s="55" t="s">
        <v>137</v>
      </c>
      <c r="I422" s="55" t="s">
        <v>137</v>
      </c>
      <c r="J422" s="55">
        <v>16942000</v>
      </c>
      <c r="K422" s="63"/>
      <c r="L422" s="63"/>
      <c r="M422" s="55">
        <v>416356</v>
      </c>
      <c r="N422" s="55" t="s">
        <v>137</v>
      </c>
      <c r="O422" s="55">
        <v>156044</v>
      </c>
    </row>
    <row r="423" spans="1:15" x14ac:dyDescent="0.15">
      <c r="A423" s="53" t="s">
        <v>20</v>
      </c>
      <c r="B423" s="53" t="s">
        <v>20</v>
      </c>
      <c r="C423" s="53" t="s">
        <v>20</v>
      </c>
      <c r="D423" s="53" t="s">
        <v>155</v>
      </c>
      <c r="E423" s="54" t="s">
        <v>222</v>
      </c>
      <c r="F423" s="55">
        <v>177082000</v>
      </c>
      <c r="G423" s="55" t="s">
        <v>137</v>
      </c>
      <c r="H423" s="55" t="s">
        <v>137</v>
      </c>
      <c r="I423" s="55" t="s">
        <v>137</v>
      </c>
      <c r="J423" s="55">
        <v>23502000</v>
      </c>
      <c r="K423" s="63" t="s">
        <v>20</v>
      </c>
      <c r="L423" s="63" t="s">
        <v>20</v>
      </c>
      <c r="M423" s="55">
        <v>15782543</v>
      </c>
      <c r="N423" s="55" t="s">
        <v>137</v>
      </c>
      <c r="O423" s="55">
        <v>-7557916</v>
      </c>
    </row>
    <row r="424" spans="1:15" x14ac:dyDescent="0.15">
      <c r="A424" s="53"/>
      <c r="B424" s="53"/>
      <c r="C424" s="53"/>
      <c r="D424" s="53"/>
      <c r="E424" s="54"/>
      <c r="F424" s="55" t="s">
        <v>137</v>
      </c>
      <c r="G424" s="55" t="s">
        <v>137</v>
      </c>
      <c r="H424" s="55" t="s">
        <v>137</v>
      </c>
      <c r="I424" s="55" t="s">
        <v>137</v>
      </c>
      <c r="J424" s="55">
        <v>177082000</v>
      </c>
      <c r="K424" s="63"/>
      <c r="L424" s="63"/>
      <c r="M424" s="55">
        <v>31059916</v>
      </c>
      <c r="N424" s="55" t="s">
        <v>137</v>
      </c>
      <c r="O424" s="55" t="s">
        <v>137</v>
      </c>
    </row>
    <row r="425" spans="1:15" x14ac:dyDescent="0.15">
      <c r="A425" s="53" t="s">
        <v>20</v>
      </c>
      <c r="B425" s="53" t="s">
        <v>146</v>
      </c>
      <c r="C425" s="53" t="s">
        <v>20</v>
      </c>
      <c r="D425" s="53" t="s">
        <v>20</v>
      </c>
      <c r="E425" s="54" t="s">
        <v>333</v>
      </c>
      <c r="F425" s="55">
        <v>61555000</v>
      </c>
      <c r="G425" s="55" t="s">
        <v>137</v>
      </c>
      <c r="H425" s="55" t="s">
        <v>137</v>
      </c>
      <c r="I425" s="55" t="s">
        <v>137</v>
      </c>
      <c r="J425" s="55">
        <v>6234000</v>
      </c>
      <c r="K425" s="63" t="s">
        <v>20</v>
      </c>
      <c r="L425" s="63" t="s">
        <v>20</v>
      </c>
      <c r="M425" s="55">
        <v>4267205</v>
      </c>
      <c r="N425" s="55" t="s">
        <v>137</v>
      </c>
      <c r="O425" s="55">
        <v>1535733</v>
      </c>
    </row>
    <row r="426" spans="1:15" x14ac:dyDescent="0.15">
      <c r="A426" s="53"/>
      <c r="B426" s="53"/>
      <c r="C426" s="53"/>
      <c r="D426" s="53"/>
      <c r="E426" s="54"/>
      <c r="F426" s="55" t="s">
        <v>137</v>
      </c>
      <c r="G426" s="55" t="s">
        <v>137</v>
      </c>
      <c r="H426" s="55" t="s">
        <v>137</v>
      </c>
      <c r="I426" s="55" t="s">
        <v>137</v>
      </c>
      <c r="J426" s="55">
        <v>61555000</v>
      </c>
      <c r="K426" s="63"/>
      <c r="L426" s="63"/>
      <c r="M426" s="55">
        <v>4698267</v>
      </c>
      <c r="N426" s="55" t="s">
        <v>137</v>
      </c>
      <c r="O426" s="55">
        <v>198188</v>
      </c>
    </row>
    <row r="427" spans="1:15" x14ac:dyDescent="0.15">
      <c r="A427" s="53" t="s">
        <v>20</v>
      </c>
      <c r="B427" s="53" t="s">
        <v>20</v>
      </c>
      <c r="C427" s="53" t="s">
        <v>20</v>
      </c>
      <c r="D427" s="53" t="s">
        <v>135</v>
      </c>
      <c r="E427" s="54" t="s">
        <v>218</v>
      </c>
      <c r="F427" s="55">
        <v>2693000</v>
      </c>
      <c r="G427" s="55" t="s">
        <v>137</v>
      </c>
      <c r="H427" s="55" t="s">
        <v>137</v>
      </c>
      <c r="I427" s="55" t="s">
        <v>137</v>
      </c>
      <c r="J427" s="55">
        <v>769000</v>
      </c>
      <c r="K427" s="63" t="s">
        <v>20</v>
      </c>
      <c r="L427" s="63" t="s">
        <v>20</v>
      </c>
      <c r="M427" s="55">
        <v>545932</v>
      </c>
      <c r="N427" s="55" t="s">
        <v>137</v>
      </c>
      <c r="O427" s="55">
        <v>223068</v>
      </c>
    </row>
    <row r="428" spans="1:15" x14ac:dyDescent="0.15">
      <c r="A428" s="53"/>
      <c r="B428" s="53"/>
      <c r="C428" s="53"/>
      <c r="D428" s="53"/>
      <c r="E428" s="54"/>
      <c r="F428" s="55" t="s">
        <v>137</v>
      </c>
      <c r="G428" s="55" t="s">
        <v>137</v>
      </c>
      <c r="H428" s="55" t="s">
        <v>137</v>
      </c>
      <c r="I428" s="55" t="s">
        <v>137</v>
      </c>
      <c r="J428" s="55">
        <v>2693000</v>
      </c>
      <c r="K428" s="63"/>
      <c r="L428" s="63"/>
      <c r="M428" s="55">
        <v>545932</v>
      </c>
      <c r="N428" s="55" t="s">
        <v>137</v>
      </c>
      <c r="O428" s="55">
        <v>120166</v>
      </c>
    </row>
    <row r="429" spans="1:15" x14ac:dyDescent="0.15">
      <c r="A429" s="53" t="s">
        <v>20</v>
      </c>
      <c r="B429" s="53" t="s">
        <v>20</v>
      </c>
      <c r="C429" s="53" t="s">
        <v>20</v>
      </c>
      <c r="D429" s="53" t="s">
        <v>144</v>
      </c>
      <c r="E429" s="54" t="s">
        <v>219</v>
      </c>
      <c r="F429" s="55">
        <v>5670000</v>
      </c>
      <c r="G429" s="55" t="s">
        <v>137</v>
      </c>
      <c r="H429" s="55" t="s">
        <v>137</v>
      </c>
      <c r="I429" s="55" t="s">
        <v>137</v>
      </c>
      <c r="J429" s="55">
        <v>1032000</v>
      </c>
      <c r="K429" s="63" t="s">
        <v>20</v>
      </c>
      <c r="L429" s="63" t="s">
        <v>20</v>
      </c>
      <c r="M429" s="55">
        <v>438296</v>
      </c>
      <c r="N429" s="55" t="s">
        <v>137</v>
      </c>
      <c r="O429" s="55">
        <v>571349</v>
      </c>
    </row>
    <row r="430" spans="1:15" x14ac:dyDescent="0.15">
      <c r="A430" s="53"/>
      <c r="B430" s="53"/>
      <c r="C430" s="53"/>
      <c r="D430" s="53"/>
      <c r="E430" s="54"/>
      <c r="F430" s="55" t="s">
        <v>137</v>
      </c>
      <c r="G430" s="55" t="s">
        <v>137</v>
      </c>
      <c r="H430" s="55" t="s">
        <v>137</v>
      </c>
      <c r="I430" s="55" t="s">
        <v>137</v>
      </c>
      <c r="J430" s="55">
        <v>5670000</v>
      </c>
      <c r="K430" s="63"/>
      <c r="L430" s="63"/>
      <c r="M430" s="55">
        <v>460651</v>
      </c>
      <c r="N430" s="55" t="s">
        <v>137</v>
      </c>
      <c r="O430" s="55">
        <v>78022</v>
      </c>
    </row>
    <row r="431" spans="1:15" x14ac:dyDescent="0.15">
      <c r="A431" s="53" t="s">
        <v>20</v>
      </c>
      <c r="B431" s="53" t="s">
        <v>20</v>
      </c>
      <c r="C431" s="53" t="s">
        <v>20</v>
      </c>
      <c r="D431" s="53" t="s">
        <v>155</v>
      </c>
      <c r="E431" s="54" t="s">
        <v>222</v>
      </c>
      <c r="F431" s="55">
        <v>53192000</v>
      </c>
      <c r="G431" s="55" t="s">
        <v>137</v>
      </c>
      <c r="H431" s="55" t="s">
        <v>137</v>
      </c>
      <c r="I431" s="55" t="s">
        <v>137</v>
      </c>
      <c r="J431" s="55">
        <v>4433000</v>
      </c>
      <c r="K431" s="63" t="s">
        <v>20</v>
      </c>
      <c r="L431" s="63" t="s">
        <v>20</v>
      </c>
      <c r="M431" s="55">
        <v>3282977</v>
      </c>
      <c r="N431" s="55" t="s">
        <v>137</v>
      </c>
      <c r="O431" s="55">
        <v>741316</v>
      </c>
    </row>
    <row r="432" spans="1:15" x14ac:dyDescent="0.15">
      <c r="A432" s="53"/>
      <c r="B432" s="53"/>
      <c r="C432" s="53"/>
      <c r="D432" s="53"/>
      <c r="E432" s="54"/>
      <c r="F432" s="55" t="s">
        <v>137</v>
      </c>
      <c r="G432" s="55" t="s">
        <v>137</v>
      </c>
      <c r="H432" s="55" t="s">
        <v>137</v>
      </c>
      <c r="I432" s="55" t="s">
        <v>137</v>
      </c>
      <c r="J432" s="55">
        <v>53192000</v>
      </c>
      <c r="K432" s="63"/>
      <c r="L432" s="63"/>
      <c r="M432" s="55">
        <v>3691684</v>
      </c>
      <c r="N432" s="55" t="s">
        <v>137</v>
      </c>
      <c r="O432" s="55" t="s">
        <v>137</v>
      </c>
    </row>
    <row r="433" spans="1:15" x14ac:dyDescent="0.15">
      <c r="A433" s="53" t="s">
        <v>20</v>
      </c>
      <c r="B433" s="53" t="s">
        <v>155</v>
      </c>
      <c r="C433" s="53" t="s">
        <v>20</v>
      </c>
      <c r="D433" s="53" t="s">
        <v>20</v>
      </c>
      <c r="E433" s="54" t="s">
        <v>334</v>
      </c>
      <c r="F433" s="55">
        <v>5376000</v>
      </c>
      <c r="G433" s="55" t="s">
        <v>137</v>
      </c>
      <c r="H433" s="55" t="s">
        <v>137</v>
      </c>
      <c r="I433" s="55" t="s">
        <v>137</v>
      </c>
      <c r="J433" s="55">
        <v>873000</v>
      </c>
      <c r="K433" s="63" t="s">
        <v>20</v>
      </c>
      <c r="L433" s="63" t="s">
        <v>20</v>
      </c>
      <c r="M433" s="55">
        <v>268237</v>
      </c>
      <c r="N433" s="55" t="s">
        <v>137</v>
      </c>
      <c r="O433" s="55">
        <v>601463</v>
      </c>
    </row>
    <row r="434" spans="1:15" x14ac:dyDescent="0.15">
      <c r="A434" s="53"/>
      <c r="B434" s="53"/>
      <c r="C434" s="53"/>
      <c r="D434" s="53"/>
      <c r="E434" s="54"/>
      <c r="F434" s="55" t="s">
        <v>137</v>
      </c>
      <c r="G434" s="55" t="s">
        <v>137</v>
      </c>
      <c r="H434" s="55" t="s">
        <v>137</v>
      </c>
      <c r="I434" s="55" t="s">
        <v>137</v>
      </c>
      <c r="J434" s="55">
        <v>5376000</v>
      </c>
      <c r="K434" s="63"/>
      <c r="L434" s="63"/>
      <c r="M434" s="55">
        <v>271537</v>
      </c>
      <c r="N434" s="55" t="s">
        <v>137</v>
      </c>
      <c r="O434" s="55">
        <v>188982</v>
      </c>
    </row>
    <row r="435" spans="1:15" x14ac:dyDescent="0.15">
      <c r="A435" s="53" t="s">
        <v>20</v>
      </c>
      <c r="B435" s="53" t="s">
        <v>20</v>
      </c>
      <c r="C435" s="53" t="s">
        <v>20</v>
      </c>
      <c r="D435" s="53" t="s">
        <v>135</v>
      </c>
      <c r="E435" s="54" t="s">
        <v>218</v>
      </c>
      <c r="F435" s="55">
        <v>857000</v>
      </c>
      <c r="G435" s="55" t="s">
        <v>137</v>
      </c>
      <c r="H435" s="55" t="s">
        <v>137</v>
      </c>
      <c r="I435" s="55" t="s">
        <v>137</v>
      </c>
      <c r="J435" s="55">
        <v>245000</v>
      </c>
      <c r="K435" s="63" t="s">
        <v>20</v>
      </c>
      <c r="L435" s="63" t="s">
        <v>20</v>
      </c>
      <c r="M435" s="55">
        <v>69591</v>
      </c>
      <c r="N435" s="55" t="s">
        <v>137</v>
      </c>
      <c r="O435" s="55">
        <v>175409</v>
      </c>
    </row>
    <row r="436" spans="1:15" x14ac:dyDescent="0.15">
      <c r="A436" s="53"/>
      <c r="B436" s="53"/>
      <c r="C436" s="53"/>
      <c r="D436" s="53"/>
      <c r="E436" s="54"/>
      <c r="F436" s="55" t="s">
        <v>137</v>
      </c>
      <c r="G436" s="55" t="s">
        <v>137</v>
      </c>
      <c r="H436" s="55" t="s">
        <v>137</v>
      </c>
      <c r="I436" s="55" t="s">
        <v>137</v>
      </c>
      <c r="J436" s="55">
        <v>857000</v>
      </c>
      <c r="K436" s="63"/>
      <c r="L436" s="63"/>
      <c r="M436" s="55">
        <v>69591</v>
      </c>
      <c r="N436" s="55" t="s">
        <v>137</v>
      </c>
      <c r="O436" s="55">
        <v>110960</v>
      </c>
    </row>
    <row r="437" spans="1:15" x14ac:dyDescent="0.15">
      <c r="A437" s="53" t="s">
        <v>20</v>
      </c>
      <c r="B437" s="53" t="s">
        <v>20</v>
      </c>
      <c r="C437" s="53" t="s">
        <v>20</v>
      </c>
      <c r="D437" s="53" t="s">
        <v>144</v>
      </c>
      <c r="E437" s="54" t="s">
        <v>219</v>
      </c>
      <c r="F437" s="55">
        <v>3892000</v>
      </c>
      <c r="G437" s="55" t="s">
        <v>137</v>
      </c>
      <c r="H437" s="55" t="s">
        <v>137</v>
      </c>
      <c r="I437" s="55" t="s">
        <v>137</v>
      </c>
      <c r="J437" s="55">
        <v>576000</v>
      </c>
      <c r="K437" s="63" t="s">
        <v>20</v>
      </c>
      <c r="L437" s="63" t="s">
        <v>20</v>
      </c>
      <c r="M437" s="55">
        <v>161482</v>
      </c>
      <c r="N437" s="55" t="s">
        <v>137</v>
      </c>
      <c r="O437" s="55">
        <v>411218</v>
      </c>
    </row>
    <row r="438" spans="1:15" x14ac:dyDescent="0.15">
      <c r="A438" s="53"/>
      <c r="B438" s="53"/>
      <c r="C438" s="53"/>
      <c r="D438" s="53"/>
      <c r="E438" s="54"/>
      <c r="F438" s="55" t="s">
        <v>137</v>
      </c>
      <c r="G438" s="55" t="s">
        <v>137</v>
      </c>
      <c r="H438" s="55" t="s">
        <v>137</v>
      </c>
      <c r="I438" s="55" t="s">
        <v>137</v>
      </c>
      <c r="J438" s="55">
        <v>3892000</v>
      </c>
      <c r="K438" s="63"/>
      <c r="L438" s="63"/>
      <c r="M438" s="55">
        <v>164782</v>
      </c>
      <c r="N438" s="55" t="s">
        <v>137</v>
      </c>
      <c r="O438" s="55">
        <v>78022</v>
      </c>
    </row>
    <row r="439" spans="1:15" x14ac:dyDescent="0.15">
      <c r="A439" s="53" t="s">
        <v>20</v>
      </c>
      <c r="B439" s="53" t="s">
        <v>20</v>
      </c>
      <c r="C439" s="53" t="s">
        <v>20</v>
      </c>
      <c r="D439" s="53" t="s">
        <v>155</v>
      </c>
      <c r="E439" s="54" t="s">
        <v>222</v>
      </c>
      <c r="F439" s="55">
        <v>627000</v>
      </c>
      <c r="G439" s="55" t="s">
        <v>137</v>
      </c>
      <c r="H439" s="55" t="s">
        <v>137</v>
      </c>
      <c r="I439" s="55" t="s">
        <v>137</v>
      </c>
      <c r="J439" s="55">
        <v>52000</v>
      </c>
      <c r="K439" s="63" t="s">
        <v>20</v>
      </c>
      <c r="L439" s="63" t="s">
        <v>20</v>
      </c>
      <c r="M439" s="55">
        <v>37164</v>
      </c>
      <c r="N439" s="55" t="s">
        <v>137</v>
      </c>
      <c r="O439" s="55">
        <v>14836</v>
      </c>
    </row>
    <row r="440" spans="1:15" x14ac:dyDescent="0.15">
      <c r="A440" s="53"/>
      <c r="B440" s="53"/>
      <c r="C440" s="53"/>
      <c r="D440" s="53"/>
      <c r="E440" s="54"/>
      <c r="F440" s="55" t="s">
        <v>137</v>
      </c>
      <c r="G440" s="55" t="s">
        <v>137</v>
      </c>
      <c r="H440" s="55" t="s">
        <v>137</v>
      </c>
      <c r="I440" s="55" t="s">
        <v>137</v>
      </c>
      <c r="J440" s="55">
        <v>627000</v>
      </c>
      <c r="K440" s="63"/>
      <c r="L440" s="63"/>
      <c r="M440" s="55">
        <v>37164</v>
      </c>
      <c r="N440" s="55" t="s">
        <v>137</v>
      </c>
      <c r="O440" s="55" t="s">
        <v>137</v>
      </c>
    </row>
    <row r="441" spans="1:15" x14ac:dyDescent="0.15">
      <c r="A441" s="53" t="s">
        <v>20</v>
      </c>
      <c r="B441" s="53" t="s">
        <v>161</v>
      </c>
      <c r="C441" s="53" t="s">
        <v>20</v>
      </c>
      <c r="D441" s="53" t="s">
        <v>20</v>
      </c>
      <c r="E441" s="54" t="s">
        <v>335</v>
      </c>
      <c r="F441" s="55">
        <v>299318000</v>
      </c>
      <c r="G441" s="55" t="s">
        <v>137</v>
      </c>
      <c r="H441" s="55" t="s">
        <v>137</v>
      </c>
      <c r="I441" s="55" t="s">
        <v>137</v>
      </c>
      <c r="J441" s="55">
        <v>66661000</v>
      </c>
      <c r="K441" s="63" t="s">
        <v>20</v>
      </c>
      <c r="L441" s="63" t="s">
        <v>20</v>
      </c>
      <c r="M441" s="55">
        <v>6982325</v>
      </c>
      <c r="N441" s="55" t="s">
        <v>137</v>
      </c>
      <c r="O441" s="55">
        <v>59327576</v>
      </c>
    </row>
    <row r="442" spans="1:15" x14ac:dyDescent="0.15">
      <c r="A442" s="53"/>
      <c r="B442" s="53"/>
      <c r="C442" s="53"/>
      <c r="D442" s="53"/>
      <c r="E442" s="54"/>
      <c r="F442" s="55" t="s">
        <v>137</v>
      </c>
      <c r="G442" s="55" t="s">
        <v>137</v>
      </c>
      <c r="H442" s="55" t="s">
        <v>137</v>
      </c>
      <c r="I442" s="55" t="s">
        <v>137</v>
      </c>
      <c r="J442" s="55">
        <v>299318000</v>
      </c>
      <c r="K442" s="63"/>
      <c r="L442" s="63"/>
      <c r="M442" s="55">
        <v>7333424</v>
      </c>
      <c r="N442" s="55" t="s">
        <v>137</v>
      </c>
      <c r="O442" s="55">
        <v>48875664</v>
      </c>
    </row>
    <row r="443" spans="1:15" x14ac:dyDescent="0.15">
      <c r="A443" s="53" t="s">
        <v>20</v>
      </c>
      <c r="B443" s="53" t="s">
        <v>20</v>
      </c>
      <c r="C443" s="53" t="s">
        <v>20</v>
      </c>
      <c r="D443" s="53" t="s">
        <v>135</v>
      </c>
      <c r="E443" s="54" t="s">
        <v>218</v>
      </c>
      <c r="F443" s="55">
        <v>1862000</v>
      </c>
      <c r="G443" s="55" t="s">
        <v>137</v>
      </c>
      <c r="H443" s="55" t="s">
        <v>137</v>
      </c>
      <c r="I443" s="55" t="s">
        <v>137</v>
      </c>
      <c r="J443" s="55">
        <v>532000</v>
      </c>
      <c r="K443" s="63" t="s">
        <v>20</v>
      </c>
      <c r="L443" s="63" t="s">
        <v>20</v>
      </c>
      <c r="M443" s="55">
        <v>315907</v>
      </c>
      <c r="N443" s="55" t="s">
        <v>137</v>
      </c>
      <c r="O443" s="55">
        <v>81254</v>
      </c>
    </row>
    <row r="444" spans="1:15" x14ac:dyDescent="0.15">
      <c r="A444" s="53"/>
      <c r="B444" s="53"/>
      <c r="C444" s="53"/>
      <c r="D444" s="53"/>
      <c r="E444" s="54"/>
      <c r="F444" s="55" t="s">
        <v>137</v>
      </c>
      <c r="G444" s="55" t="s">
        <v>137</v>
      </c>
      <c r="H444" s="55" t="s">
        <v>137</v>
      </c>
      <c r="I444" s="55" t="s">
        <v>137</v>
      </c>
      <c r="J444" s="55">
        <v>1862000</v>
      </c>
      <c r="K444" s="63"/>
      <c r="L444" s="63"/>
      <c r="M444" s="55">
        <v>450746</v>
      </c>
      <c r="N444" s="55" t="s">
        <v>137</v>
      </c>
      <c r="O444" s="55" t="s">
        <v>137</v>
      </c>
    </row>
    <row r="445" spans="1:15" x14ac:dyDescent="0.15">
      <c r="A445" s="53" t="s">
        <v>20</v>
      </c>
      <c r="B445" s="53" t="s">
        <v>20</v>
      </c>
      <c r="C445" s="53" t="s">
        <v>20</v>
      </c>
      <c r="D445" s="53" t="s">
        <v>144</v>
      </c>
      <c r="E445" s="54" t="s">
        <v>219</v>
      </c>
      <c r="F445" s="55">
        <v>78485000</v>
      </c>
      <c r="G445" s="55" t="s">
        <v>137</v>
      </c>
      <c r="H445" s="55" t="s">
        <v>137</v>
      </c>
      <c r="I445" s="55" t="s">
        <v>137</v>
      </c>
      <c r="J445" s="55">
        <v>4228000</v>
      </c>
      <c r="K445" s="63" t="s">
        <v>20</v>
      </c>
      <c r="L445" s="63" t="s">
        <v>20</v>
      </c>
      <c r="M445" s="55">
        <v>506900</v>
      </c>
      <c r="N445" s="55" t="s">
        <v>137</v>
      </c>
      <c r="O445" s="55">
        <v>3568674</v>
      </c>
    </row>
    <row r="446" spans="1:15" x14ac:dyDescent="0.15">
      <c r="A446" s="53"/>
      <c r="B446" s="53"/>
      <c r="C446" s="53"/>
      <c r="D446" s="53"/>
      <c r="E446" s="54"/>
      <c r="F446" s="55" t="s">
        <v>137</v>
      </c>
      <c r="G446" s="55" t="s">
        <v>137</v>
      </c>
      <c r="H446" s="55" t="s">
        <v>137</v>
      </c>
      <c r="I446" s="55" t="s">
        <v>137</v>
      </c>
      <c r="J446" s="55">
        <v>78485000</v>
      </c>
      <c r="K446" s="63"/>
      <c r="L446" s="63"/>
      <c r="M446" s="55">
        <v>659326</v>
      </c>
      <c r="N446" s="55" t="s">
        <v>137</v>
      </c>
      <c r="O446" s="55">
        <v>365664</v>
      </c>
    </row>
    <row r="447" spans="1:15" x14ac:dyDescent="0.15">
      <c r="A447" s="53" t="s">
        <v>20</v>
      </c>
      <c r="B447" s="53" t="s">
        <v>20</v>
      </c>
      <c r="C447" s="53" t="s">
        <v>20</v>
      </c>
      <c r="D447" s="53" t="s">
        <v>155</v>
      </c>
      <c r="E447" s="54" t="s">
        <v>222</v>
      </c>
      <c r="F447" s="55">
        <v>218971000</v>
      </c>
      <c r="G447" s="55" t="s">
        <v>137</v>
      </c>
      <c r="H447" s="55" t="s">
        <v>137</v>
      </c>
      <c r="I447" s="55" t="s">
        <v>137</v>
      </c>
      <c r="J447" s="55">
        <v>61901000</v>
      </c>
      <c r="K447" s="63" t="s">
        <v>20</v>
      </c>
      <c r="L447" s="63" t="s">
        <v>20</v>
      </c>
      <c r="M447" s="55">
        <v>6159518</v>
      </c>
      <c r="N447" s="55" t="s">
        <v>137</v>
      </c>
      <c r="O447" s="55">
        <v>55677648</v>
      </c>
    </row>
    <row r="448" spans="1:15" x14ac:dyDescent="0.15">
      <c r="A448" s="53"/>
      <c r="B448" s="53"/>
      <c r="C448" s="53"/>
      <c r="D448" s="53"/>
      <c r="E448" s="54"/>
      <c r="F448" s="55" t="s">
        <v>137</v>
      </c>
      <c r="G448" s="55" t="s">
        <v>137</v>
      </c>
      <c r="H448" s="55" t="s">
        <v>137</v>
      </c>
      <c r="I448" s="55" t="s">
        <v>137</v>
      </c>
      <c r="J448" s="55">
        <v>218971000</v>
      </c>
      <c r="K448" s="63"/>
      <c r="L448" s="63"/>
      <c r="M448" s="55">
        <v>6223352</v>
      </c>
      <c r="N448" s="55" t="s">
        <v>137</v>
      </c>
      <c r="O448" s="55">
        <v>48510000</v>
      </c>
    </row>
    <row r="449" spans="1:15" x14ac:dyDescent="0.15">
      <c r="A449" s="53" t="s">
        <v>20</v>
      </c>
      <c r="B449" s="53" t="s">
        <v>171</v>
      </c>
      <c r="C449" s="53" t="s">
        <v>20</v>
      </c>
      <c r="D449" s="53" t="s">
        <v>20</v>
      </c>
      <c r="E449" s="54" t="s">
        <v>336</v>
      </c>
      <c r="F449" s="55">
        <v>1146000</v>
      </c>
      <c r="G449" s="55" t="s">
        <v>137</v>
      </c>
      <c r="H449" s="55" t="s">
        <v>137</v>
      </c>
      <c r="I449" s="55" t="s">
        <v>137</v>
      </c>
      <c r="J449" s="55">
        <v>96000</v>
      </c>
      <c r="K449" s="63" t="s">
        <v>20</v>
      </c>
      <c r="L449" s="63" t="s">
        <v>20</v>
      </c>
      <c r="M449" s="55">
        <v>25670</v>
      </c>
      <c r="N449" s="55" t="s">
        <v>137</v>
      </c>
      <c r="O449" s="55">
        <v>-1622</v>
      </c>
    </row>
    <row r="450" spans="1:15" x14ac:dyDescent="0.15">
      <c r="A450" s="53"/>
      <c r="B450" s="53"/>
      <c r="C450" s="53"/>
      <c r="D450" s="53"/>
      <c r="E450" s="54"/>
      <c r="F450" s="55" t="s">
        <v>137</v>
      </c>
      <c r="G450" s="55" t="s">
        <v>137</v>
      </c>
      <c r="H450" s="55" t="s">
        <v>137</v>
      </c>
      <c r="I450" s="55" t="s">
        <v>137</v>
      </c>
      <c r="J450" s="55">
        <v>1146000</v>
      </c>
      <c r="K450" s="63"/>
      <c r="L450" s="63"/>
      <c r="M450" s="55">
        <v>97622</v>
      </c>
      <c r="N450" s="55" t="s">
        <v>137</v>
      </c>
      <c r="O450" s="55" t="s">
        <v>137</v>
      </c>
    </row>
    <row r="451" spans="1:15" x14ac:dyDescent="0.15">
      <c r="A451" s="53" t="s">
        <v>20</v>
      </c>
      <c r="B451" s="53" t="s">
        <v>20</v>
      </c>
      <c r="C451" s="53" t="s">
        <v>20</v>
      </c>
      <c r="D451" s="53" t="s">
        <v>144</v>
      </c>
      <c r="E451" s="54" t="s">
        <v>219</v>
      </c>
      <c r="F451" s="55">
        <v>1007000</v>
      </c>
      <c r="G451" s="55" t="s">
        <v>137</v>
      </c>
      <c r="H451" s="55" t="s">
        <v>137</v>
      </c>
      <c r="I451" s="55" t="s">
        <v>137</v>
      </c>
      <c r="J451" s="55">
        <v>84000</v>
      </c>
      <c r="K451" s="63" t="s">
        <v>20</v>
      </c>
      <c r="L451" s="63" t="s">
        <v>20</v>
      </c>
      <c r="M451" s="55">
        <v>9670</v>
      </c>
      <c r="N451" s="55" t="s">
        <v>137</v>
      </c>
      <c r="O451" s="55">
        <v>2378</v>
      </c>
    </row>
    <row r="452" spans="1:15" x14ac:dyDescent="0.15">
      <c r="A452" s="53"/>
      <c r="B452" s="53"/>
      <c r="C452" s="53"/>
      <c r="D452" s="53"/>
      <c r="E452" s="54"/>
      <c r="F452" s="55" t="s">
        <v>137</v>
      </c>
      <c r="G452" s="55" t="s">
        <v>137</v>
      </c>
      <c r="H452" s="55" t="s">
        <v>137</v>
      </c>
      <c r="I452" s="55" t="s">
        <v>137</v>
      </c>
      <c r="J452" s="55">
        <v>1007000</v>
      </c>
      <c r="K452" s="63"/>
      <c r="L452" s="63"/>
      <c r="M452" s="55">
        <v>81622</v>
      </c>
      <c r="N452" s="55" t="s">
        <v>137</v>
      </c>
      <c r="O452" s="55" t="s">
        <v>137</v>
      </c>
    </row>
    <row r="453" spans="1:15" x14ac:dyDescent="0.15">
      <c r="A453" s="53" t="s">
        <v>20</v>
      </c>
      <c r="B453" s="53" t="s">
        <v>20</v>
      </c>
      <c r="C453" s="53" t="s">
        <v>20</v>
      </c>
      <c r="D453" s="53" t="s">
        <v>155</v>
      </c>
      <c r="E453" s="54" t="s">
        <v>222</v>
      </c>
      <c r="F453" s="55">
        <v>139000</v>
      </c>
      <c r="G453" s="55" t="s">
        <v>137</v>
      </c>
      <c r="H453" s="55" t="s">
        <v>137</v>
      </c>
      <c r="I453" s="55" t="s">
        <v>137</v>
      </c>
      <c r="J453" s="55">
        <v>12000</v>
      </c>
      <c r="K453" s="63" t="s">
        <v>20</v>
      </c>
      <c r="L453" s="63" t="s">
        <v>20</v>
      </c>
      <c r="M453" s="55">
        <v>16000</v>
      </c>
      <c r="N453" s="55" t="s">
        <v>137</v>
      </c>
      <c r="O453" s="55">
        <v>-4000</v>
      </c>
    </row>
    <row r="454" spans="1:15" x14ac:dyDescent="0.15">
      <c r="A454" s="53"/>
      <c r="B454" s="53"/>
      <c r="C454" s="53"/>
      <c r="D454" s="53"/>
      <c r="E454" s="54"/>
      <c r="F454" s="55" t="s">
        <v>137</v>
      </c>
      <c r="G454" s="55" t="s">
        <v>137</v>
      </c>
      <c r="H454" s="55" t="s">
        <v>137</v>
      </c>
      <c r="I454" s="55" t="s">
        <v>137</v>
      </c>
      <c r="J454" s="55">
        <v>139000</v>
      </c>
      <c r="K454" s="63"/>
      <c r="L454" s="63"/>
      <c r="M454" s="55">
        <v>16000</v>
      </c>
      <c r="N454" s="55" t="s">
        <v>137</v>
      </c>
      <c r="O454" s="55" t="s">
        <v>137</v>
      </c>
    </row>
    <row r="455" spans="1:15" x14ac:dyDescent="0.15">
      <c r="A455" s="53" t="s">
        <v>20</v>
      </c>
      <c r="B455" s="53" t="s">
        <v>179</v>
      </c>
      <c r="C455" s="53" t="s">
        <v>20</v>
      </c>
      <c r="D455" s="53" t="s">
        <v>20</v>
      </c>
      <c r="E455" s="54" t="s">
        <v>337</v>
      </c>
      <c r="F455" s="55">
        <v>9981000</v>
      </c>
      <c r="G455" s="55" t="s">
        <v>137</v>
      </c>
      <c r="H455" s="55" t="s">
        <v>137</v>
      </c>
      <c r="I455" s="55" t="s">
        <v>137</v>
      </c>
      <c r="J455" s="55">
        <v>832000</v>
      </c>
      <c r="K455" s="63" t="s">
        <v>20</v>
      </c>
      <c r="L455" s="63" t="s">
        <v>20</v>
      </c>
      <c r="M455" s="55">
        <v>155900</v>
      </c>
      <c r="N455" s="55" t="s">
        <v>137</v>
      </c>
      <c r="O455" s="55">
        <v>670850</v>
      </c>
    </row>
    <row r="456" spans="1:15" x14ac:dyDescent="0.15">
      <c r="A456" s="53"/>
      <c r="B456" s="53"/>
      <c r="C456" s="53"/>
      <c r="D456" s="53"/>
      <c r="E456" s="54"/>
      <c r="F456" s="55" t="s">
        <v>137</v>
      </c>
      <c r="G456" s="55" t="s">
        <v>137</v>
      </c>
      <c r="H456" s="55" t="s">
        <v>137</v>
      </c>
      <c r="I456" s="55" t="s">
        <v>137</v>
      </c>
      <c r="J456" s="55">
        <v>9981000</v>
      </c>
      <c r="K456" s="63"/>
      <c r="L456" s="63"/>
      <c r="M456" s="55">
        <v>161150</v>
      </c>
      <c r="N456" s="55" t="s">
        <v>137</v>
      </c>
      <c r="O456" s="55" t="s">
        <v>137</v>
      </c>
    </row>
    <row r="457" spans="1:15" x14ac:dyDescent="0.15">
      <c r="A457" s="53" t="s">
        <v>20</v>
      </c>
      <c r="B457" s="53" t="s">
        <v>20</v>
      </c>
      <c r="C457" s="53" t="s">
        <v>20</v>
      </c>
      <c r="D457" s="53" t="s">
        <v>144</v>
      </c>
      <c r="E457" s="54" t="s">
        <v>219</v>
      </c>
      <c r="F457" s="55">
        <v>72000</v>
      </c>
      <c r="G457" s="55" t="s">
        <v>137</v>
      </c>
      <c r="H457" s="55" t="s">
        <v>137</v>
      </c>
      <c r="I457" s="55" t="s">
        <v>137</v>
      </c>
      <c r="J457" s="55">
        <v>6000</v>
      </c>
      <c r="K457" s="63" t="s">
        <v>20</v>
      </c>
      <c r="L457" s="63" t="s">
        <v>20</v>
      </c>
      <c r="M457" s="55" t="s">
        <v>137</v>
      </c>
      <c r="N457" s="55" t="s">
        <v>137</v>
      </c>
      <c r="O457" s="55">
        <v>750</v>
      </c>
    </row>
    <row r="458" spans="1:15" x14ac:dyDescent="0.15">
      <c r="A458" s="53"/>
      <c r="B458" s="53"/>
      <c r="C458" s="53"/>
      <c r="D458" s="53"/>
      <c r="E458" s="54"/>
      <c r="F458" s="55" t="s">
        <v>137</v>
      </c>
      <c r="G458" s="55" t="s">
        <v>137</v>
      </c>
      <c r="H458" s="55" t="s">
        <v>137</v>
      </c>
      <c r="I458" s="55" t="s">
        <v>137</v>
      </c>
      <c r="J458" s="55">
        <v>72000</v>
      </c>
      <c r="K458" s="63"/>
      <c r="L458" s="63"/>
      <c r="M458" s="55">
        <v>5250</v>
      </c>
      <c r="N458" s="55" t="s">
        <v>137</v>
      </c>
      <c r="O458" s="55" t="s">
        <v>137</v>
      </c>
    </row>
    <row r="459" spans="1:15" x14ac:dyDescent="0.15">
      <c r="A459" s="53" t="s">
        <v>20</v>
      </c>
      <c r="B459" s="53" t="s">
        <v>20</v>
      </c>
      <c r="C459" s="53" t="s">
        <v>20</v>
      </c>
      <c r="D459" s="53" t="s">
        <v>155</v>
      </c>
      <c r="E459" s="54" t="s">
        <v>222</v>
      </c>
      <c r="F459" s="55">
        <v>9909000</v>
      </c>
      <c r="G459" s="55" t="s">
        <v>137</v>
      </c>
      <c r="H459" s="55" t="s">
        <v>137</v>
      </c>
      <c r="I459" s="55" t="s">
        <v>137</v>
      </c>
      <c r="J459" s="55">
        <v>826000</v>
      </c>
      <c r="K459" s="63" t="s">
        <v>20</v>
      </c>
      <c r="L459" s="63" t="s">
        <v>20</v>
      </c>
      <c r="M459" s="55">
        <v>155900</v>
      </c>
      <c r="N459" s="55" t="s">
        <v>137</v>
      </c>
      <c r="O459" s="55">
        <v>670100</v>
      </c>
    </row>
    <row r="460" spans="1:15" x14ac:dyDescent="0.15">
      <c r="A460" s="53"/>
      <c r="B460" s="53"/>
      <c r="C460" s="53"/>
      <c r="D460" s="53"/>
      <c r="E460" s="54"/>
      <c r="F460" s="55" t="s">
        <v>137</v>
      </c>
      <c r="G460" s="55" t="s">
        <v>137</v>
      </c>
      <c r="H460" s="55" t="s">
        <v>137</v>
      </c>
      <c r="I460" s="55" t="s">
        <v>137</v>
      </c>
      <c r="J460" s="55">
        <v>9909000</v>
      </c>
      <c r="K460" s="63"/>
      <c r="L460" s="63"/>
      <c r="M460" s="55">
        <v>155900</v>
      </c>
      <c r="N460" s="55" t="s">
        <v>137</v>
      </c>
      <c r="O460" s="55" t="s">
        <v>137</v>
      </c>
    </row>
    <row r="461" spans="1:15" x14ac:dyDescent="0.15">
      <c r="A461" s="53" t="s">
        <v>20</v>
      </c>
      <c r="B461" s="53" t="s">
        <v>138</v>
      </c>
      <c r="C461" s="53" t="s">
        <v>20</v>
      </c>
      <c r="D461" s="53" t="s">
        <v>20</v>
      </c>
      <c r="E461" s="54" t="s">
        <v>338</v>
      </c>
      <c r="F461" s="55">
        <v>8262000</v>
      </c>
      <c r="G461" s="55" t="s">
        <v>137</v>
      </c>
      <c r="H461" s="55" t="s">
        <v>137</v>
      </c>
      <c r="I461" s="55" t="s">
        <v>137</v>
      </c>
      <c r="J461" s="55">
        <v>876000</v>
      </c>
      <c r="K461" s="63" t="s">
        <v>20</v>
      </c>
      <c r="L461" s="63" t="s">
        <v>20</v>
      </c>
      <c r="M461" s="55">
        <v>139362</v>
      </c>
      <c r="N461" s="55" t="s">
        <v>137</v>
      </c>
      <c r="O461" s="55">
        <v>382467</v>
      </c>
    </row>
    <row r="462" spans="1:15" x14ac:dyDescent="0.15">
      <c r="A462" s="53"/>
      <c r="B462" s="53"/>
      <c r="C462" s="53"/>
      <c r="D462" s="53"/>
      <c r="E462" s="54"/>
      <c r="F462" s="55" t="s">
        <v>137</v>
      </c>
      <c r="G462" s="55" t="s">
        <v>137</v>
      </c>
      <c r="H462" s="55" t="s">
        <v>137</v>
      </c>
      <c r="I462" s="55" t="s">
        <v>137</v>
      </c>
      <c r="J462" s="55">
        <v>8262000</v>
      </c>
      <c r="K462" s="63"/>
      <c r="L462" s="63"/>
      <c r="M462" s="55">
        <v>493533</v>
      </c>
      <c r="N462" s="55" t="s">
        <v>137</v>
      </c>
      <c r="O462" s="55">
        <v>156044</v>
      </c>
    </row>
    <row r="463" spans="1:15" x14ac:dyDescent="0.15">
      <c r="A463" s="53" t="s">
        <v>20</v>
      </c>
      <c r="B463" s="53" t="s">
        <v>20</v>
      </c>
      <c r="C463" s="53" t="s">
        <v>20</v>
      </c>
      <c r="D463" s="53" t="s">
        <v>144</v>
      </c>
      <c r="E463" s="54" t="s">
        <v>219</v>
      </c>
      <c r="F463" s="55">
        <v>2662000</v>
      </c>
      <c r="G463" s="55" t="s">
        <v>137</v>
      </c>
      <c r="H463" s="55" t="s">
        <v>137</v>
      </c>
      <c r="I463" s="55" t="s">
        <v>137</v>
      </c>
      <c r="J463" s="55">
        <v>409000</v>
      </c>
      <c r="K463" s="63" t="s">
        <v>20</v>
      </c>
      <c r="L463" s="63" t="s">
        <v>20</v>
      </c>
      <c r="M463" s="55">
        <v>9861</v>
      </c>
      <c r="N463" s="55" t="s">
        <v>137</v>
      </c>
      <c r="O463" s="55">
        <v>385487</v>
      </c>
    </row>
    <row r="464" spans="1:15" x14ac:dyDescent="0.15">
      <c r="A464" s="53"/>
      <c r="B464" s="53"/>
      <c r="C464" s="53"/>
      <c r="D464" s="53"/>
      <c r="E464" s="54"/>
      <c r="F464" s="55" t="s">
        <v>137</v>
      </c>
      <c r="G464" s="55" t="s">
        <v>137</v>
      </c>
      <c r="H464" s="55" t="s">
        <v>137</v>
      </c>
      <c r="I464" s="55" t="s">
        <v>137</v>
      </c>
      <c r="J464" s="55">
        <v>2662000</v>
      </c>
      <c r="K464" s="63"/>
      <c r="L464" s="63"/>
      <c r="M464" s="55">
        <v>23513</v>
      </c>
      <c r="N464" s="55" t="s">
        <v>137</v>
      </c>
      <c r="O464" s="55">
        <v>156044</v>
      </c>
    </row>
    <row r="465" spans="1:15" x14ac:dyDescent="0.15">
      <c r="A465" s="53" t="s">
        <v>20</v>
      </c>
      <c r="B465" s="53" t="s">
        <v>20</v>
      </c>
      <c r="C465" s="53" t="s">
        <v>20</v>
      </c>
      <c r="D465" s="53" t="s">
        <v>155</v>
      </c>
      <c r="E465" s="54" t="s">
        <v>222</v>
      </c>
      <c r="F465" s="55">
        <v>5600000</v>
      </c>
      <c r="G465" s="55" t="s">
        <v>137</v>
      </c>
      <c r="H465" s="55" t="s">
        <v>137</v>
      </c>
      <c r="I465" s="55" t="s">
        <v>137</v>
      </c>
      <c r="J465" s="55">
        <v>467000</v>
      </c>
      <c r="K465" s="63" t="s">
        <v>20</v>
      </c>
      <c r="L465" s="63" t="s">
        <v>20</v>
      </c>
      <c r="M465" s="55">
        <v>129501</v>
      </c>
      <c r="N465" s="55" t="s">
        <v>137</v>
      </c>
      <c r="O465" s="55">
        <v>-3020</v>
      </c>
    </row>
    <row r="466" spans="1:15" x14ac:dyDescent="0.15">
      <c r="A466" s="53"/>
      <c r="B466" s="53"/>
      <c r="C466" s="53"/>
      <c r="D466" s="53"/>
      <c r="E466" s="54"/>
      <c r="F466" s="55" t="s">
        <v>137</v>
      </c>
      <c r="G466" s="55" t="s">
        <v>137</v>
      </c>
      <c r="H466" s="55" t="s">
        <v>137</v>
      </c>
      <c r="I466" s="55" t="s">
        <v>137</v>
      </c>
      <c r="J466" s="55">
        <v>5600000</v>
      </c>
      <c r="K466" s="63"/>
      <c r="L466" s="63"/>
      <c r="M466" s="55">
        <v>470020</v>
      </c>
      <c r="N466" s="55" t="s">
        <v>137</v>
      </c>
      <c r="O466" s="55" t="s">
        <v>137</v>
      </c>
    </row>
    <row r="467" spans="1:15" x14ac:dyDescent="0.15">
      <c r="A467" s="53" t="s">
        <v>20</v>
      </c>
      <c r="B467" s="53" t="s">
        <v>141</v>
      </c>
      <c r="C467" s="53" t="s">
        <v>20</v>
      </c>
      <c r="D467" s="53" t="s">
        <v>20</v>
      </c>
      <c r="E467" s="54" t="s">
        <v>339</v>
      </c>
      <c r="F467" s="55">
        <v>991000</v>
      </c>
      <c r="G467" s="55" t="s">
        <v>137</v>
      </c>
      <c r="H467" s="55" t="s">
        <v>137</v>
      </c>
      <c r="I467" s="55" t="s">
        <v>137</v>
      </c>
      <c r="J467" s="55">
        <v>83000</v>
      </c>
      <c r="K467" s="63" t="s">
        <v>20</v>
      </c>
      <c r="L467" s="63" t="s">
        <v>20</v>
      </c>
      <c r="M467" s="55">
        <v>1219</v>
      </c>
      <c r="N467" s="55" t="s">
        <v>137</v>
      </c>
      <c r="O467" s="55">
        <v>81781</v>
      </c>
    </row>
    <row r="468" spans="1:15" x14ac:dyDescent="0.15">
      <c r="A468" s="53"/>
      <c r="B468" s="53"/>
      <c r="C468" s="53"/>
      <c r="D468" s="53"/>
      <c r="E468" s="54"/>
      <c r="F468" s="55" t="s">
        <v>137</v>
      </c>
      <c r="G468" s="55" t="s">
        <v>137</v>
      </c>
      <c r="H468" s="55" t="s">
        <v>137</v>
      </c>
      <c r="I468" s="55" t="s">
        <v>137</v>
      </c>
      <c r="J468" s="55">
        <v>991000</v>
      </c>
      <c r="K468" s="63"/>
      <c r="L468" s="63"/>
      <c r="M468" s="55">
        <v>1219</v>
      </c>
      <c r="N468" s="55" t="s">
        <v>137</v>
      </c>
      <c r="O468" s="55" t="s">
        <v>137</v>
      </c>
    </row>
    <row r="469" spans="1:15" x14ac:dyDescent="0.15">
      <c r="A469" s="53" t="s">
        <v>20</v>
      </c>
      <c r="B469" s="53" t="s">
        <v>20</v>
      </c>
      <c r="C469" s="53" t="s">
        <v>20</v>
      </c>
      <c r="D469" s="53" t="s">
        <v>144</v>
      </c>
      <c r="E469" s="54" t="s">
        <v>219</v>
      </c>
      <c r="F469" s="55">
        <v>211000</v>
      </c>
      <c r="G469" s="55" t="s">
        <v>137</v>
      </c>
      <c r="H469" s="55" t="s">
        <v>137</v>
      </c>
      <c r="I469" s="55" t="s">
        <v>137</v>
      </c>
      <c r="J469" s="55">
        <v>18000</v>
      </c>
      <c r="K469" s="63" t="s">
        <v>20</v>
      </c>
      <c r="L469" s="63" t="s">
        <v>20</v>
      </c>
      <c r="M469" s="55">
        <v>1219</v>
      </c>
      <c r="N469" s="55" t="s">
        <v>137</v>
      </c>
      <c r="O469" s="55">
        <v>16781</v>
      </c>
    </row>
    <row r="470" spans="1:15" x14ac:dyDescent="0.15">
      <c r="A470" s="53"/>
      <c r="B470" s="53"/>
      <c r="C470" s="53"/>
      <c r="D470" s="53"/>
      <c r="E470" s="54"/>
      <c r="F470" s="55" t="s">
        <v>137</v>
      </c>
      <c r="G470" s="55" t="s">
        <v>137</v>
      </c>
      <c r="H470" s="55" t="s">
        <v>137</v>
      </c>
      <c r="I470" s="55" t="s">
        <v>137</v>
      </c>
      <c r="J470" s="55">
        <v>211000</v>
      </c>
      <c r="K470" s="63"/>
      <c r="L470" s="63"/>
      <c r="M470" s="55">
        <v>1219</v>
      </c>
      <c r="N470" s="55" t="s">
        <v>137</v>
      </c>
      <c r="O470" s="55" t="s">
        <v>137</v>
      </c>
    </row>
    <row r="471" spans="1:15" x14ac:dyDescent="0.15">
      <c r="A471" s="53" t="s">
        <v>20</v>
      </c>
      <c r="B471" s="53" t="s">
        <v>20</v>
      </c>
      <c r="C471" s="53" t="s">
        <v>20</v>
      </c>
      <c r="D471" s="53" t="s">
        <v>155</v>
      </c>
      <c r="E471" s="54" t="s">
        <v>222</v>
      </c>
      <c r="F471" s="55">
        <v>780000</v>
      </c>
      <c r="G471" s="55" t="s">
        <v>137</v>
      </c>
      <c r="H471" s="55" t="s">
        <v>137</v>
      </c>
      <c r="I471" s="55" t="s">
        <v>137</v>
      </c>
      <c r="J471" s="55">
        <v>65000</v>
      </c>
      <c r="K471" s="63" t="s">
        <v>20</v>
      </c>
      <c r="L471" s="63" t="s">
        <v>20</v>
      </c>
      <c r="M471" s="55" t="s">
        <v>137</v>
      </c>
      <c r="N471" s="55" t="s">
        <v>137</v>
      </c>
      <c r="O471" s="55">
        <v>65000</v>
      </c>
    </row>
    <row r="472" spans="1:15" x14ac:dyDescent="0.15">
      <c r="A472" s="53"/>
      <c r="B472" s="53"/>
      <c r="C472" s="53"/>
      <c r="D472" s="53"/>
      <c r="E472" s="54"/>
      <c r="F472" s="55" t="s">
        <v>137</v>
      </c>
      <c r="G472" s="55" t="s">
        <v>137</v>
      </c>
      <c r="H472" s="55" t="s">
        <v>137</v>
      </c>
      <c r="I472" s="55" t="s">
        <v>137</v>
      </c>
      <c r="J472" s="55">
        <v>780000</v>
      </c>
      <c r="K472" s="63"/>
      <c r="L472" s="63"/>
      <c r="M472" s="55" t="s">
        <v>137</v>
      </c>
      <c r="N472" s="55" t="s">
        <v>137</v>
      </c>
      <c r="O472" s="55" t="s">
        <v>137</v>
      </c>
    </row>
    <row r="473" spans="1:15" x14ac:dyDescent="0.15">
      <c r="A473" s="53" t="s">
        <v>340</v>
      </c>
      <c r="B473" s="53" t="s">
        <v>20</v>
      </c>
      <c r="C473" s="53" t="s">
        <v>20</v>
      </c>
      <c r="D473" s="53" t="s">
        <v>20</v>
      </c>
      <c r="E473" s="54" t="s">
        <v>341</v>
      </c>
      <c r="F473" s="55">
        <v>233999000</v>
      </c>
      <c r="G473" s="55" t="s">
        <v>137</v>
      </c>
      <c r="H473" s="55" t="s">
        <v>137</v>
      </c>
      <c r="I473" s="55" t="s">
        <v>137</v>
      </c>
      <c r="J473" s="55">
        <v>20813000</v>
      </c>
      <c r="K473" s="63" t="s">
        <v>20</v>
      </c>
      <c r="L473" s="63" t="s">
        <v>20</v>
      </c>
      <c r="M473" s="55">
        <v>4381848</v>
      </c>
      <c r="N473" s="55" t="s">
        <v>137</v>
      </c>
      <c r="O473" s="55">
        <v>8524915</v>
      </c>
    </row>
    <row r="474" spans="1:15" x14ac:dyDescent="0.15">
      <c r="A474" s="53"/>
      <c r="B474" s="53"/>
      <c r="C474" s="53"/>
      <c r="D474" s="53"/>
      <c r="E474" s="54"/>
      <c r="F474" s="55" t="s">
        <v>137</v>
      </c>
      <c r="G474" s="55" t="s">
        <v>137</v>
      </c>
      <c r="H474" s="55" t="s">
        <v>137</v>
      </c>
      <c r="I474" s="55" t="s">
        <v>137</v>
      </c>
      <c r="J474" s="55">
        <v>233999000</v>
      </c>
      <c r="K474" s="63"/>
      <c r="L474" s="63"/>
      <c r="M474" s="55">
        <v>12288085</v>
      </c>
      <c r="N474" s="55" t="s">
        <v>137</v>
      </c>
      <c r="O474" s="55">
        <v>13023688</v>
      </c>
    </row>
    <row r="475" spans="1:15" x14ac:dyDescent="0.15">
      <c r="A475" s="53" t="s">
        <v>20</v>
      </c>
      <c r="B475" s="53" t="s">
        <v>135</v>
      </c>
      <c r="C475" s="53" t="s">
        <v>20</v>
      </c>
      <c r="D475" s="53" t="s">
        <v>20</v>
      </c>
      <c r="E475" s="54" t="s">
        <v>342</v>
      </c>
      <c r="F475" s="55">
        <v>233999000</v>
      </c>
      <c r="G475" s="55" t="s">
        <v>137</v>
      </c>
      <c r="H475" s="55" t="s">
        <v>137</v>
      </c>
      <c r="I475" s="55" t="s">
        <v>137</v>
      </c>
      <c r="J475" s="55">
        <v>20813000</v>
      </c>
      <c r="K475" s="63" t="s">
        <v>20</v>
      </c>
      <c r="L475" s="63" t="s">
        <v>20</v>
      </c>
      <c r="M475" s="55">
        <v>4381848</v>
      </c>
      <c r="N475" s="55" t="s">
        <v>137</v>
      </c>
      <c r="O475" s="55">
        <v>8524915</v>
      </c>
    </row>
    <row r="476" spans="1:15" x14ac:dyDescent="0.15">
      <c r="A476" s="53"/>
      <c r="B476" s="53"/>
      <c r="C476" s="53"/>
      <c r="D476" s="53"/>
      <c r="E476" s="54"/>
      <c r="F476" s="55" t="s">
        <v>137</v>
      </c>
      <c r="G476" s="55" t="s">
        <v>137</v>
      </c>
      <c r="H476" s="55" t="s">
        <v>137</v>
      </c>
      <c r="I476" s="55" t="s">
        <v>137</v>
      </c>
      <c r="J476" s="55">
        <v>233999000</v>
      </c>
      <c r="K476" s="63"/>
      <c r="L476" s="63"/>
      <c r="M476" s="55">
        <v>12288085</v>
      </c>
      <c r="N476" s="55" t="s">
        <v>137</v>
      </c>
      <c r="O476" s="55">
        <v>13023688</v>
      </c>
    </row>
    <row r="477" spans="1:15" x14ac:dyDescent="0.15">
      <c r="A477" s="53" t="s">
        <v>20</v>
      </c>
      <c r="B477" s="53" t="s">
        <v>20</v>
      </c>
      <c r="C477" s="53" t="s">
        <v>135</v>
      </c>
      <c r="D477" s="53" t="s">
        <v>20</v>
      </c>
      <c r="E477" s="54" t="s">
        <v>343</v>
      </c>
      <c r="F477" s="55">
        <v>29768000</v>
      </c>
      <c r="G477" s="55" t="s">
        <v>137</v>
      </c>
      <c r="H477" s="55" t="s">
        <v>137</v>
      </c>
      <c r="I477" s="55" t="s">
        <v>137</v>
      </c>
      <c r="J477" s="55">
        <v>2481000</v>
      </c>
      <c r="K477" s="63" t="s">
        <v>20</v>
      </c>
      <c r="L477" s="63" t="s">
        <v>20</v>
      </c>
      <c r="M477" s="55">
        <v>120000</v>
      </c>
      <c r="N477" s="55" t="s">
        <v>137</v>
      </c>
      <c r="O477" s="55">
        <v>2361000</v>
      </c>
    </row>
    <row r="478" spans="1:15" x14ac:dyDescent="0.15">
      <c r="A478" s="53"/>
      <c r="B478" s="53"/>
      <c r="C478" s="53"/>
      <c r="D478" s="53"/>
      <c r="E478" s="54"/>
      <c r="F478" s="55" t="s">
        <v>137</v>
      </c>
      <c r="G478" s="55" t="s">
        <v>137</v>
      </c>
      <c r="H478" s="55" t="s">
        <v>137</v>
      </c>
      <c r="I478" s="55" t="s">
        <v>137</v>
      </c>
      <c r="J478" s="55">
        <v>29768000</v>
      </c>
      <c r="K478" s="63"/>
      <c r="L478" s="63"/>
      <c r="M478" s="55">
        <v>120000</v>
      </c>
      <c r="N478" s="55" t="s">
        <v>137</v>
      </c>
      <c r="O478" s="55">
        <v>60000</v>
      </c>
    </row>
    <row r="479" spans="1:15" x14ac:dyDescent="0.15">
      <c r="A479" s="53" t="s">
        <v>20</v>
      </c>
      <c r="B479" s="53" t="s">
        <v>20</v>
      </c>
      <c r="C479" s="53" t="s">
        <v>20</v>
      </c>
      <c r="D479" s="53" t="s">
        <v>144</v>
      </c>
      <c r="E479" s="54" t="s">
        <v>219</v>
      </c>
      <c r="F479" s="55">
        <v>498000</v>
      </c>
      <c r="G479" s="55" t="s">
        <v>137</v>
      </c>
      <c r="H479" s="55" t="s">
        <v>137</v>
      </c>
      <c r="I479" s="55" t="s">
        <v>137</v>
      </c>
      <c r="J479" s="55">
        <v>42000</v>
      </c>
      <c r="K479" s="63" t="s">
        <v>20</v>
      </c>
      <c r="L479" s="63" t="s">
        <v>20</v>
      </c>
      <c r="M479" s="55" t="s">
        <v>137</v>
      </c>
      <c r="N479" s="55" t="s">
        <v>137</v>
      </c>
      <c r="O479" s="55">
        <v>42000</v>
      </c>
    </row>
    <row r="480" spans="1:15" x14ac:dyDescent="0.15">
      <c r="A480" s="53"/>
      <c r="B480" s="53"/>
      <c r="C480" s="53"/>
      <c r="D480" s="53"/>
      <c r="E480" s="54"/>
      <c r="F480" s="55" t="s">
        <v>137</v>
      </c>
      <c r="G480" s="55" t="s">
        <v>137</v>
      </c>
      <c r="H480" s="55" t="s">
        <v>137</v>
      </c>
      <c r="I480" s="55" t="s">
        <v>137</v>
      </c>
      <c r="J480" s="55">
        <v>498000</v>
      </c>
      <c r="K480" s="63"/>
      <c r="L480" s="63"/>
      <c r="M480" s="55" t="s">
        <v>137</v>
      </c>
      <c r="N480" s="55" t="s">
        <v>137</v>
      </c>
      <c r="O480" s="55" t="s">
        <v>137</v>
      </c>
    </row>
    <row r="481" spans="1:15" x14ac:dyDescent="0.15">
      <c r="A481" s="53" t="s">
        <v>20</v>
      </c>
      <c r="B481" s="53" t="s">
        <v>20</v>
      </c>
      <c r="C481" s="53" t="s">
        <v>20</v>
      </c>
      <c r="D481" s="53" t="s">
        <v>155</v>
      </c>
      <c r="E481" s="54" t="s">
        <v>222</v>
      </c>
      <c r="F481" s="55">
        <v>29270000</v>
      </c>
      <c r="G481" s="55" t="s">
        <v>137</v>
      </c>
      <c r="H481" s="55" t="s">
        <v>137</v>
      </c>
      <c r="I481" s="55" t="s">
        <v>137</v>
      </c>
      <c r="J481" s="55">
        <v>2439000</v>
      </c>
      <c r="K481" s="63" t="s">
        <v>20</v>
      </c>
      <c r="L481" s="63" t="s">
        <v>20</v>
      </c>
      <c r="M481" s="55">
        <v>120000</v>
      </c>
      <c r="N481" s="55" t="s">
        <v>137</v>
      </c>
      <c r="O481" s="55">
        <v>2319000</v>
      </c>
    </row>
    <row r="482" spans="1:15" x14ac:dyDescent="0.15">
      <c r="A482" s="53"/>
      <c r="B482" s="53"/>
      <c r="C482" s="53"/>
      <c r="D482" s="53"/>
      <c r="E482" s="54"/>
      <c r="F482" s="55" t="s">
        <v>137</v>
      </c>
      <c r="G482" s="55" t="s">
        <v>137</v>
      </c>
      <c r="H482" s="55" t="s">
        <v>137</v>
      </c>
      <c r="I482" s="55" t="s">
        <v>137</v>
      </c>
      <c r="J482" s="55">
        <v>29270000</v>
      </c>
      <c r="K482" s="63"/>
      <c r="L482" s="63"/>
      <c r="M482" s="55">
        <v>120000</v>
      </c>
      <c r="N482" s="55" t="s">
        <v>137</v>
      </c>
      <c r="O482" s="55">
        <v>60000</v>
      </c>
    </row>
    <row r="483" spans="1:15" x14ac:dyDescent="0.15">
      <c r="A483" s="53" t="s">
        <v>20</v>
      </c>
      <c r="B483" s="53" t="s">
        <v>20</v>
      </c>
      <c r="C483" s="53" t="s">
        <v>144</v>
      </c>
      <c r="D483" s="53" t="s">
        <v>20</v>
      </c>
      <c r="E483" s="54" t="s">
        <v>344</v>
      </c>
      <c r="F483" s="55">
        <v>203211000</v>
      </c>
      <c r="G483" s="55" t="s">
        <v>137</v>
      </c>
      <c r="H483" s="55" t="s">
        <v>137</v>
      </c>
      <c r="I483" s="55" t="s">
        <v>137</v>
      </c>
      <c r="J483" s="55">
        <v>18247000</v>
      </c>
      <c r="K483" s="63" t="s">
        <v>20</v>
      </c>
      <c r="L483" s="63" t="s">
        <v>20</v>
      </c>
      <c r="M483" s="55">
        <v>4261848</v>
      </c>
      <c r="N483" s="55" t="s">
        <v>137</v>
      </c>
      <c r="O483" s="55">
        <v>6084165</v>
      </c>
    </row>
    <row r="484" spans="1:15" x14ac:dyDescent="0.15">
      <c r="A484" s="53"/>
      <c r="B484" s="53"/>
      <c r="C484" s="53"/>
      <c r="D484" s="53"/>
      <c r="E484" s="54"/>
      <c r="F484" s="55" t="s">
        <v>137</v>
      </c>
      <c r="G484" s="55" t="s">
        <v>137</v>
      </c>
      <c r="H484" s="55" t="s">
        <v>137</v>
      </c>
      <c r="I484" s="55" t="s">
        <v>137</v>
      </c>
      <c r="J484" s="55">
        <v>203211000</v>
      </c>
      <c r="K484" s="63"/>
      <c r="L484" s="63"/>
      <c r="M484" s="55">
        <v>12162835</v>
      </c>
      <c r="N484" s="55" t="s">
        <v>137</v>
      </c>
      <c r="O484" s="55">
        <v>12963688</v>
      </c>
    </row>
    <row r="485" spans="1:15" x14ac:dyDescent="0.15">
      <c r="A485" s="53" t="s">
        <v>20</v>
      </c>
      <c r="B485" s="53" t="s">
        <v>20</v>
      </c>
      <c r="C485" s="53" t="s">
        <v>20</v>
      </c>
      <c r="D485" s="53" t="s">
        <v>135</v>
      </c>
      <c r="E485" s="54" t="s">
        <v>218</v>
      </c>
      <c r="F485" s="55">
        <v>3902000</v>
      </c>
      <c r="G485" s="55" t="s">
        <v>137</v>
      </c>
      <c r="H485" s="55" t="s">
        <v>137</v>
      </c>
      <c r="I485" s="55" t="s">
        <v>137</v>
      </c>
      <c r="J485" s="55">
        <v>1115000</v>
      </c>
      <c r="K485" s="63" t="s">
        <v>20</v>
      </c>
      <c r="L485" s="63" t="s">
        <v>20</v>
      </c>
      <c r="M485" s="55">
        <v>758148</v>
      </c>
      <c r="N485" s="55" t="s">
        <v>137</v>
      </c>
      <c r="O485" s="55">
        <v>186299</v>
      </c>
    </row>
    <row r="486" spans="1:15" x14ac:dyDescent="0.15">
      <c r="A486" s="53"/>
      <c r="B486" s="53"/>
      <c r="C486" s="53"/>
      <c r="D486" s="53"/>
      <c r="E486" s="54"/>
      <c r="F486" s="55" t="s">
        <v>137</v>
      </c>
      <c r="G486" s="55" t="s">
        <v>137</v>
      </c>
      <c r="H486" s="55" t="s">
        <v>137</v>
      </c>
      <c r="I486" s="55" t="s">
        <v>137</v>
      </c>
      <c r="J486" s="55">
        <v>3902000</v>
      </c>
      <c r="K486" s="63"/>
      <c r="L486" s="63"/>
      <c r="M486" s="55">
        <v>928701</v>
      </c>
      <c r="N486" s="55" t="s">
        <v>137</v>
      </c>
      <c r="O486" s="55" t="s">
        <v>137</v>
      </c>
    </row>
    <row r="487" spans="1:15" x14ac:dyDescent="0.15">
      <c r="A487" s="53" t="s">
        <v>20</v>
      </c>
      <c r="B487" s="53" t="s">
        <v>20</v>
      </c>
      <c r="C487" s="53" t="s">
        <v>20</v>
      </c>
      <c r="D487" s="53" t="s">
        <v>144</v>
      </c>
      <c r="E487" s="54" t="s">
        <v>219</v>
      </c>
      <c r="F487" s="55">
        <v>48561000</v>
      </c>
      <c r="G487" s="55" t="s">
        <v>137</v>
      </c>
      <c r="H487" s="55" t="s">
        <v>137</v>
      </c>
      <c r="I487" s="55" t="s">
        <v>137</v>
      </c>
      <c r="J487" s="55">
        <v>6722000</v>
      </c>
      <c r="K487" s="63" t="s">
        <v>20</v>
      </c>
      <c r="L487" s="63" t="s">
        <v>20</v>
      </c>
      <c r="M487" s="55">
        <v>1600311</v>
      </c>
      <c r="N487" s="55" t="s">
        <v>137</v>
      </c>
      <c r="O487" s="55">
        <v>4891255</v>
      </c>
    </row>
    <row r="488" spans="1:15" x14ac:dyDescent="0.15">
      <c r="A488" s="53"/>
      <c r="B488" s="53"/>
      <c r="C488" s="53"/>
      <c r="D488" s="53"/>
      <c r="E488" s="54"/>
      <c r="F488" s="55" t="s">
        <v>137</v>
      </c>
      <c r="G488" s="55" t="s">
        <v>137</v>
      </c>
      <c r="H488" s="55" t="s">
        <v>137</v>
      </c>
      <c r="I488" s="55" t="s">
        <v>137</v>
      </c>
      <c r="J488" s="55">
        <v>48561000</v>
      </c>
      <c r="K488" s="63"/>
      <c r="L488" s="63"/>
      <c r="M488" s="55">
        <v>1830745</v>
      </c>
      <c r="N488" s="55" t="s">
        <v>137</v>
      </c>
      <c r="O488" s="55">
        <v>1643688</v>
      </c>
    </row>
    <row r="489" spans="1:15" x14ac:dyDescent="0.15">
      <c r="A489" s="53" t="s">
        <v>20</v>
      </c>
      <c r="B489" s="53" t="s">
        <v>20</v>
      </c>
      <c r="C489" s="53" t="s">
        <v>20</v>
      </c>
      <c r="D489" s="53" t="s">
        <v>155</v>
      </c>
      <c r="E489" s="54" t="s">
        <v>222</v>
      </c>
      <c r="F489" s="55">
        <v>150748000</v>
      </c>
      <c r="G489" s="55" t="s">
        <v>137</v>
      </c>
      <c r="H489" s="55" t="s">
        <v>137</v>
      </c>
      <c r="I489" s="55" t="s">
        <v>137</v>
      </c>
      <c r="J489" s="55">
        <v>10410000</v>
      </c>
      <c r="K489" s="63" t="s">
        <v>20</v>
      </c>
      <c r="L489" s="63" t="s">
        <v>20</v>
      </c>
      <c r="M489" s="55">
        <v>1903389</v>
      </c>
      <c r="N489" s="55" t="s">
        <v>137</v>
      </c>
      <c r="O489" s="55">
        <v>1006611</v>
      </c>
    </row>
    <row r="490" spans="1:15" x14ac:dyDescent="0.15">
      <c r="A490" s="53"/>
      <c r="B490" s="53"/>
      <c r="C490" s="53"/>
      <c r="D490" s="53"/>
      <c r="E490" s="54"/>
      <c r="F490" s="55" t="s">
        <v>137</v>
      </c>
      <c r="G490" s="55" t="s">
        <v>137</v>
      </c>
      <c r="H490" s="55" t="s">
        <v>137</v>
      </c>
      <c r="I490" s="55" t="s">
        <v>137</v>
      </c>
      <c r="J490" s="55">
        <v>150748000</v>
      </c>
      <c r="K490" s="63"/>
      <c r="L490" s="63"/>
      <c r="M490" s="55">
        <v>9403389</v>
      </c>
      <c r="N490" s="55" t="s">
        <v>137</v>
      </c>
      <c r="O490" s="55">
        <v>11320000</v>
      </c>
    </row>
    <row r="491" spans="1:15" x14ac:dyDescent="0.15">
      <c r="A491" s="53" t="s">
        <v>20</v>
      </c>
      <c r="B491" s="53" t="s">
        <v>20</v>
      </c>
      <c r="C491" s="53" t="s">
        <v>155</v>
      </c>
      <c r="D491" s="53" t="s">
        <v>20</v>
      </c>
      <c r="E491" s="54" t="s">
        <v>345</v>
      </c>
      <c r="F491" s="55">
        <v>1020000</v>
      </c>
      <c r="G491" s="55" t="s">
        <v>137</v>
      </c>
      <c r="H491" s="55" t="s">
        <v>137</v>
      </c>
      <c r="I491" s="55" t="s">
        <v>137</v>
      </c>
      <c r="J491" s="55">
        <v>85000</v>
      </c>
      <c r="K491" s="63" t="s">
        <v>20</v>
      </c>
      <c r="L491" s="63" t="s">
        <v>20</v>
      </c>
      <c r="M491" s="55" t="s">
        <v>137</v>
      </c>
      <c r="N491" s="55" t="s">
        <v>137</v>
      </c>
      <c r="O491" s="55">
        <v>79750</v>
      </c>
    </row>
    <row r="492" spans="1:15" x14ac:dyDescent="0.15">
      <c r="A492" s="53"/>
      <c r="B492" s="53"/>
      <c r="C492" s="53"/>
      <c r="D492" s="53"/>
      <c r="E492" s="54"/>
      <c r="F492" s="55" t="s">
        <v>137</v>
      </c>
      <c r="G492" s="55" t="s">
        <v>137</v>
      </c>
      <c r="H492" s="55" t="s">
        <v>137</v>
      </c>
      <c r="I492" s="55" t="s">
        <v>137</v>
      </c>
      <c r="J492" s="55">
        <v>1020000</v>
      </c>
      <c r="K492" s="63"/>
      <c r="L492" s="63"/>
      <c r="M492" s="55">
        <v>5250</v>
      </c>
      <c r="N492" s="55" t="s">
        <v>137</v>
      </c>
      <c r="O492" s="55" t="s">
        <v>137</v>
      </c>
    </row>
    <row r="493" spans="1:15" x14ac:dyDescent="0.15">
      <c r="A493" s="53" t="s">
        <v>20</v>
      </c>
      <c r="B493" s="53" t="s">
        <v>20</v>
      </c>
      <c r="C493" s="53" t="s">
        <v>20</v>
      </c>
      <c r="D493" s="53" t="s">
        <v>144</v>
      </c>
      <c r="E493" s="54" t="s">
        <v>219</v>
      </c>
      <c r="F493" s="55">
        <v>1020000</v>
      </c>
      <c r="G493" s="55" t="s">
        <v>137</v>
      </c>
      <c r="H493" s="55" t="s">
        <v>137</v>
      </c>
      <c r="I493" s="55" t="s">
        <v>137</v>
      </c>
      <c r="J493" s="55">
        <v>85000</v>
      </c>
      <c r="K493" s="63" t="s">
        <v>20</v>
      </c>
      <c r="L493" s="63" t="s">
        <v>20</v>
      </c>
      <c r="M493" s="55" t="s">
        <v>137</v>
      </c>
      <c r="N493" s="55" t="s">
        <v>137</v>
      </c>
      <c r="O493" s="55">
        <v>79750</v>
      </c>
    </row>
    <row r="494" spans="1:15" x14ac:dyDescent="0.15">
      <c r="A494" s="53"/>
      <c r="B494" s="53"/>
      <c r="C494" s="53"/>
      <c r="D494" s="53"/>
      <c r="E494" s="54"/>
      <c r="F494" s="55" t="s">
        <v>137</v>
      </c>
      <c r="G494" s="55" t="s">
        <v>137</v>
      </c>
      <c r="H494" s="55" t="s">
        <v>137</v>
      </c>
      <c r="I494" s="55" t="s">
        <v>137</v>
      </c>
      <c r="J494" s="55">
        <v>1020000</v>
      </c>
      <c r="K494" s="63"/>
      <c r="L494" s="63"/>
      <c r="M494" s="55">
        <v>5250</v>
      </c>
      <c r="N494" s="55" t="s">
        <v>137</v>
      </c>
      <c r="O494" s="55" t="s">
        <v>137</v>
      </c>
    </row>
    <row r="495" spans="1:15" x14ac:dyDescent="0.15">
      <c r="A495" s="53" t="s">
        <v>346</v>
      </c>
      <c r="B495" s="53" t="s">
        <v>20</v>
      </c>
      <c r="C495" s="53" t="s">
        <v>20</v>
      </c>
      <c r="D495" s="53" t="s">
        <v>20</v>
      </c>
      <c r="E495" s="54" t="s">
        <v>347</v>
      </c>
      <c r="F495" s="55">
        <v>17558000</v>
      </c>
      <c r="G495" s="55" t="s">
        <v>137</v>
      </c>
      <c r="H495" s="55" t="s">
        <v>137</v>
      </c>
      <c r="I495" s="55" t="s">
        <v>137</v>
      </c>
      <c r="J495" s="55">
        <v>2203000</v>
      </c>
      <c r="K495" s="63" t="s">
        <v>20</v>
      </c>
      <c r="L495" s="63" t="s">
        <v>20</v>
      </c>
      <c r="M495" s="55">
        <v>814760</v>
      </c>
      <c r="N495" s="55" t="s">
        <v>137</v>
      </c>
      <c r="O495" s="55">
        <v>1252289</v>
      </c>
    </row>
    <row r="496" spans="1:15" x14ac:dyDescent="0.15">
      <c r="A496" s="53"/>
      <c r="B496" s="53"/>
      <c r="C496" s="53"/>
      <c r="D496" s="53"/>
      <c r="E496" s="54"/>
      <c r="F496" s="55" t="s">
        <v>137</v>
      </c>
      <c r="G496" s="55" t="s">
        <v>137</v>
      </c>
      <c r="H496" s="55" t="s">
        <v>137</v>
      </c>
      <c r="I496" s="55" t="s">
        <v>137</v>
      </c>
      <c r="J496" s="55">
        <v>17558000</v>
      </c>
      <c r="K496" s="63"/>
      <c r="L496" s="63"/>
      <c r="M496" s="55">
        <v>950711</v>
      </c>
      <c r="N496" s="55" t="s">
        <v>137</v>
      </c>
      <c r="O496" s="55" t="s">
        <v>137</v>
      </c>
    </row>
    <row r="497" spans="1:15" x14ac:dyDescent="0.15">
      <c r="A497" s="53" t="s">
        <v>20</v>
      </c>
      <c r="B497" s="53" t="s">
        <v>135</v>
      </c>
      <c r="C497" s="53" t="s">
        <v>20</v>
      </c>
      <c r="D497" s="53" t="s">
        <v>20</v>
      </c>
      <c r="E497" s="54" t="s">
        <v>348</v>
      </c>
      <c r="F497" s="55">
        <v>14337000</v>
      </c>
      <c r="G497" s="55" t="s">
        <v>137</v>
      </c>
      <c r="H497" s="55" t="s">
        <v>137</v>
      </c>
      <c r="I497" s="55" t="s">
        <v>137</v>
      </c>
      <c r="J497" s="55">
        <v>1527000</v>
      </c>
      <c r="K497" s="63" t="s">
        <v>20</v>
      </c>
      <c r="L497" s="63" t="s">
        <v>20</v>
      </c>
      <c r="M497" s="55">
        <v>429737</v>
      </c>
      <c r="N497" s="55" t="s">
        <v>137</v>
      </c>
      <c r="O497" s="55">
        <v>1016452</v>
      </c>
    </row>
    <row r="498" spans="1:15" x14ac:dyDescent="0.15">
      <c r="A498" s="53"/>
      <c r="B498" s="53"/>
      <c r="C498" s="53"/>
      <c r="D498" s="53"/>
      <c r="E498" s="54"/>
      <c r="F498" s="55" t="s">
        <v>137</v>
      </c>
      <c r="G498" s="55" t="s">
        <v>137</v>
      </c>
      <c r="H498" s="55" t="s">
        <v>137</v>
      </c>
      <c r="I498" s="55" t="s">
        <v>137</v>
      </c>
      <c r="J498" s="55">
        <v>14337000</v>
      </c>
      <c r="K498" s="63"/>
      <c r="L498" s="63"/>
      <c r="M498" s="55">
        <v>510548</v>
      </c>
      <c r="N498" s="55" t="s">
        <v>137</v>
      </c>
      <c r="O498" s="55" t="s">
        <v>137</v>
      </c>
    </row>
    <row r="499" spans="1:15" x14ac:dyDescent="0.15">
      <c r="A499" s="53" t="s">
        <v>20</v>
      </c>
      <c r="B499" s="53" t="s">
        <v>20</v>
      </c>
      <c r="C499" s="53" t="s">
        <v>20</v>
      </c>
      <c r="D499" s="53" t="s">
        <v>135</v>
      </c>
      <c r="E499" s="54" t="s">
        <v>218</v>
      </c>
      <c r="F499" s="55">
        <v>1538000</v>
      </c>
      <c r="G499" s="55" t="s">
        <v>137</v>
      </c>
      <c r="H499" s="55" t="s">
        <v>137</v>
      </c>
      <c r="I499" s="55" t="s">
        <v>137</v>
      </c>
      <c r="J499" s="55">
        <v>439000</v>
      </c>
      <c r="K499" s="63" t="s">
        <v>20</v>
      </c>
      <c r="L499" s="63" t="s">
        <v>20</v>
      </c>
      <c r="M499" s="55">
        <v>218856</v>
      </c>
      <c r="N499" s="55" t="s">
        <v>137</v>
      </c>
      <c r="O499" s="55">
        <v>220144</v>
      </c>
    </row>
    <row r="500" spans="1:15" x14ac:dyDescent="0.15">
      <c r="A500" s="53"/>
      <c r="B500" s="53"/>
      <c r="C500" s="53"/>
      <c r="D500" s="53"/>
      <c r="E500" s="54"/>
      <c r="F500" s="55" t="s">
        <v>137</v>
      </c>
      <c r="G500" s="55" t="s">
        <v>137</v>
      </c>
      <c r="H500" s="55" t="s">
        <v>137</v>
      </c>
      <c r="I500" s="55" t="s">
        <v>137</v>
      </c>
      <c r="J500" s="55">
        <v>1538000</v>
      </c>
      <c r="K500" s="63"/>
      <c r="L500" s="63"/>
      <c r="M500" s="55">
        <v>218856</v>
      </c>
      <c r="N500" s="55" t="s">
        <v>137</v>
      </c>
      <c r="O500" s="55" t="s">
        <v>137</v>
      </c>
    </row>
    <row r="501" spans="1:15" x14ac:dyDescent="0.15">
      <c r="A501" s="53" t="s">
        <v>20</v>
      </c>
      <c r="B501" s="53" t="s">
        <v>20</v>
      </c>
      <c r="C501" s="53" t="s">
        <v>20</v>
      </c>
      <c r="D501" s="53" t="s">
        <v>144</v>
      </c>
      <c r="E501" s="54" t="s">
        <v>219</v>
      </c>
      <c r="F501" s="55">
        <v>7150000</v>
      </c>
      <c r="G501" s="55" t="s">
        <v>137</v>
      </c>
      <c r="H501" s="55" t="s">
        <v>137</v>
      </c>
      <c r="I501" s="55" t="s">
        <v>137</v>
      </c>
      <c r="J501" s="55">
        <v>837000</v>
      </c>
      <c r="K501" s="63" t="s">
        <v>20</v>
      </c>
      <c r="L501" s="63" t="s">
        <v>20</v>
      </c>
      <c r="M501" s="55">
        <v>210881</v>
      </c>
      <c r="N501" s="55" t="s">
        <v>137</v>
      </c>
      <c r="O501" s="55">
        <v>545308</v>
      </c>
    </row>
    <row r="502" spans="1:15" x14ac:dyDescent="0.15">
      <c r="A502" s="53"/>
      <c r="B502" s="53"/>
      <c r="C502" s="53"/>
      <c r="D502" s="53"/>
      <c r="E502" s="54"/>
      <c r="F502" s="55" t="s">
        <v>137</v>
      </c>
      <c r="G502" s="55" t="s">
        <v>137</v>
      </c>
      <c r="H502" s="55" t="s">
        <v>137</v>
      </c>
      <c r="I502" s="55" t="s">
        <v>137</v>
      </c>
      <c r="J502" s="55">
        <v>7150000</v>
      </c>
      <c r="K502" s="63"/>
      <c r="L502" s="63"/>
      <c r="M502" s="55">
        <v>291692</v>
      </c>
      <c r="N502" s="55" t="s">
        <v>137</v>
      </c>
      <c r="O502" s="55" t="s">
        <v>137</v>
      </c>
    </row>
    <row r="503" spans="1:15" x14ac:dyDescent="0.15">
      <c r="A503" s="53" t="s">
        <v>20</v>
      </c>
      <c r="B503" s="53" t="s">
        <v>20</v>
      </c>
      <c r="C503" s="53" t="s">
        <v>20</v>
      </c>
      <c r="D503" s="53" t="s">
        <v>155</v>
      </c>
      <c r="E503" s="54" t="s">
        <v>222</v>
      </c>
      <c r="F503" s="55">
        <v>5649000</v>
      </c>
      <c r="G503" s="55" t="s">
        <v>137</v>
      </c>
      <c r="H503" s="55" t="s">
        <v>137</v>
      </c>
      <c r="I503" s="55" t="s">
        <v>137</v>
      </c>
      <c r="J503" s="55">
        <v>251000</v>
      </c>
      <c r="K503" s="63" t="s">
        <v>20</v>
      </c>
      <c r="L503" s="63" t="s">
        <v>20</v>
      </c>
      <c r="M503" s="55" t="s">
        <v>137</v>
      </c>
      <c r="N503" s="55" t="s">
        <v>137</v>
      </c>
      <c r="O503" s="55">
        <v>251000</v>
      </c>
    </row>
    <row r="504" spans="1:15" x14ac:dyDescent="0.15">
      <c r="A504" s="53"/>
      <c r="B504" s="53"/>
      <c r="C504" s="53"/>
      <c r="D504" s="53"/>
      <c r="E504" s="54"/>
      <c r="F504" s="55" t="s">
        <v>137</v>
      </c>
      <c r="G504" s="55" t="s">
        <v>137</v>
      </c>
      <c r="H504" s="55" t="s">
        <v>137</v>
      </c>
      <c r="I504" s="55" t="s">
        <v>137</v>
      </c>
      <c r="J504" s="55">
        <v>5649000</v>
      </c>
      <c r="K504" s="63"/>
      <c r="L504" s="63"/>
      <c r="M504" s="55" t="s">
        <v>137</v>
      </c>
      <c r="N504" s="55" t="s">
        <v>137</v>
      </c>
      <c r="O504" s="55" t="s">
        <v>137</v>
      </c>
    </row>
    <row r="505" spans="1:15" x14ac:dyDescent="0.15">
      <c r="A505" s="53" t="s">
        <v>20</v>
      </c>
      <c r="B505" s="53" t="s">
        <v>144</v>
      </c>
      <c r="C505" s="53" t="s">
        <v>20</v>
      </c>
      <c r="D505" s="53" t="s">
        <v>20</v>
      </c>
      <c r="E505" s="54" t="s">
        <v>349</v>
      </c>
      <c r="F505" s="55">
        <v>3221000</v>
      </c>
      <c r="G505" s="55" t="s">
        <v>137</v>
      </c>
      <c r="H505" s="55" t="s">
        <v>137</v>
      </c>
      <c r="I505" s="55" t="s">
        <v>137</v>
      </c>
      <c r="J505" s="55">
        <v>676000</v>
      </c>
      <c r="K505" s="63" t="s">
        <v>20</v>
      </c>
      <c r="L505" s="63" t="s">
        <v>20</v>
      </c>
      <c r="M505" s="55">
        <v>385023</v>
      </c>
      <c r="N505" s="55" t="s">
        <v>137</v>
      </c>
      <c r="O505" s="55">
        <v>235837</v>
      </c>
    </row>
    <row r="506" spans="1:15" x14ac:dyDescent="0.15">
      <c r="A506" s="53"/>
      <c r="B506" s="53"/>
      <c r="C506" s="53"/>
      <c r="D506" s="53"/>
      <c r="E506" s="54"/>
      <c r="F506" s="55" t="s">
        <v>137</v>
      </c>
      <c r="G506" s="55" t="s">
        <v>137</v>
      </c>
      <c r="H506" s="55" t="s">
        <v>137</v>
      </c>
      <c r="I506" s="55" t="s">
        <v>137</v>
      </c>
      <c r="J506" s="55">
        <v>3221000</v>
      </c>
      <c r="K506" s="63"/>
      <c r="L506" s="63"/>
      <c r="M506" s="55">
        <v>440163</v>
      </c>
      <c r="N506" s="55" t="s">
        <v>137</v>
      </c>
      <c r="O506" s="55" t="s">
        <v>137</v>
      </c>
    </row>
    <row r="507" spans="1:15" x14ac:dyDescent="0.15">
      <c r="A507" s="53" t="s">
        <v>20</v>
      </c>
      <c r="B507" s="53" t="s">
        <v>20</v>
      </c>
      <c r="C507" s="53" t="s">
        <v>20</v>
      </c>
      <c r="D507" s="53" t="s">
        <v>135</v>
      </c>
      <c r="E507" s="54" t="s">
        <v>218</v>
      </c>
      <c r="F507" s="55">
        <v>537000</v>
      </c>
      <c r="G507" s="55" t="s">
        <v>137</v>
      </c>
      <c r="H507" s="55" t="s">
        <v>137</v>
      </c>
      <c r="I507" s="55" t="s">
        <v>137</v>
      </c>
      <c r="J507" s="55">
        <v>153000</v>
      </c>
      <c r="K507" s="63" t="s">
        <v>20</v>
      </c>
      <c r="L507" s="63" t="s">
        <v>20</v>
      </c>
      <c r="M507" s="55">
        <v>88471</v>
      </c>
      <c r="N507" s="55" t="s">
        <v>137</v>
      </c>
      <c r="O507" s="55">
        <v>26446</v>
      </c>
    </row>
    <row r="508" spans="1:15" x14ac:dyDescent="0.15">
      <c r="A508" s="53"/>
      <c r="B508" s="53"/>
      <c r="C508" s="53"/>
      <c r="D508" s="53"/>
      <c r="E508" s="54"/>
      <c r="F508" s="55" t="s">
        <v>137</v>
      </c>
      <c r="G508" s="55" t="s">
        <v>137</v>
      </c>
      <c r="H508" s="55" t="s">
        <v>137</v>
      </c>
      <c r="I508" s="55" t="s">
        <v>137</v>
      </c>
      <c r="J508" s="55">
        <v>537000</v>
      </c>
      <c r="K508" s="63"/>
      <c r="L508" s="63"/>
      <c r="M508" s="55">
        <v>126554</v>
      </c>
      <c r="N508" s="55" t="s">
        <v>137</v>
      </c>
      <c r="O508" s="55" t="s">
        <v>137</v>
      </c>
    </row>
    <row r="509" spans="1:15" x14ac:dyDescent="0.15">
      <c r="A509" s="53" t="s">
        <v>20</v>
      </c>
      <c r="B509" s="53" t="s">
        <v>20</v>
      </c>
      <c r="C509" s="53" t="s">
        <v>20</v>
      </c>
      <c r="D509" s="53" t="s">
        <v>144</v>
      </c>
      <c r="E509" s="54" t="s">
        <v>219</v>
      </c>
      <c r="F509" s="55">
        <v>2684000</v>
      </c>
      <c r="G509" s="55" t="s">
        <v>137</v>
      </c>
      <c r="H509" s="55" t="s">
        <v>137</v>
      </c>
      <c r="I509" s="55" t="s">
        <v>137</v>
      </c>
      <c r="J509" s="55">
        <v>523000</v>
      </c>
      <c r="K509" s="63" t="s">
        <v>20</v>
      </c>
      <c r="L509" s="63" t="s">
        <v>20</v>
      </c>
      <c r="M509" s="55">
        <v>296552</v>
      </c>
      <c r="N509" s="55" t="s">
        <v>137</v>
      </c>
      <c r="O509" s="55">
        <v>209391</v>
      </c>
    </row>
    <row r="510" spans="1:15" x14ac:dyDescent="0.15">
      <c r="A510" s="53"/>
      <c r="B510" s="53"/>
      <c r="C510" s="53"/>
      <c r="D510" s="53"/>
      <c r="E510" s="54"/>
      <c r="F510" s="55" t="s">
        <v>137</v>
      </c>
      <c r="G510" s="55" t="s">
        <v>137</v>
      </c>
      <c r="H510" s="55" t="s">
        <v>137</v>
      </c>
      <c r="I510" s="55" t="s">
        <v>137</v>
      </c>
      <c r="J510" s="55">
        <v>2684000</v>
      </c>
      <c r="K510" s="63"/>
      <c r="L510" s="63"/>
      <c r="M510" s="55">
        <v>313609</v>
      </c>
      <c r="N510" s="55" t="s">
        <v>137</v>
      </c>
      <c r="O510" s="55" t="s">
        <v>137</v>
      </c>
    </row>
    <row r="511" spans="1:15" x14ac:dyDescent="0.15">
      <c r="A511" s="53" t="s">
        <v>350</v>
      </c>
      <c r="B511" s="53" t="s">
        <v>20</v>
      </c>
      <c r="C511" s="53" t="s">
        <v>20</v>
      </c>
      <c r="D511" s="53" t="s">
        <v>20</v>
      </c>
      <c r="E511" s="54" t="s">
        <v>351</v>
      </c>
      <c r="F511" s="55">
        <v>2281000</v>
      </c>
      <c r="G511" s="55" t="s">
        <v>137</v>
      </c>
      <c r="H511" s="55" t="s">
        <v>137</v>
      </c>
      <c r="I511" s="55" t="s">
        <v>137</v>
      </c>
      <c r="J511" s="55">
        <v>390000</v>
      </c>
      <c r="K511" s="63" t="s">
        <v>20</v>
      </c>
      <c r="L511" s="63" t="s">
        <v>20</v>
      </c>
      <c r="M511" s="55">
        <v>296812</v>
      </c>
      <c r="N511" s="55" t="s">
        <v>137</v>
      </c>
      <c r="O511" s="55">
        <v>51188</v>
      </c>
    </row>
    <row r="512" spans="1:15" x14ac:dyDescent="0.15">
      <c r="A512" s="53"/>
      <c r="B512" s="53"/>
      <c r="C512" s="53"/>
      <c r="D512" s="53"/>
      <c r="E512" s="54"/>
      <c r="F512" s="55" t="s">
        <v>137</v>
      </c>
      <c r="G512" s="55" t="s">
        <v>137</v>
      </c>
      <c r="H512" s="55" t="s">
        <v>137</v>
      </c>
      <c r="I512" s="55" t="s">
        <v>137</v>
      </c>
      <c r="J512" s="55">
        <v>2281000</v>
      </c>
      <c r="K512" s="63"/>
      <c r="L512" s="63"/>
      <c r="M512" s="55">
        <v>338812</v>
      </c>
      <c r="N512" s="55" t="s">
        <v>137</v>
      </c>
      <c r="O512" s="55" t="s">
        <v>137</v>
      </c>
    </row>
    <row r="513" spans="1:15" x14ac:dyDescent="0.15">
      <c r="A513" s="53" t="s">
        <v>20</v>
      </c>
      <c r="B513" s="53" t="s">
        <v>135</v>
      </c>
      <c r="C513" s="53" t="s">
        <v>20</v>
      </c>
      <c r="D513" s="53" t="s">
        <v>20</v>
      </c>
      <c r="E513" s="54" t="s">
        <v>352</v>
      </c>
      <c r="F513" s="55">
        <v>2281000</v>
      </c>
      <c r="G513" s="55" t="s">
        <v>137</v>
      </c>
      <c r="H513" s="55" t="s">
        <v>137</v>
      </c>
      <c r="I513" s="55" t="s">
        <v>137</v>
      </c>
      <c r="J513" s="55">
        <v>390000</v>
      </c>
      <c r="K513" s="63" t="s">
        <v>20</v>
      </c>
      <c r="L513" s="63" t="s">
        <v>20</v>
      </c>
      <c r="M513" s="55">
        <v>296812</v>
      </c>
      <c r="N513" s="55" t="s">
        <v>137</v>
      </c>
      <c r="O513" s="55">
        <v>51188</v>
      </c>
    </row>
    <row r="514" spans="1:15" x14ac:dyDescent="0.15">
      <c r="A514" s="53"/>
      <c r="B514" s="53"/>
      <c r="C514" s="53"/>
      <c r="D514" s="53"/>
      <c r="E514" s="54"/>
      <c r="F514" s="55" t="s">
        <v>137</v>
      </c>
      <c r="G514" s="55" t="s">
        <v>137</v>
      </c>
      <c r="H514" s="55" t="s">
        <v>137</v>
      </c>
      <c r="I514" s="55" t="s">
        <v>137</v>
      </c>
      <c r="J514" s="55">
        <v>2281000</v>
      </c>
      <c r="K514" s="63"/>
      <c r="L514" s="63"/>
      <c r="M514" s="55">
        <v>338812</v>
      </c>
      <c r="N514" s="55" t="s">
        <v>137</v>
      </c>
      <c r="O514" s="55" t="s">
        <v>137</v>
      </c>
    </row>
    <row r="515" spans="1:15" x14ac:dyDescent="0.15">
      <c r="A515" s="53" t="s">
        <v>20</v>
      </c>
      <c r="B515" s="53" t="s">
        <v>20</v>
      </c>
      <c r="C515" s="53" t="s">
        <v>20</v>
      </c>
      <c r="D515" s="53" t="s">
        <v>144</v>
      </c>
      <c r="E515" s="54" t="s">
        <v>219</v>
      </c>
      <c r="F515" s="55">
        <v>1453000</v>
      </c>
      <c r="G515" s="55" t="s">
        <v>137</v>
      </c>
      <c r="H515" s="55" t="s">
        <v>137</v>
      </c>
      <c r="I515" s="55" t="s">
        <v>137</v>
      </c>
      <c r="J515" s="55">
        <v>321000</v>
      </c>
      <c r="K515" s="63" t="s">
        <v>20</v>
      </c>
      <c r="L515" s="63" t="s">
        <v>20</v>
      </c>
      <c r="M515" s="55">
        <v>296812</v>
      </c>
      <c r="N515" s="55" t="s">
        <v>137</v>
      </c>
      <c r="O515" s="55">
        <v>24188</v>
      </c>
    </row>
    <row r="516" spans="1:15" x14ac:dyDescent="0.15">
      <c r="A516" s="53"/>
      <c r="B516" s="53"/>
      <c r="C516" s="53"/>
      <c r="D516" s="53"/>
      <c r="E516" s="54"/>
      <c r="F516" s="55" t="s">
        <v>137</v>
      </c>
      <c r="G516" s="55" t="s">
        <v>137</v>
      </c>
      <c r="H516" s="55" t="s">
        <v>137</v>
      </c>
      <c r="I516" s="55" t="s">
        <v>137</v>
      </c>
      <c r="J516" s="55">
        <v>1453000</v>
      </c>
      <c r="K516" s="63"/>
      <c r="L516" s="63"/>
      <c r="M516" s="55">
        <v>296812</v>
      </c>
      <c r="N516" s="55" t="s">
        <v>137</v>
      </c>
      <c r="O516" s="55" t="s">
        <v>137</v>
      </c>
    </row>
    <row r="517" spans="1:15" x14ac:dyDescent="0.15">
      <c r="A517" s="53" t="s">
        <v>20</v>
      </c>
      <c r="B517" s="53" t="s">
        <v>20</v>
      </c>
      <c r="C517" s="53" t="s">
        <v>20</v>
      </c>
      <c r="D517" s="53" t="s">
        <v>155</v>
      </c>
      <c r="E517" s="54" t="s">
        <v>222</v>
      </c>
      <c r="F517" s="55">
        <v>828000</v>
      </c>
      <c r="G517" s="55" t="s">
        <v>137</v>
      </c>
      <c r="H517" s="55" t="s">
        <v>137</v>
      </c>
      <c r="I517" s="55" t="s">
        <v>137</v>
      </c>
      <c r="J517" s="55">
        <v>69000</v>
      </c>
      <c r="K517" s="63" t="s">
        <v>20</v>
      </c>
      <c r="L517" s="63" t="s">
        <v>20</v>
      </c>
      <c r="M517" s="55" t="s">
        <v>137</v>
      </c>
      <c r="N517" s="55" t="s">
        <v>137</v>
      </c>
      <c r="O517" s="55">
        <v>27000</v>
      </c>
    </row>
    <row r="518" spans="1:15" x14ac:dyDescent="0.15">
      <c r="A518" s="53"/>
      <c r="B518" s="53"/>
      <c r="C518" s="53"/>
      <c r="D518" s="53"/>
      <c r="E518" s="54"/>
      <c r="F518" s="55" t="s">
        <v>137</v>
      </c>
      <c r="G518" s="55" t="s">
        <v>137</v>
      </c>
      <c r="H518" s="55" t="s">
        <v>137</v>
      </c>
      <c r="I518" s="55" t="s">
        <v>137</v>
      </c>
      <c r="J518" s="55">
        <v>828000</v>
      </c>
      <c r="K518" s="63"/>
      <c r="L518" s="63"/>
      <c r="M518" s="55">
        <v>42000</v>
      </c>
      <c r="N518" s="55" t="s">
        <v>137</v>
      </c>
      <c r="O518" s="55" t="s">
        <v>137</v>
      </c>
    </row>
    <row r="519" spans="1:15" x14ac:dyDescent="0.15">
      <c r="A519" s="53" t="s">
        <v>353</v>
      </c>
      <c r="B519" s="53" t="s">
        <v>20</v>
      </c>
      <c r="C519" s="53" t="s">
        <v>20</v>
      </c>
      <c r="D519" s="53" t="s">
        <v>20</v>
      </c>
      <c r="E519" s="54" t="s">
        <v>354</v>
      </c>
      <c r="F519" s="55">
        <v>9954000</v>
      </c>
      <c r="G519" s="55" t="s">
        <v>137</v>
      </c>
      <c r="H519" s="55" t="s">
        <v>137</v>
      </c>
      <c r="I519" s="55" t="s">
        <v>137</v>
      </c>
      <c r="J519" s="55">
        <v>788000</v>
      </c>
      <c r="K519" s="63" t="s">
        <v>20</v>
      </c>
      <c r="L519" s="63" t="s">
        <v>20</v>
      </c>
      <c r="M519" s="55">
        <v>49042</v>
      </c>
      <c r="N519" s="55" t="s">
        <v>137</v>
      </c>
      <c r="O519" s="55">
        <v>698040</v>
      </c>
    </row>
    <row r="520" spans="1:15" x14ac:dyDescent="0.15">
      <c r="A520" s="53"/>
      <c r="B520" s="53"/>
      <c r="C520" s="53"/>
      <c r="D520" s="53"/>
      <c r="E520" s="54"/>
      <c r="F520" s="55" t="s">
        <v>137</v>
      </c>
      <c r="G520" s="55" t="s">
        <v>137</v>
      </c>
      <c r="H520" s="55" t="s">
        <v>137</v>
      </c>
      <c r="I520" s="55" t="s">
        <v>137</v>
      </c>
      <c r="J520" s="55">
        <v>9954000</v>
      </c>
      <c r="K520" s="63"/>
      <c r="L520" s="63"/>
      <c r="M520" s="55">
        <v>89960</v>
      </c>
      <c r="N520" s="55" t="s">
        <v>137</v>
      </c>
      <c r="O520" s="55" t="s">
        <v>137</v>
      </c>
    </row>
    <row r="521" spans="1:15" x14ac:dyDescent="0.15">
      <c r="A521" s="53" t="s">
        <v>20</v>
      </c>
      <c r="B521" s="53" t="s">
        <v>135</v>
      </c>
      <c r="C521" s="53" t="s">
        <v>20</v>
      </c>
      <c r="D521" s="53" t="s">
        <v>20</v>
      </c>
      <c r="E521" s="54" t="s">
        <v>355</v>
      </c>
      <c r="F521" s="55">
        <v>9954000</v>
      </c>
      <c r="G521" s="55" t="s">
        <v>137</v>
      </c>
      <c r="H521" s="55" t="s">
        <v>137</v>
      </c>
      <c r="I521" s="55" t="s">
        <v>137</v>
      </c>
      <c r="J521" s="55">
        <v>788000</v>
      </c>
      <c r="K521" s="63" t="s">
        <v>20</v>
      </c>
      <c r="L521" s="63" t="s">
        <v>20</v>
      </c>
      <c r="M521" s="55">
        <v>49042</v>
      </c>
      <c r="N521" s="55" t="s">
        <v>137</v>
      </c>
      <c r="O521" s="55">
        <v>698040</v>
      </c>
    </row>
    <row r="522" spans="1:15" x14ac:dyDescent="0.15">
      <c r="A522" s="53"/>
      <c r="B522" s="53"/>
      <c r="C522" s="53"/>
      <c r="D522" s="53"/>
      <c r="E522" s="54"/>
      <c r="F522" s="55" t="s">
        <v>137</v>
      </c>
      <c r="G522" s="55" t="s">
        <v>137</v>
      </c>
      <c r="H522" s="55" t="s">
        <v>137</v>
      </c>
      <c r="I522" s="55" t="s">
        <v>137</v>
      </c>
      <c r="J522" s="55">
        <v>9954000</v>
      </c>
      <c r="K522" s="63"/>
      <c r="L522" s="63"/>
      <c r="M522" s="55">
        <v>89960</v>
      </c>
      <c r="N522" s="55" t="s">
        <v>137</v>
      </c>
      <c r="O522" s="55" t="s">
        <v>137</v>
      </c>
    </row>
    <row r="523" spans="1:15" x14ac:dyDescent="0.15">
      <c r="A523" s="53" t="s">
        <v>20</v>
      </c>
      <c r="B523" s="53" t="s">
        <v>20</v>
      </c>
      <c r="C523" s="53" t="s">
        <v>20</v>
      </c>
      <c r="D523" s="53" t="s">
        <v>144</v>
      </c>
      <c r="E523" s="54" t="s">
        <v>219</v>
      </c>
      <c r="F523" s="55">
        <v>1465000</v>
      </c>
      <c r="G523" s="55" t="s">
        <v>137</v>
      </c>
      <c r="H523" s="55" t="s">
        <v>137</v>
      </c>
      <c r="I523" s="55" t="s">
        <v>137</v>
      </c>
      <c r="J523" s="55">
        <v>256000</v>
      </c>
      <c r="K523" s="63" t="s">
        <v>20</v>
      </c>
      <c r="L523" s="63" t="s">
        <v>20</v>
      </c>
      <c r="M523" s="55">
        <v>49042</v>
      </c>
      <c r="N523" s="55" t="s">
        <v>137</v>
      </c>
      <c r="O523" s="55">
        <v>166040</v>
      </c>
    </row>
    <row r="524" spans="1:15" x14ac:dyDescent="0.15">
      <c r="A524" s="53"/>
      <c r="B524" s="53"/>
      <c r="C524" s="53"/>
      <c r="D524" s="53"/>
      <c r="E524" s="54"/>
      <c r="F524" s="55" t="s">
        <v>137</v>
      </c>
      <c r="G524" s="55" t="s">
        <v>137</v>
      </c>
      <c r="H524" s="55" t="s">
        <v>137</v>
      </c>
      <c r="I524" s="55" t="s">
        <v>137</v>
      </c>
      <c r="J524" s="55">
        <v>1465000</v>
      </c>
      <c r="K524" s="63"/>
      <c r="L524" s="63"/>
      <c r="M524" s="55">
        <v>89960</v>
      </c>
      <c r="N524" s="55" t="s">
        <v>137</v>
      </c>
      <c r="O524" s="55" t="s">
        <v>137</v>
      </c>
    </row>
    <row r="525" spans="1:15" x14ac:dyDescent="0.15">
      <c r="A525" s="53" t="s">
        <v>20</v>
      </c>
      <c r="B525" s="53" t="s">
        <v>20</v>
      </c>
      <c r="C525" s="53" t="s">
        <v>20</v>
      </c>
      <c r="D525" s="53" t="s">
        <v>155</v>
      </c>
      <c r="E525" s="54" t="s">
        <v>222</v>
      </c>
      <c r="F525" s="55">
        <v>8489000</v>
      </c>
      <c r="G525" s="55" t="s">
        <v>137</v>
      </c>
      <c r="H525" s="55" t="s">
        <v>137</v>
      </c>
      <c r="I525" s="55" t="s">
        <v>137</v>
      </c>
      <c r="J525" s="55">
        <v>532000</v>
      </c>
      <c r="K525" s="63" t="s">
        <v>20</v>
      </c>
      <c r="L525" s="63" t="s">
        <v>20</v>
      </c>
      <c r="M525" s="55" t="s">
        <v>137</v>
      </c>
      <c r="N525" s="55" t="s">
        <v>137</v>
      </c>
      <c r="O525" s="55">
        <v>532000</v>
      </c>
    </row>
    <row r="526" spans="1:15" x14ac:dyDescent="0.15">
      <c r="A526" s="53"/>
      <c r="B526" s="53"/>
      <c r="C526" s="53"/>
      <c r="D526" s="53"/>
      <c r="E526" s="54"/>
      <c r="F526" s="55" t="s">
        <v>137</v>
      </c>
      <c r="G526" s="55" t="s">
        <v>137</v>
      </c>
      <c r="H526" s="55" t="s">
        <v>137</v>
      </c>
      <c r="I526" s="55" t="s">
        <v>137</v>
      </c>
      <c r="J526" s="55">
        <v>8489000</v>
      </c>
      <c r="K526" s="63"/>
      <c r="L526" s="63"/>
      <c r="M526" s="55" t="s">
        <v>137</v>
      </c>
      <c r="N526" s="55" t="s">
        <v>137</v>
      </c>
      <c r="O526" s="55" t="s">
        <v>137</v>
      </c>
    </row>
    <row r="527" spans="1:15" x14ac:dyDescent="0.15">
      <c r="A527" s="53" t="s">
        <v>356</v>
      </c>
      <c r="B527" s="53" t="s">
        <v>20</v>
      </c>
      <c r="C527" s="53" t="s">
        <v>20</v>
      </c>
      <c r="D527" s="53" t="s">
        <v>20</v>
      </c>
      <c r="E527" s="54" t="s">
        <v>357</v>
      </c>
      <c r="F527" s="55">
        <v>484478000</v>
      </c>
      <c r="G527" s="55" t="s">
        <v>137</v>
      </c>
      <c r="H527" s="55" t="s">
        <v>137</v>
      </c>
      <c r="I527" s="55" t="s">
        <v>137</v>
      </c>
      <c r="J527" s="55">
        <v>40373000</v>
      </c>
      <c r="K527" s="63" t="s">
        <v>20</v>
      </c>
      <c r="L527" s="63" t="s">
        <v>20</v>
      </c>
      <c r="M527" s="55">
        <v>40373000</v>
      </c>
      <c r="N527" s="55" t="s">
        <v>137</v>
      </c>
      <c r="O527" s="55">
        <v>-40373000</v>
      </c>
    </row>
    <row r="528" spans="1:15" x14ac:dyDescent="0.15">
      <c r="A528" s="53"/>
      <c r="B528" s="53"/>
      <c r="C528" s="53"/>
      <c r="D528" s="53"/>
      <c r="E528" s="54"/>
      <c r="F528" s="55" t="s">
        <v>137</v>
      </c>
      <c r="G528" s="55" t="s">
        <v>137</v>
      </c>
      <c r="H528" s="55" t="s">
        <v>137</v>
      </c>
      <c r="I528" s="55" t="s">
        <v>137</v>
      </c>
      <c r="J528" s="55">
        <v>484478000</v>
      </c>
      <c r="K528" s="63"/>
      <c r="L528" s="63"/>
      <c r="M528" s="55">
        <v>80746000</v>
      </c>
      <c r="N528" s="55" t="s">
        <v>137</v>
      </c>
      <c r="O528" s="55" t="s">
        <v>137</v>
      </c>
    </row>
    <row r="529" spans="1:15" x14ac:dyDescent="0.15">
      <c r="A529" s="53" t="s">
        <v>20</v>
      </c>
      <c r="B529" s="53" t="s">
        <v>135</v>
      </c>
      <c r="C529" s="53" t="s">
        <v>20</v>
      </c>
      <c r="D529" s="53" t="s">
        <v>20</v>
      </c>
      <c r="E529" s="54" t="s">
        <v>358</v>
      </c>
      <c r="F529" s="55">
        <v>484478000</v>
      </c>
      <c r="G529" s="55" t="s">
        <v>137</v>
      </c>
      <c r="H529" s="55" t="s">
        <v>137</v>
      </c>
      <c r="I529" s="55" t="s">
        <v>137</v>
      </c>
      <c r="J529" s="55">
        <v>40373000</v>
      </c>
      <c r="K529" s="63" t="s">
        <v>20</v>
      </c>
      <c r="L529" s="63" t="s">
        <v>20</v>
      </c>
      <c r="M529" s="55">
        <v>40373000</v>
      </c>
      <c r="N529" s="55" t="s">
        <v>137</v>
      </c>
      <c r="O529" s="55">
        <v>-40373000</v>
      </c>
    </row>
    <row r="530" spans="1:15" x14ac:dyDescent="0.15">
      <c r="A530" s="53"/>
      <c r="B530" s="53"/>
      <c r="C530" s="53"/>
      <c r="D530" s="53"/>
      <c r="E530" s="54"/>
      <c r="F530" s="55" t="s">
        <v>137</v>
      </c>
      <c r="G530" s="55" t="s">
        <v>137</v>
      </c>
      <c r="H530" s="55" t="s">
        <v>137</v>
      </c>
      <c r="I530" s="55" t="s">
        <v>137</v>
      </c>
      <c r="J530" s="55">
        <v>484478000</v>
      </c>
      <c r="K530" s="63"/>
      <c r="L530" s="63"/>
      <c r="M530" s="55">
        <v>80746000</v>
      </c>
      <c r="N530" s="55" t="s">
        <v>137</v>
      </c>
      <c r="O530" s="55" t="s">
        <v>137</v>
      </c>
    </row>
    <row r="531" spans="1:15" x14ac:dyDescent="0.15">
      <c r="A531" s="53" t="s">
        <v>20</v>
      </c>
      <c r="B531" s="53" t="s">
        <v>20</v>
      </c>
      <c r="C531" s="53" t="s">
        <v>20</v>
      </c>
      <c r="D531" s="53" t="s">
        <v>155</v>
      </c>
      <c r="E531" s="54" t="s">
        <v>222</v>
      </c>
      <c r="F531" s="55">
        <v>484478000</v>
      </c>
      <c r="G531" s="55" t="s">
        <v>137</v>
      </c>
      <c r="H531" s="55" t="s">
        <v>137</v>
      </c>
      <c r="I531" s="55" t="s">
        <v>137</v>
      </c>
      <c r="J531" s="55">
        <v>40373000</v>
      </c>
      <c r="K531" s="63" t="s">
        <v>20</v>
      </c>
      <c r="L531" s="63" t="s">
        <v>20</v>
      </c>
      <c r="M531" s="55">
        <v>40373000</v>
      </c>
      <c r="N531" s="55" t="s">
        <v>137</v>
      </c>
      <c r="O531" s="55">
        <v>-40373000</v>
      </c>
    </row>
    <row r="532" spans="1:15" x14ac:dyDescent="0.15">
      <c r="A532" s="53"/>
      <c r="B532" s="53"/>
      <c r="C532" s="53"/>
      <c r="D532" s="53"/>
      <c r="E532" s="54"/>
      <c r="F532" s="55" t="s">
        <v>137</v>
      </c>
      <c r="G532" s="55" t="s">
        <v>137</v>
      </c>
      <c r="H532" s="55" t="s">
        <v>137</v>
      </c>
      <c r="I532" s="55" t="s">
        <v>137</v>
      </c>
      <c r="J532" s="55">
        <v>484478000</v>
      </c>
      <c r="K532" s="63"/>
      <c r="L532" s="63"/>
      <c r="M532" s="55">
        <v>80746000</v>
      </c>
      <c r="N532" s="55" t="s">
        <v>137</v>
      </c>
      <c r="O532" s="55" t="s">
        <v>137</v>
      </c>
    </row>
    <row r="533" spans="1:15" x14ac:dyDescent="0.15">
      <c r="A533" s="53" t="s">
        <v>359</v>
      </c>
      <c r="B533" s="53" t="s">
        <v>20</v>
      </c>
      <c r="C533" s="53" t="s">
        <v>20</v>
      </c>
      <c r="D533" s="53" t="s">
        <v>20</v>
      </c>
      <c r="E533" s="54" t="s">
        <v>360</v>
      </c>
      <c r="F533" s="55">
        <v>3820000</v>
      </c>
      <c r="G533" s="55" t="s">
        <v>137</v>
      </c>
      <c r="H533" s="55" t="s">
        <v>137</v>
      </c>
      <c r="I533" s="55" t="s">
        <v>137</v>
      </c>
      <c r="J533" s="55">
        <v>318000</v>
      </c>
      <c r="K533" s="63" t="s">
        <v>20</v>
      </c>
      <c r="L533" s="63" t="s">
        <v>20</v>
      </c>
      <c r="M533" s="55">
        <v>68000</v>
      </c>
      <c r="N533" s="55" t="s">
        <v>137</v>
      </c>
      <c r="O533" s="55">
        <v>181667</v>
      </c>
    </row>
    <row r="534" spans="1:15" x14ac:dyDescent="0.15">
      <c r="A534" s="53"/>
      <c r="B534" s="53"/>
      <c r="C534" s="53"/>
      <c r="D534" s="53"/>
      <c r="E534" s="54"/>
      <c r="F534" s="55" t="s">
        <v>137</v>
      </c>
      <c r="G534" s="55" t="s">
        <v>137</v>
      </c>
      <c r="H534" s="55" t="s">
        <v>137</v>
      </c>
      <c r="I534" s="55" t="s">
        <v>137</v>
      </c>
      <c r="J534" s="55">
        <v>3820000</v>
      </c>
      <c r="K534" s="63"/>
      <c r="L534" s="63"/>
      <c r="M534" s="55">
        <v>136333</v>
      </c>
      <c r="N534" s="55" t="s">
        <v>137</v>
      </c>
      <c r="O534" s="55" t="s">
        <v>137</v>
      </c>
    </row>
    <row r="535" spans="1:15" x14ac:dyDescent="0.15">
      <c r="A535" s="53" t="s">
        <v>20</v>
      </c>
      <c r="B535" s="53" t="s">
        <v>135</v>
      </c>
      <c r="C535" s="53" t="s">
        <v>20</v>
      </c>
      <c r="D535" s="53" t="s">
        <v>20</v>
      </c>
      <c r="E535" s="54" t="s">
        <v>361</v>
      </c>
      <c r="F535" s="55">
        <v>3820000</v>
      </c>
      <c r="G535" s="55" t="s">
        <v>137</v>
      </c>
      <c r="H535" s="55" t="s">
        <v>137</v>
      </c>
      <c r="I535" s="55" t="s">
        <v>137</v>
      </c>
      <c r="J535" s="55">
        <v>318000</v>
      </c>
      <c r="K535" s="63" t="s">
        <v>20</v>
      </c>
      <c r="L535" s="63" t="s">
        <v>20</v>
      </c>
      <c r="M535" s="55">
        <v>68000</v>
      </c>
      <c r="N535" s="55" t="s">
        <v>137</v>
      </c>
      <c r="O535" s="55">
        <v>181667</v>
      </c>
    </row>
    <row r="536" spans="1:15" x14ac:dyDescent="0.15">
      <c r="A536" s="53"/>
      <c r="B536" s="53"/>
      <c r="C536" s="53"/>
      <c r="D536" s="53"/>
      <c r="E536" s="54"/>
      <c r="F536" s="55" t="s">
        <v>137</v>
      </c>
      <c r="G536" s="55" t="s">
        <v>137</v>
      </c>
      <c r="H536" s="55" t="s">
        <v>137</v>
      </c>
      <c r="I536" s="55" t="s">
        <v>137</v>
      </c>
      <c r="J536" s="55">
        <v>3820000</v>
      </c>
      <c r="K536" s="63"/>
      <c r="L536" s="63"/>
      <c r="M536" s="55">
        <v>136333</v>
      </c>
      <c r="N536" s="55" t="s">
        <v>137</v>
      </c>
      <c r="O536" s="55" t="s">
        <v>137</v>
      </c>
    </row>
    <row r="537" spans="1:15" x14ac:dyDescent="0.15">
      <c r="A537" s="53" t="s">
        <v>20</v>
      </c>
      <c r="B537" s="53" t="s">
        <v>20</v>
      </c>
      <c r="C537" s="53" t="s">
        <v>20</v>
      </c>
      <c r="D537" s="53" t="s">
        <v>135</v>
      </c>
      <c r="E537" s="54" t="s">
        <v>218</v>
      </c>
      <c r="F537" s="55">
        <v>3000000</v>
      </c>
      <c r="G537" s="55" t="s">
        <v>137</v>
      </c>
      <c r="H537" s="55" t="s">
        <v>137</v>
      </c>
      <c r="I537" s="55" t="s">
        <v>137</v>
      </c>
      <c r="J537" s="55">
        <v>250000</v>
      </c>
      <c r="K537" s="63" t="s">
        <v>20</v>
      </c>
      <c r="L537" s="63" t="s">
        <v>20</v>
      </c>
      <c r="M537" s="55" t="s">
        <v>137</v>
      </c>
      <c r="N537" s="55" t="s">
        <v>137</v>
      </c>
      <c r="O537" s="55">
        <v>196359</v>
      </c>
    </row>
    <row r="538" spans="1:15" x14ac:dyDescent="0.15">
      <c r="A538" s="53"/>
      <c r="B538" s="53"/>
      <c r="C538" s="53"/>
      <c r="D538" s="53"/>
      <c r="E538" s="54"/>
      <c r="F538" s="55" t="s">
        <v>137</v>
      </c>
      <c r="G538" s="55" t="s">
        <v>137</v>
      </c>
      <c r="H538" s="55" t="s">
        <v>137</v>
      </c>
      <c r="I538" s="55" t="s">
        <v>137</v>
      </c>
      <c r="J538" s="55">
        <v>3000000</v>
      </c>
      <c r="K538" s="63"/>
      <c r="L538" s="63"/>
      <c r="M538" s="55">
        <v>53641</v>
      </c>
      <c r="N538" s="55" t="s">
        <v>137</v>
      </c>
      <c r="O538" s="55" t="s">
        <v>137</v>
      </c>
    </row>
    <row r="539" spans="1:15" x14ac:dyDescent="0.15">
      <c r="A539" s="53" t="s">
        <v>20</v>
      </c>
      <c r="B539" s="53" t="s">
        <v>20</v>
      </c>
      <c r="C539" s="53" t="s">
        <v>20</v>
      </c>
      <c r="D539" s="53" t="s">
        <v>155</v>
      </c>
      <c r="E539" s="54" t="s">
        <v>222</v>
      </c>
      <c r="F539" s="55">
        <v>820000</v>
      </c>
      <c r="G539" s="55" t="s">
        <v>137</v>
      </c>
      <c r="H539" s="55" t="s">
        <v>137</v>
      </c>
      <c r="I539" s="55" t="s">
        <v>137</v>
      </c>
      <c r="J539" s="55">
        <v>68000</v>
      </c>
      <c r="K539" s="63" t="s">
        <v>20</v>
      </c>
      <c r="L539" s="63" t="s">
        <v>20</v>
      </c>
      <c r="M539" s="55">
        <v>68000</v>
      </c>
      <c r="N539" s="55" t="s">
        <v>137</v>
      </c>
      <c r="O539" s="55">
        <v>-14692</v>
      </c>
    </row>
    <row r="540" spans="1:15" x14ac:dyDescent="0.15">
      <c r="A540" s="53"/>
      <c r="B540" s="53"/>
      <c r="C540" s="53"/>
      <c r="D540" s="53"/>
      <c r="E540" s="54"/>
      <c r="F540" s="55" t="s">
        <v>137</v>
      </c>
      <c r="G540" s="55" t="s">
        <v>137</v>
      </c>
      <c r="H540" s="55" t="s">
        <v>137</v>
      </c>
      <c r="I540" s="55" t="s">
        <v>137</v>
      </c>
      <c r="J540" s="55">
        <v>820000</v>
      </c>
      <c r="K540" s="63"/>
      <c r="L540" s="63"/>
      <c r="M540" s="55">
        <v>82692</v>
      </c>
      <c r="N540" s="55" t="s">
        <v>137</v>
      </c>
      <c r="O540" s="55" t="s">
        <v>137</v>
      </c>
    </row>
    <row r="541" spans="1:15" x14ac:dyDescent="0.15">
      <c r="A541" s="53" t="s">
        <v>362</v>
      </c>
      <c r="B541" s="53" t="s">
        <v>20</v>
      </c>
      <c r="C541" s="53" t="s">
        <v>20</v>
      </c>
      <c r="D541" s="53" t="s">
        <v>20</v>
      </c>
      <c r="E541" s="54" t="s">
        <v>363</v>
      </c>
      <c r="F541" s="55">
        <v>16740000</v>
      </c>
      <c r="G541" s="55" t="s">
        <v>137</v>
      </c>
      <c r="H541" s="55" t="s">
        <v>137</v>
      </c>
      <c r="I541" s="55" t="s">
        <v>137</v>
      </c>
      <c r="J541" s="55">
        <v>1395000</v>
      </c>
      <c r="K541" s="63" t="s">
        <v>20</v>
      </c>
      <c r="L541" s="63" t="s">
        <v>20</v>
      </c>
      <c r="M541" s="55">
        <v>99656</v>
      </c>
      <c r="N541" s="55" t="s">
        <v>137</v>
      </c>
      <c r="O541" s="55">
        <v>1295344</v>
      </c>
    </row>
    <row r="542" spans="1:15" x14ac:dyDescent="0.15">
      <c r="A542" s="53"/>
      <c r="B542" s="53"/>
      <c r="C542" s="53"/>
      <c r="D542" s="53"/>
      <c r="E542" s="54"/>
      <c r="F542" s="55" t="s">
        <v>137</v>
      </c>
      <c r="G542" s="55" t="s">
        <v>137</v>
      </c>
      <c r="H542" s="55" t="s">
        <v>137</v>
      </c>
      <c r="I542" s="55" t="s">
        <v>137</v>
      </c>
      <c r="J542" s="55">
        <v>16740000</v>
      </c>
      <c r="K542" s="63"/>
      <c r="L542" s="63"/>
      <c r="M542" s="55">
        <v>99656</v>
      </c>
      <c r="N542" s="55" t="s">
        <v>137</v>
      </c>
      <c r="O542" s="55" t="s">
        <v>137</v>
      </c>
    </row>
    <row r="543" spans="1:15" x14ac:dyDescent="0.15">
      <c r="A543" s="53" t="s">
        <v>20</v>
      </c>
      <c r="B543" s="53" t="s">
        <v>135</v>
      </c>
      <c r="C543" s="53" t="s">
        <v>20</v>
      </c>
      <c r="D543" s="53" t="s">
        <v>20</v>
      </c>
      <c r="E543" s="54" t="s">
        <v>364</v>
      </c>
      <c r="F543" s="55">
        <v>16740000</v>
      </c>
      <c r="G543" s="55" t="s">
        <v>137</v>
      </c>
      <c r="H543" s="55" t="s">
        <v>137</v>
      </c>
      <c r="I543" s="55" t="s">
        <v>137</v>
      </c>
      <c r="J543" s="55">
        <v>1395000</v>
      </c>
      <c r="K543" s="63" t="s">
        <v>20</v>
      </c>
      <c r="L543" s="63" t="s">
        <v>20</v>
      </c>
      <c r="M543" s="55">
        <v>99656</v>
      </c>
      <c r="N543" s="55" t="s">
        <v>137</v>
      </c>
      <c r="O543" s="55">
        <v>1295344</v>
      </c>
    </row>
    <row r="544" spans="1:15" x14ac:dyDescent="0.15">
      <c r="A544" s="53"/>
      <c r="B544" s="53"/>
      <c r="C544" s="53"/>
      <c r="D544" s="53"/>
      <c r="E544" s="54"/>
      <c r="F544" s="55" t="s">
        <v>137</v>
      </c>
      <c r="G544" s="55" t="s">
        <v>137</v>
      </c>
      <c r="H544" s="55" t="s">
        <v>137</v>
      </c>
      <c r="I544" s="55" t="s">
        <v>137</v>
      </c>
      <c r="J544" s="55">
        <v>16740000</v>
      </c>
      <c r="K544" s="63"/>
      <c r="L544" s="63"/>
      <c r="M544" s="55">
        <v>99656</v>
      </c>
      <c r="N544" s="55" t="s">
        <v>137</v>
      </c>
      <c r="O544" s="55" t="s">
        <v>137</v>
      </c>
    </row>
    <row r="545" spans="1:15" x14ac:dyDescent="0.15">
      <c r="A545" s="53" t="s">
        <v>20</v>
      </c>
      <c r="B545" s="53" t="s">
        <v>20</v>
      </c>
      <c r="C545" s="53" t="s">
        <v>20</v>
      </c>
      <c r="D545" s="53" t="s">
        <v>138</v>
      </c>
      <c r="E545" s="54" t="s">
        <v>365</v>
      </c>
      <c r="F545" s="55">
        <v>16740000</v>
      </c>
      <c r="G545" s="55" t="s">
        <v>137</v>
      </c>
      <c r="H545" s="55" t="s">
        <v>137</v>
      </c>
      <c r="I545" s="55" t="s">
        <v>137</v>
      </c>
      <c r="J545" s="55">
        <v>1395000</v>
      </c>
      <c r="K545" s="63" t="s">
        <v>20</v>
      </c>
      <c r="L545" s="63" t="s">
        <v>20</v>
      </c>
      <c r="M545" s="55">
        <v>99656</v>
      </c>
      <c r="N545" s="55" t="s">
        <v>137</v>
      </c>
      <c r="O545" s="55">
        <v>1295344</v>
      </c>
    </row>
    <row r="546" spans="1:15" x14ac:dyDescent="0.15">
      <c r="A546" s="53"/>
      <c r="B546" s="53"/>
      <c r="C546" s="53"/>
      <c r="D546" s="53"/>
      <c r="E546" s="54"/>
      <c r="F546" s="55" t="s">
        <v>137</v>
      </c>
      <c r="G546" s="55" t="s">
        <v>137</v>
      </c>
      <c r="H546" s="55" t="s">
        <v>137</v>
      </c>
      <c r="I546" s="55" t="s">
        <v>137</v>
      </c>
      <c r="J546" s="55">
        <v>16740000</v>
      </c>
      <c r="K546" s="63"/>
      <c r="L546" s="63"/>
      <c r="M546" s="55">
        <v>99656</v>
      </c>
      <c r="N546" s="55" t="s">
        <v>137</v>
      </c>
      <c r="O546" s="55" t="s">
        <v>137</v>
      </c>
    </row>
    <row r="547" spans="1:15" x14ac:dyDescent="0.15">
      <c r="A547" s="53" t="s">
        <v>366</v>
      </c>
      <c r="B547" s="53" t="s">
        <v>20</v>
      </c>
      <c r="C547" s="53" t="s">
        <v>20</v>
      </c>
      <c r="D547" s="53" t="s">
        <v>20</v>
      </c>
      <c r="E547" s="54" t="s">
        <v>367</v>
      </c>
      <c r="F547" s="55">
        <v>1000000</v>
      </c>
      <c r="G547" s="55" t="s">
        <v>137</v>
      </c>
      <c r="H547" s="55" t="s">
        <v>137</v>
      </c>
      <c r="I547" s="55" t="s">
        <v>137</v>
      </c>
      <c r="J547" s="55">
        <v>83000</v>
      </c>
      <c r="K547" s="63" t="s">
        <v>20</v>
      </c>
      <c r="L547" s="63" t="s">
        <v>20</v>
      </c>
      <c r="M547" s="55" t="s">
        <v>137</v>
      </c>
      <c r="N547" s="55" t="s">
        <v>137</v>
      </c>
      <c r="O547" s="55">
        <v>83000</v>
      </c>
    </row>
    <row r="548" spans="1:15" x14ac:dyDescent="0.15">
      <c r="A548" s="53"/>
      <c r="B548" s="53"/>
      <c r="C548" s="53"/>
      <c r="D548" s="53"/>
      <c r="E548" s="54"/>
      <c r="F548" s="55" t="s">
        <v>137</v>
      </c>
      <c r="G548" s="55" t="s">
        <v>137</v>
      </c>
      <c r="H548" s="55" t="s">
        <v>137</v>
      </c>
      <c r="I548" s="55" t="s">
        <v>137</v>
      </c>
      <c r="J548" s="55">
        <v>1000000</v>
      </c>
      <c r="K548" s="63"/>
      <c r="L548" s="63"/>
      <c r="M548" s="55" t="s">
        <v>137</v>
      </c>
      <c r="N548" s="55" t="s">
        <v>137</v>
      </c>
      <c r="O548" s="55" t="s">
        <v>137</v>
      </c>
    </row>
    <row r="549" spans="1:15" x14ac:dyDescent="0.15">
      <c r="A549" s="53" t="s">
        <v>20</v>
      </c>
      <c r="B549" s="53" t="s">
        <v>135</v>
      </c>
      <c r="C549" s="53" t="s">
        <v>20</v>
      </c>
      <c r="D549" s="53" t="s">
        <v>20</v>
      </c>
      <c r="E549" s="54" t="s">
        <v>368</v>
      </c>
      <c r="F549" s="55">
        <v>1000000</v>
      </c>
      <c r="G549" s="55" t="s">
        <v>137</v>
      </c>
      <c r="H549" s="55" t="s">
        <v>137</v>
      </c>
      <c r="I549" s="55" t="s">
        <v>137</v>
      </c>
      <c r="J549" s="55">
        <v>83000</v>
      </c>
      <c r="K549" s="63" t="s">
        <v>20</v>
      </c>
      <c r="L549" s="63" t="s">
        <v>20</v>
      </c>
      <c r="M549" s="55" t="s">
        <v>137</v>
      </c>
      <c r="N549" s="55" t="s">
        <v>137</v>
      </c>
      <c r="O549" s="55">
        <v>83000</v>
      </c>
    </row>
    <row r="550" spans="1:15" x14ac:dyDescent="0.15">
      <c r="A550" s="53"/>
      <c r="B550" s="53"/>
      <c r="C550" s="53"/>
      <c r="D550" s="53"/>
      <c r="E550" s="54"/>
      <c r="F550" s="55" t="s">
        <v>137</v>
      </c>
      <c r="G550" s="55" t="s">
        <v>137</v>
      </c>
      <c r="H550" s="55" t="s">
        <v>137</v>
      </c>
      <c r="I550" s="55" t="s">
        <v>137</v>
      </c>
      <c r="J550" s="55">
        <v>1000000</v>
      </c>
      <c r="K550" s="63"/>
      <c r="L550" s="63"/>
      <c r="M550" s="55" t="s">
        <v>137</v>
      </c>
      <c r="N550" s="55" t="s">
        <v>137</v>
      </c>
      <c r="O550" s="55" t="s">
        <v>137</v>
      </c>
    </row>
    <row r="551" spans="1:15" x14ac:dyDescent="0.15">
      <c r="A551" s="53" t="s">
        <v>20</v>
      </c>
      <c r="B551" s="53" t="s">
        <v>20</v>
      </c>
      <c r="C551" s="53" t="s">
        <v>20</v>
      </c>
      <c r="D551" s="53" t="s">
        <v>155</v>
      </c>
      <c r="E551" s="54" t="s">
        <v>222</v>
      </c>
      <c r="F551" s="55">
        <v>1000000</v>
      </c>
      <c r="G551" s="55" t="s">
        <v>137</v>
      </c>
      <c r="H551" s="55" t="s">
        <v>137</v>
      </c>
      <c r="I551" s="55" t="s">
        <v>137</v>
      </c>
      <c r="J551" s="55">
        <v>83000</v>
      </c>
      <c r="K551" s="63" t="s">
        <v>20</v>
      </c>
      <c r="L551" s="63" t="s">
        <v>20</v>
      </c>
      <c r="M551" s="55" t="s">
        <v>137</v>
      </c>
      <c r="N551" s="55" t="s">
        <v>137</v>
      </c>
      <c r="O551" s="55">
        <v>83000</v>
      </c>
    </row>
    <row r="552" spans="1:15" x14ac:dyDescent="0.15">
      <c r="A552" s="53"/>
      <c r="B552" s="53"/>
      <c r="C552" s="53"/>
      <c r="D552" s="53"/>
      <c r="E552" s="54"/>
      <c r="F552" s="55" t="s">
        <v>137</v>
      </c>
      <c r="G552" s="55" t="s">
        <v>137</v>
      </c>
      <c r="H552" s="55" t="s">
        <v>137</v>
      </c>
      <c r="I552" s="55" t="s">
        <v>137</v>
      </c>
      <c r="J552" s="55">
        <v>1000000</v>
      </c>
      <c r="K552" s="63"/>
      <c r="L552" s="63"/>
      <c r="M552" s="55" t="s">
        <v>137</v>
      </c>
      <c r="N552" s="55" t="s">
        <v>137</v>
      </c>
      <c r="O552" s="55" t="s">
        <v>137</v>
      </c>
    </row>
    <row r="553" spans="1:15" x14ac:dyDescent="0.15">
      <c r="A553" s="53" t="s">
        <v>369</v>
      </c>
      <c r="B553" s="53" t="s">
        <v>20</v>
      </c>
      <c r="C553" s="53" t="s">
        <v>20</v>
      </c>
      <c r="D553" s="53" t="s">
        <v>20</v>
      </c>
      <c r="E553" s="54" t="s">
        <v>205</v>
      </c>
      <c r="F553" s="55">
        <v>15000000</v>
      </c>
      <c r="G553" s="55" t="s">
        <v>137</v>
      </c>
      <c r="H553" s="55" t="s">
        <v>137</v>
      </c>
      <c r="I553" s="55" t="s">
        <v>137</v>
      </c>
      <c r="J553" s="55" t="s">
        <v>137</v>
      </c>
      <c r="K553" s="63" t="s">
        <v>20</v>
      </c>
      <c r="L553" s="63" t="s">
        <v>20</v>
      </c>
      <c r="M553" s="55" t="s">
        <v>137</v>
      </c>
      <c r="N553" s="55" t="s">
        <v>137</v>
      </c>
      <c r="O553" s="55" t="s">
        <v>137</v>
      </c>
    </row>
    <row r="554" spans="1:15" x14ac:dyDescent="0.15">
      <c r="A554" s="53"/>
      <c r="B554" s="53"/>
      <c r="C554" s="53"/>
      <c r="D554" s="53"/>
      <c r="E554" s="54"/>
      <c r="F554" s="55" t="s">
        <v>137</v>
      </c>
      <c r="G554" s="55" t="s">
        <v>137</v>
      </c>
      <c r="H554" s="55" t="s">
        <v>137</v>
      </c>
      <c r="I554" s="55" t="s">
        <v>137</v>
      </c>
      <c r="J554" s="55">
        <v>15000000</v>
      </c>
      <c r="K554" s="63"/>
      <c r="L554" s="63"/>
      <c r="M554" s="55" t="s">
        <v>137</v>
      </c>
      <c r="N554" s="55" t="s">
        <v>137</v>
      </c>
      <c r="O554" s="55" t="s">
        <v>137</v>
      </c>
    </row>
    <row r="555" spans="1:15" x14ac:dyDescent="0.15">
      <c r="A555" s="53" t="s">
        <v>20</v>
      </c>
      <c r="B555" s="53" t="s">
        <v>135</v>
      </c>
      <c r="C555" s="53" t="s">
        <v>20</v>
      </c>
      <c r="D555" s="53" t="s">
        <v>20</v>
      </c>
      <c r="E555" s="54" t="s">
        <v>370</v>
      </c>
      <c r="F555" s="55">
        <v>15000000</v>
      </c>
      <c r="G555" s="55" t="s">
        <v>137</v>
      </c>
      <c r="H555" s="55" t="s">
        <v>137</v>
      </c>
      <c r="I555" s="55" t="s">
        <v>137</v>
      </c>
      <c r="J555" s="55" t="s">
        <v>137</v>
      </c>
      <c r="K555" s="63" t="s">
        <v>20</v>
      </c>
      <c r="L555" s="63" t="s">
        <v>20</v>
      </c>
      <c r="M555" s="55" t="s">
        <v>137</v>
      </c>
      <c r="N555" s="55" t="s">
        <v>137</v>
      </c>
      <c r="O555" s="55" t="s">
        <v>137</v>
      </c>
    </row>
    <row r="556" spans="1:15" x14ac:dyDescent="0.15">
      <c r="A556" s="53"/>
      <c r="B556" s="53"/>
      <c r="C556" s="53"/>
      <c r="D556" s="53"/>
      <c r="E556" s="54"/>
      <c r="F556" s="55" t="s">
        <v>137</v>
      </c>
      <c r="G556" s="55" t="s">
        <v>137</v>
      </c>
      <c r="H556" s="55" t="s">
        <v>137</v>
      </c>
      <c r="I556" s="55" t="s">
        <v>137</v>
      </c>
      <c r="J556" s="55">
        <v>15000000</v>
      </c>
      <c r="K556" s="63"/>
      <c r="L556" s="63"/>
      <c r="M556" s="55" t="s">
        <v>137</v>
      </c>
      <c r="N556" s="55" t="s">
        <v>137</v>
      </c>
      <c r="O556" s="55" t="s">
        <v>137</v>
      </c>
    </row>
    <row r="557" spans="1:15" x14ac:dyDescent="0.15">
      <c r="A557" s="53" t="s">
        <v>20</v>
      </c>
      <c r="B557" s="53" t="s">
        <v>20</v>
      </c>
      <c r="C557" s="53" t="s">
        <v>20</v>
      </c>
      <c r="D557" s="53" t="s">
        <v>141</v>
      </c>
      <c r="E557" s="54" t="s">
        <v>371</v>
      </c>
      <c r="F557" s="55">
        <v>15000000</v>
      </c>
      <c r="G557" s="55" t="s">
        <v>137</v>
      </c>
      <c r="H557" s="55" t="s">
        <v>137</v>
      </c>
      <c r="I557" s="55" t="s">
        <v>137</v>
      </c>
      <c r="J557" s="55" t="s">
        <v>137</v>
      </c>
      <c r="K557" s="63" t="s">
        <v>20</v>
      </c>
      <c r="L557" s="63" t="s">
        <v>20</v>
      </c>
      <c r="M557" s="55" t="s">
        <v>137</v>
      </c>
      <c r="N557" s="55" t="s">
        <v>137</v>
      </c>
      <c r="O557" s="55" t="s">
        <v>137</v>
      </c>
    </row>
    <row r="558" spans="1:15" x14ac:dyDescent="0.15">
      <c r="A558" s="53"/>
      <c r="B558" s="53"/>
      <c r="C558" s="53"/>
      <c r="D558" s="53"/>
      <c r="E558" s="54"/>
      <c r="F558" s="55" t="s">
        <v>137</v>
      </c>
      <c r="G558" s="55" t="s">
        <v>137</v>
      </c>
      <c r="H558" s="55" t="s">
        <v>137</v>
      </c>
      <c r="I558" s="55" t="s">
        <v>137</v>
      </c>
      <c r="J558" s="55">
        <v>15000000</v>
      </c>
      <c r="K558" s="63"/>
      <c r="L558" s="63"/>
      <c r="M558" s="55" t="s">
        <v>137</v>
      </c>
      <c r="N558" s="55" t="s">
        <v>137</v>
      </c>
      <c r="O558" s="55" t="s">
        <v>137</v>
      </c>
    </row>
    <row r="559" spans="1:15" x14ac:dyDescent="0.15">
      <c r="A559" s="53"/>
      <c r="B559" s="53"/>
      <c r="C559" s="53"/>
      <c r="D559" s="53"/>
      <c r="E559" s="54" t="s">
        <v>197</v>
      </c>
      <c r="F559" s="55">
        <v>4303388000</v>
      </c>
      <c r="G559" s="55" t="s">
        <v>137</v>
      </c>
      <c r="H559" s="55" t="s">
        <v>137</v>
      </c>
      <c r="I559" s="55" t="s">
        <v>137</v>
      </c>
      <c r="J559" s="55">
        <v>770539000</v>
      </c>
      <c r="K559" s="63" t="s">
        <v>20</v>
      </c>
      <c r="L559" s="63" t="s">
        <v>20</v>
      </c>
      <c r="M559" s="55">
        <v>243167906</v>
      </c>
      <c r="N559" s="55" t="s">
        <v>137</v>
      </c>
      <c r="O559" s="55">
        <v>-19922856</v>
      </c>
    </row>
    <row r="560" spans="1:15" x14ac:dyDescent="0.15">
      <c r="A560" s="53"/>
      <c r="B560" s="53"/>
      <c r="C560" s="53"/>
      <c r="D560" s="53"/>
      <c r="E560" s="54"/>
      <c r="F560" s="55" t="s">
        <v>137</v>
      </c>
      <c r="G560" s="55" t="s">
        <v>137</v>
      </c>
      <c r="H560" s="55" t="s">
        <v>137</v>
      </c>
      <c r="I560" s="55" t="s">
        <v>137</v>
      </c>
      <c r="J560" s="55">
        <v>4303388000</v>
      </c>
      <c r="K560" s="63"/>
      <c r="L560" s="63"/>
      <c r="M560" s="55">
        <v>790461856</v>
      </c>
      <c r="N560" s="55" t="s">
        <v>137</v>
      </c>
      <c r="O560" s="55">
        <v>73782353</v>
      </c>
    </row>
    <row r="561" spans="1:15" x14ac:dyDescent="0.15">
      <c r="A561" s="53" t="s">
        <v>372</v>
      </c>
      <c r="B561" s="53" t="s">
        <v>20</v>
      </c>
      <c r="C561" s="53" t="s">
        <v>20</v>
      </c>
      <c r="D561" s="53" t="s">
        <v>20</v>
      </c>
      <c r="E561" s="54" t="s">
        <v>373</v>
      </c>
      <c r="F561" s="55">
        <v>21667000</v>
      </c>
      <c r="G561" s="55" t="s">
        <v>137</v>
      </c>
      <c r="H561" s="55" t="s">
        <v>137</v>
      </c>
      <c r="I561" s="55" t="s">
        <v>137</v>
      </c>
      <c r="J561" s="55" t="s">
        <v>137</v>
      </c>
      <c r="K561" s="63" t="s">
        <v>20</v>
      </c>
      <c r="L561" s="63" t="s">
        <v>20</v>
      </c>
      <c r="M561" s="55" t="s">
        <v>137</v>
      </c>
      <c r="N561" s="55" t="s">
        <v>137</v>
      </c>
      <c r="O561" s="55" t="s">
        <v>137</v>
      </c>
    </row>
    <row r="562" spans="1:15" x14ac:dyDescent="0.15">
      <c r="A562" s="53"/>
      <c r="B562" s="53"/>
      <c r="C562" s="53"/>
      <c r="D562" s="53"/>
      <c r="E562" s="54"/>
      <c r="F562" s="55" t="s">
        <v>137</v>
      </c>
      <c r="G562" s="55" t="s">
        <v>137</v>
      </c>
      <c r="H562" s="55" t="s">
        <v>137</v>
      </c>
      <c r="I562" s="55" t="s">
        <v>137</v>
      </c>
      <c r="J562" s="55">
        <v>21667000</v>
      </c>
      <c r="K562" s="63"/>
      <c r="L562" s="63"/>
      <c r="M562" s="55" t="s">
        <v>137</v>
      </c>
      <c r="N562" s="55" t="s">
        <v>137</v>
      </c>
      <c r="O562" s="55" t="s">
        <v>137</v>
      </c>
    </row>
    <row r="563" spans="1:15" x14ac:dyDescent="0.15">
      <c r="A563" s="53" t="s">
        <v>20</v>
      </c>
      <c r="B563" s="53" t="s">
        <v>155</v>
      </c>
      <c r="C563" s="53" t="s">
        <v>20</v>
      </c>
      <c r="D563" s="53" t="s">
        <v>20</v>
      </c>
      <c r="E563" s="54" t="s">
        <v>374</v>
      </c>
      <c r="F563" s="55">
        <v>1260000</v>
      </c>
      <c r="G563" s="55" t="s">
        <v>137</v>
      </c>
      <c r="H563" s="55" t="s">
        <v>137</v>
      </c>
      <c r="I563" s="55" t="s">
        <v>137</v>
      </c>
      <c r="J563" s="55" t="s">
        <v>137</v>
      </c>
      <c r="K563" s="63" t="s">
        <v>20</v>
      </c>
      <c r="L563" s="63" t="s">
        <v>20</v>
      </c>
      <c r="M563" s="55" t="s">
        <v>137</v>
      </c>
      <c r="N563" s="55" t="s">
        <v>137</v>
      </c>
      <c r="O563" s="55" t="s">
        <v>137</v>
      </c>
    </row>
    <row r="564" spans="1:15" x14ac:dyDescent="0.15">
      <c r="A564" s="53"/>
      <c r="B564" s="53"/>
      <c r="C564" s="53"/>
      <c r="D564" s="53"/>
      <c r="E564" s="54"/>
      <c r="F564" s="55" t="s">
        <v>137</v>
      </c>
      <c r="G564" s="55" t="s">
        <v>137</v>
      </c>
      <c r="H564" s="55" t="s">
        <v>137</v>
      </c>
      <c r="I564" s="55" t="s">
        <v>137</v>
      </c>
      <c r="J564" s="55">
        <v>1260000</v>
      </c>
      <c r="K564" s="63"/>
      <c r="L564" s="63"/>
      <c r="M564" s="55" t="s">
        <v>137</v>
      </c>
      <c r="N564" s="55" t="s">
        <v>137</v>
      </c>
      <c r="O564" s="55" t="s">
        <v>137</v>
      </c>
    </row>
    <row r="565" spans="1:15" x14ac:dyDescent="0.15">
      <c r="A565" s="53" t="s">
        <v>20</v>
      </c>
      <c r="B565" s="53" t="s">
        <v>20</v>
      </c>
      <c r="C565" s="53" t="s">
        <v>20</v>
      </c>
      <c r="D565" s="53" t="s">
        <v>146</v>
      </c>
      <c r="E565" s="54" t="s">
        <v>375</v>
      </c>
      <c r="F565" s="55">
        <v>1260000</v>
      </c>
      <c r="G565" s="55" t="s">
        <v>137</v>
      </c>
      <c r="H565" s="55" t="s">
        <v>137</v>
      </c>
      <c r="I565" s="55" t="s">
        <v>137</v>
      </c>
      <c r="J565" s="55" t="s">
        <v>137</v>
      </c>
      <c r="K565" s="63" t="s">
        <v>20</v>
      </c>
      <c r="L565" s="63" t="s">
        <v>20</v>
      </c>
      <c r="M565" s="55" t="s">
        <v>137</v>
      </c>
      <c r="N565" s="55" t="s">
        <v>137</v>
      </c>
      <c r="O565" s="55" t="s">
        <v>137</v>
      </c>
    </row>
    <row r="566" spans="1:15" x14ac:dyDescent="0.15">
      <c r="A566" s="53"/>
      <c r="B566" s="53"/>
      <c r="C566" s="53"/>
      <c r="D566" s="53"/>
      <c r="E566" s="54"/>
      <c r="F566" s="55" t="s">
        <v>137</v>
      </c>
      <c r="G566" s="55" t="s">
        <v>137</v>
      </c>
      <c r="H566" s="55" t="s">
        <v>137</v>
      </c>
      <c r="I566" s="55" t="s">
        <v>137</v>
      </c>
      <c r="J566" s="55">
        <v>1260000</v>
      </c>
      <c r="K566" s="63"/>
      <c r="L566" s="63"/>
      <c r="M566" s="55" t="s">
        <v>137</v>
      </c>
      <c r="N566" s="55" t="s">
        <v>137</v>
      </c>
      <c r="O566" s="55" t="s">
        <v>137</v>
      </c>
    </row>
    <row r="567" spans="1:15" x14ac:dyDescent="0.15">
      <c r="A567" s="53" t="s">
        <v>20</v>
      </c>
      <c r="B567" s="53" t="s">
        <v>190</v>
      </c>
      <c r="C567" s="53" t="s">
        <v>20</v>
      </c>
      <c r="D567" s="53" t="s">
        <v>20</v>
      </c>
      <c r="E567" s="54" t="s">
        <v>376</v>
      </c>
      <c r="F567" s="55">
        <v>1740000</v>
      </c>
      <c r="G567" s="55" t="s">
        <v>137</v>
      </c>
      <c r="H567" s="55" t="s">
        <v>137</v>
      </c>
      <c r="I567" s="55" t="s">
        <v>137</v>
      </c>
      <c r="J567" s="55" t="s">
        <v>137</v>
      </c>
      <c r="K567" s="63" t="s">
        <v>20</v>
      </c>
      <c r="L567" s="63" t="s">
        <v>20</v>
      </c>
      <c r="M567" s="55" t="s">
        <v>137</v>
      </c>
      <c r="N567" s="55" t="s">
        <v>137</v>
      </c>
      <c r="O567" s="55" t="s">
        <v>137</v>
      </c>
    </row>
    <row r="568" spans="1:15" x14ac:dyDescent="0.15">
      <c r="A568" s="53"/>
      <c r="B568" s="53"/>
      <c r="C568" s="53"/>
      <c r="D568" s="53"/>
      <c r="E568" s="54"/>
      <c r="F568" s="55" t="s">
        <v>137</v>
      </c>
      <c r="G568" s="55" t="s">
        <v>137</v>
      </c>
      <c r="H568" s="55" t="s">
        <v>137</v>
      </c>
      <c r="I568" s="55" t="s">
        <v>137</v>
      </c>
      <c r="J568" s="55">
        <v>1740000</v>
      </c>
      <c r="K568" s="63"/>
      <c r="L568" s="63"/>
      <c r="M568" s="55" t="s">
        <v>137</v>
      </c>
      <c r="N568" s="55" t="s">
        <v>137</v>
      </c>
      <c r="O568" s="55" t="s">
        <v>137</v>
      </c>
    </row>
    <row r="569" spans="1:15" x14ac:dyDescent="0.15">
      <c r="A569" s="53" t="s">
        <v>20</v>
      </c>
      <c r="B569" s="53" t="s">
        <v>20</v>
      </c>
      <c r="C569" s="53" t="s">
        <v>20</v>
      </c>
      <c r="D569" s="53" t="s">
        <v>146</v>
      </c>
      <c r="E569" s="54" t="s">
        <v>375</v>
      </c>
      <c r="F569" s="55">
        <v>1740000</v>
      </c>
      <c r="G569" s="55" t="s">
        <v>137</v>
      </c>
      <c r="H569" s="55" t="s">
        <v>137</v>
      </c>
      <c r="I569" s="55" t="s">
        <v>137</v>
      </c>
      <c r="J569" s="55" t="s">
        <v>137</v>
      </c>
      <c r="K569" s="63" t="s">
        <v>20</v>
      </c>
      <c r="L569" s="63" t="s">
        <v>20</v>
      </c>
      <c r="M569" s="55" t="s">
        <v>137</v>
      </c>
      <c r="N569" s="55" t="s">
        <v>137</v>
      </c>
      <c r="O569" s="55" t="s">
        <v>137</v>
      </c>
    </row>
    <row r="570" spans="1:15" x14ac:dyDescent="0.15">
      <c r="A570" s="53"/>
      <c r="B570" s="53"/>
      <c r="C570" s="53"/>
      <c r="D570" s="53"/>
      <c r="E570" s="54"/>
      <c r="F570" s="55" t="s">
        <v>137</v>
      </c>
      <c r="G570" s="55" t="s">
        <v>137</v>
      </c>
      <c r="H570" s="55" t="s">
        <v>137</v>
      </c>
      <c r="I570" s="55" t="s">
        <v>137</v>
      </c>
      <c r="J570" s="55">
        <v>1740000</v>
      </c>
      <c r="K570" s="63"/>
      <c r="L570" s="63"/>
      <c r="M570" s="55" t="s">
        <v>137</v>
      </c>
      <c r="N570" s="55" t="s">
        <v>137</v>
      </c>
      <c r="O570" s="55" t="s">
        <v>137</v>
      </c>
    </row>
    <row r="571" spans="1:15" x14ac:dyDescent="0.15">
      <c r="A571" s="53" t="s">
        <v>20</v>
      </c>
      <c r="B571" s="53" t="s">
        <v>377</v>
      </c>
      <c r="C571" s="53" t="s">
        <v>20</v>
      </c>
      <c r="D571" s="53" t="s">
        <v>20</v>
      </c>
      <c r="E571" s="54" t="s">
        <v>378</v>
      </c>
      <c r="F571" s="55">
        <v>18667000</v>
      </c>
      <c r="G571" s="55" t="s">
        <v>137</v>
      </c>
      <c r="H571" s="55" t="s">
        <v>137</v>
      </c>
      <c r="I571" s="55" t="s">
        <v>137</v>
      </c>
      <c r="J571" s="55" t="s">
        <v>137</v>
      </c>
      <c r="K571" s="63" t="s">
        <v>20</v>
      </c>
      <c r="L571" s="63" t="s">
        <v>20</v>
      </c>
      <c r="M571" s="55" t="s">
        <v>137</v>
      </c>
      <c r="N571" s="55" t="s">
        <v>137</v>
      </c>
      <c r="O571" s="55" t="s">
        <v>137</v>
      </c>
    </row>
    <row r="572" spans="1:15" x14ac:dyDescent="0.15">
      <c r="A572" s="53"/>
      <c r="B572" s="53"/>
      <c r="C572" s="53"/>
      <c r="D572" s="53"/>
      <c r="E572" s="54"/>
      <c r="F572" s="55" t="s">
        <v>137</v>
      </c>
      <c r="G572" s="55" t="s">
        <v>137</v>
      </c>
      <c r="H572" s="55" t="s">
        <v>137</v>
      </c>
      <c r="I572" s="55" t="s">
        <v>137</v>
      </c>
      <c r="J572" s="55">
        <v>18667000</v>
      </c>
      <c r="K572" s="63"/>
      <c r="L572" s="63"/>
      <c r="M572" s="55" t="s">
        <v>137</v>
      </c>
      <c r="N572" s="55" t="s">
        <v>137</v>
      </c>
      <c r="O572" s="55" t="s">
        <v>137</v>
      </c>
    </row>
    <row r="573" spans="1:15" x14ac:dyDescent="0.15">
      <c r="A573" s="53" t="s">
        <v>20</v>
      </c>
      <c r="B573" s="53" t="s">
        <v>20</v>
      </c>
      <c r="C573" s="53" t="s">
        <v>20</v>
      </c>
      <c r="D573" s="53" t="s">
        <v>146</v>
      </c>
      <c r="E573" s="54" t="s">
        <v>375</v>
      </c>
      <c r="F573" s="55">
        <v>18667000</v>
      </c>
      <c r="G573" s="55" t="s">
        <v>137</v>
      </c>
      <c r="H573" s="55" t="s">
        <v>137</v>
      </c>
      <c r="I573" s="55" t="s">
        <v>137</v>
      </c>
      <c r="J573" s="55" t="s">
        <v>137</v>
      </c>
      <c r="K573" s="63" t="s">
        <v>20</v>
      </c>
      <c r="L573" s="63" t="s">
        <v>20</v>
      </c>
      <c r="M573" s="55" t="s">
        <v>137</v>
      </c>
      <c r="N573" s="55" t="s">
        <v>137</v>
      </c>
      <c r="O573" s="55" t="s">
        <v>137</v>
      </c>
    </row>
    <row r="574" spans="1:15" x14ac:dyDescent="0.15">
      <c r="A574" s="53"/>
      <c r="B574" s="53"/>
      <c r="C574" s="53"/>
      <c r="D574" s="53"/>
      <c r="E574" s="54"/>
      <c r="F574" s="55" t="s">
        <v>137</v>
      </c>
      <c r="G574" s="55" t="s">
        <v>137</v>
      </c>
      <c r="H574" s="55" t="s">
        <v>137</v>
      </c>
      <c r="I574" s="55" t="s">
        <v>137</v>
      </c>
      <c r="J574" s="55">
        <v>18667000</v>
      </c>
      <c r="K574" s="63"/>
      <c r="L574" s="63"/>
      <c r="M574" s="55" t="s">
        <v>137</v>
      </c>
      <c r="N574" s="55" t="s">
        <v>137</v>
      </c>
      <c r="O574" s="55" t="s">
        <v>137</v>
      </c>
    </row>
    <row r="575" spans="1:15" x14ac:dyDescent="0.15">
      <c r="A575" s="53" t="s">
        <v>268</v>
      </c>
      <c r="B575" s="53" t="s">
        <v>20</v>
      </c>
      <c r="C575" s="53" t="s">
        <v>20</v>
      </c>
      <c r="D575" s="53" t="s">
        <v>20</v>
      </c>
      <c r="E575" s="54" t="s">
        <v>269</v>
      </c>
      <c r="F575" s="55">
        <v>8774000</v>
      </c>
      <c r="G575" s="55" t="s">
        <v>137</v>
      </c>
      <c r="H575" s="55" t="s">
        <v>137</v>
      </c>
      <c r="I575" s="55" t="s">
        <v>137</v>
      </c>
      <c r="J575" s="55" t="s">
        <v>137</v>
      </c>
      <c r="K575" s="63" t="s">
        <v>20</v>
      </c>
      <c r="L575" s="63" t="s">
        <v>20</v>
      </c>
      <c r="M575" s="55" t="s">
        <v>137</v>
      </c>
      <c r="N575" s="55" t="s">
        <v>137</v>
      </c>
      <c r="O575" s="55" t="s">
        <v>137</v>
      </c>
    </row>
    <row r="576" spans="1:15" x14ac:dyDescent="0.15">
      <c r="A576" s="53"/>
      <c r="B576" s="53"/>
      <c r="C576" s="53"/>
      <c r="D576" s="53"/>
      <c r="E576" s="54"/>
      <c r="F576" s="55" t="s">
        <v>137</v>
      </c>
      <c r="G576" s="55" t="s">
        <v>137</v>
      </c>
      <c r="H576" s="55" t="s">
        <v>137</v>
      </c>
      <c r="I576" s="55" t="s">
        <v>137</v>
      </c>
      <c r="J576" s="55">
        <v>8774000</v>
      </c>
      <c r="K576" s="63"/>
      <c r="L576" s="63"/>
      <c r="M576" s="55" t="s">
        <v>137</v>
      </c>
      <c r="N576" s="55" t="s">
        <v>137</v>
      </c>
      <c r="O576" s="55" t="s">
        <v>137</v>
      </c>
    </row>
    <row r="577" spans="1:15" x14ac:dyDescent="0.15">
      <c r="A577" s="53" t="s">
        <v>20</v>
      </c>
      <c r="B577" s="53" t="s">
        <v>144</v>
      </c>
      <c r="C577" s="53" t="s">
        <v>20</v>
      </c>
      <c r="D577" s="53" t="s">
        <v>20</v>
      </c>
      <c r="E577" s="54" t="s">
        <v>379</v>
      </c>
      <c r="F577" s="55">
        <v>8774000</v>
      </c>
      <c r="G577" s="55" t="s">
        <v>137</v>
      </c>
      <c r="H577" s="55" t="s">
        <v>137</v>
      </c>
      <c r="I577" s="55" t="s">
        <v>137</v>
      </c>
      <c r="J577" s="55" t="s">
        <v>137</v>
      </c>
      <c r="K577" s="63" t="s">
        <v>20</v>
      </c>
      <c r="L577" s="63" t="s">
        <v>20</v>
      </c>
      <c r="M577" s="55" t="s">
        <v>137</v>
      </c>
      <c r="N577" s="55" t="s">
        <v>137</v>
      </c>
      <c r="O577" s="55" t="s">
        <v>137</v>
      </c>
    </row>
    <row r="578" spans="1:15" x14ac:dyDescent="0.15">
      <c r="A578" s="53"/>
      <c r="B578" s="53"/>
      <c r="C578" s="53"/>
      <c r="D578" s="53"/>
      <c r="E578" s="54"/>
      <c r="F578" s="55" t="s">
        <v>137</v>
      </c>
      <c r="G578" s="55" t="s">
        <v>137</v>
      </c>
      <c r="H578" s="55" t="s">
        <v>137</v>
      </c>
      <c r="I578" s="55" t="s">
        <v>137</v>
      </c>
      <c r="J578" s="55">
        <v>8774000</v>
      </c>
      <c r="K578" s="63"/>
      <c r="L578" s="63"/>
      <c r="M578" s="55" t="s">
        <v>137</v>
      </c>
      <c r="N578" s="55" t="s">
        <v>137</v>
      </c>
      <c r="O578" s="55" t="s">
        <v>137</v>
      </c>
    </row>
    <row r="579" spans="1:15" x14ac:dyDescent="0.15">
      <c r="A579" s="53" t="s">
        <v>20</v>
      </c>
      <c r="B579" s="53" t="s">
        <v>20</v>
      </c>
      <c r="C579" s="53" t="s">
        <v>20</v>
      </c>
      <c r="D579" s="53" t="s">
        <v>146</v>
      </c>
      <c r="E579" s="54" t="s">
        <v>375</v>
      </c>
      <c r="F579" s="55">
        <v>8774000</v>
      </c>
      <c r="G579" s="55" t="s">
        <v>137</v>
      </c>
      <c r="H579" s="55" t="s">
        <v>137</v>
      </c>
      <c r="I579" s="55" t="s">
        <v>137</v>
      </c>
      <c r="J579" s="55" t="s">
        <v>137</v>
      </c>
      <c r="K579" s="63" t="s">
        <v>20</v>
      </c>
      <c r="L579" s="63" t="s">
        <v>20</v>
      </c>
      <c r="M579" s="55" t="s">
        <v>137</v>
      </c>
      <c r="N579" s="55" t="s">
        <v>137</v>
      </c>
      <c r="O579" s="55" t="s">
        <v>137</v>
      </c>
    </row>
    <row r="580" spans="1:15" x14ac:dyDescent="0.15">
      <c r="A580" s="53"/>
      <c r="B580" s="53"/>
      <c r="C580" s="53"/>
      <c r="D580" s="53"/>
      <c r="E580" s="54"/>
      <c r="F580" s="55" t="s">
        <v>137</v>
      </c>
      <c r="G580" s="55" t="s">
        <v>137</v>
      </c>
      <c r="H580" s="55" t="s">
        <v>137</v>
      </c>
      <c r="I580" s="55" t="s">
        <v>137</v>
      </c>
      <c r="J580" s="55">
        <v>8774000</v>
      </c>
      <c r="K580" s="63"/>
      <c r="L580" s="63"/>
      <c r="M580" s="55" t="s">
        <v>137</v>
      </c>
      <c r="N580" s="55" t="s">
        <v>137</v>
      </c>
      <c r="O580" s="55" t="s">
        <v>137</v>
      </c>
    </row>
    <row r="581" spans="1:15" x14ac:dyDescent="0.15">
      <c r="A581" s="53" t="s">
        <v>276</v>
      </c>
      <c r="B581" s="53" t="s">
        <v>20</v>
      </c>
      <c r="C581" s="53" t="s">
        <v>20</v>
      </c>
      <c r="D581" s="53" t="s">
        <v>20</v>
      </c>
      <c r="E581" s="54" t="s">
        <v>277</v>
      </c>
      <c r="F581" s="55">
        <v>73438000</v>
      </c>
      <c r="G581" s="55" t="s">
        <v>137</v>
      </c>
      <c r="H581" s="55" t="s">
        <v>137</v>
      </c>
      <c r="I581" s="55" t="s">
        <v>137</v>
      </c>
      <c r="J581" s="55" t="s">
        <v>137</v>
      </c>
      <c r="K581" s="63" t="s">
        <v>20</v>
      </c>
      <c r="L581" s="63" t="s">
        <v>20</v>
      </c>
      <c r="M581" s="55" t="s">
        <v>137</v>
      </c>
      <c r="N581" s="55" t="s">
        <v>137</v>
      </c>
      <c r="O581" s="55" t="s">
        <v>137</v>
      </c>
    </row>
    <row r="582" spans="1:15" x14ac:dyDescent="0.15">
      <c r="A582" s="53"/>
      <c r="B582" s="53"/>
      <c r="C582" s="53"/>
      <c r="D582" s="53"/>
      <c r="E582" s="54"/>
      <c r="F582" s="55" t="s">
        <v>137</v>
      </c>
      <c r="G582" s="55" t="s">
        <v>137</v>
      </c>
      <c r="H582" s="55" t="s">
        <v>137</v>
      </c>
      <c r="I582" s="55" t="s">
        <v>137</v>
      </c>
      <c r="J582" s="55">
        <v>73438000</v>
      </c>
      <c r="K582" s="63"/>
      <c r="L582" s="63"/>
      <c r="M582" s="55" t="s">
        <v>137</v>
      </c>
      <c r="N582" s="55" t="s">
        <v>137</v>
      </c>
      <c r="O582" s="55" t="s">
        <v>137</v>
      </c>
    </row>
    <row r="583" spans="1:15" x14ac:dyDescent="0.15">
      <c r="A583" s="53" t="s">
        <v>20</v>
      </c>
      <c r="B583" s="53" t="s">
        <v>171</v>
      </c>
      <c r="C583" s="53" t="s">
        <v>20</v>
      </c>
      <c r="D583" s="53" t="s">
        <v>20</v>
      </c>
      <c r="E583" s="54" t="s">
        <v>380</v>
      </c>
      <c r="F583" s="55">
        <v>73438000</v>
      </c>
      <c r="G583" s="55" t="s">
        <v>137</v>
      </c>
      <c r="H583" s="55" t="s">
        <v>137</v>
      </c>
      <c r="I583" s="55" t="s">
        <v>137</v>
      </c>
      <c r="J583" s="55" t="s">
        <v>137</v>
      </c>
      <c r="K583" s="63" t="s">
        <v>20</v>
      </c>
      <c r="L583" s="63" t="s">
        <v>20</v>
      </c>
      <c r="M583" s="55" t="s">
        <v>137</v>
      </c>
      <c r="N583" s="55" t="s">
        <v>137</v>
      </c>
      <c r="O583" s="55" t="s">
        <v>137</v>
      </c>
    </row>
    <row r="584" spans="1:15" x14ac:dyDescent="0.15">
      <c r="A584" s="53"/>
      <c r="B584" s="53"/>
      <c r="C584" s="53"/>
      <c r="D584" s="53"/>
      <c r="E584" s="54"/>
      <c r="F584" s="55" t="s">
        <v>137</v>
      </c>
      <c r="G584" s="55" t="s">
        <v>137</v>
      </c>
      <c r="H584" s="55" t="s">
        <v>137</v>
      </c>
      <c r="I584" s="55" t="s">
        <v>137</v>
      </c>
      <c r="J584" s="55">
        <v>73438000</v>
      </c>
      <c r="K584" s="63"/>
      <c r="L584" s="63"/>
      <c r="M584" s="55" t="s">
        <v>137</v>
      </c>
      <c r="N584" s="55" t="s">
        <v>137</v>
      </c>
      <c r="O584" s="55" t="s">
        <v>137</v>
      </c>
    </row>
    <row r="585" spans="1:15" x14ac:dyDescent="0.15">
      <c r="A585" s="53" t="s">
        <v>20</v>
      </c>
      <c r="B585" s="53" t="s">
        <v>20</v>
      </c>
      <c r="C585" s="53" t="s">
        <v>20</v>
      </c>
      <c r="D585" s="53" t="s">
        <v>155</v>
      </c>
      <c r="E585" s="54" t="s">
        <v>222</v>
      </c>
      <c r="F585" s="55">
        <v>73438000</v>
      </c>
      <c r="G585" s="55" t="s">
        <v>137</v>
      </c>
      <c r="H585" s="55" t="s">
        <v>137</v>
      </c>
      <c r="I585" s="55" t="s">
        <v>137</v>
      </c>
      <c r="J585" s="55" t="s">
        <v>137</v>
      </c>
      <c r="K585" s="63" t="s">
        <v>20</v>
      </c>
      <c r="L585" s="63" t="s">
        <v>20</v>
      </c>
      <c r="M585" s="55" t="s">
        <v>137</v>
      </c>
      <c r="N585" s="55" t="s">
        <v>137</v>
      </c>
      <c r="O585" s="55" t="s">
        <v>137</v>
      </c>
    </row>
    <row r="586" spans="1:15" x14ac:dyDescent="0.15">
      <c r="A586" s="53"/>
      <c r="B586" s="53"/>
      <c r="C586" s="53"/>
      <c r="D586" s="53"/>
      <c r="E586" s="54"/>
      <c r="F586" s="55" t="s">
        <v>137</v>
      </c>
      <c r="G586" s="55" t="s">
        <v>137</v>
      </c>
      <c r="H586" s="55" t="s">
        <v>137</v>
      </c>
      <c r="I586" s="55" t="s">
        <v>137</v>
      </c>
      <c r="J586" s="55">
        <v>73438000</v>
      </c>
      <c r="K586" s="63"/>
      <c r="L586" s="63"/>
      <c r="M586" s="55" t="s">
        <v>137</v>
      </c>
      <c r="N586" s="55" t="s">
        <v>137</v>
      </c>
      <c r="O586" s="55" t="s">
        <v>137</v>
      </c>
    </row>
    <row r="587" spans="1:15" x14ac:dyDescent="0.15">
      <c r="A587" s="53" t="s">
        <v>288</v>
      </c>
      <c r="B587" s="53" t="s">
        <v>20</v>
      </c>
      <c r="C587" s="53" t="s">
        <v>20</v>
      </c>
      <c r="D587" s="53" t="s">
        <v>20</v>
      </c>
      <c r="E587" s="54" t="s">
        <v>289</v>
      </c>
      <c r="F587" s="55">
        <v>400000</v>
      </c>
      <c r="G587" s="55" t="s">
        <v>137</v>
      </c>
      <c r="H587" s="55" t="s">
        <v>137</v>
      </c>
      <c r="I587" s="55" t="s">
        <v>137</v>
      </c>
      <c r="J587" s="55" t="s">
        <v>137</v>
      </c>
      <c r="K587" s="63" t="s">
        <v>20</v>
      </c>
      <c r="L587" s="63" t="s">
        <v>20</v>
      </c>
      <c r="M587" s="55" t="s">
        <v>137</v>
      </c>
      <c r="N587" s="55" t="s">
        <v>137</v>
      </c>
      <c r="O587" s="55" t="s">
        <v>137</v>
      </c>
    </row>
    <row r="588" spans="1:15" x14ac:dyDescent="0.15">
      <c r="A588" s="53"/>
      <c r="B588" s="53"/>
      <c r="C588" s="53"/>
      <c r="D588" s="53"/>
      <c r="E588" s="54"/>
      <c r="F588" s="55" t="s">
        <v>137</v>
      </c>
      <c r="G588" s="55" t="s">
        <v>137</v>
      </c>
      <c r="H588" s="55" t="s">
        <v>137</v>
      </c>
      <c r="I588" s="55" t="s">
        <v>137</v>
      </c>
      <c r="J588" s="55">
        <v>400000</v>
      </c>
      <c r="K588" s="63"/>
      <c r="L588" s="63"/>
      <c r="M588" s="55" t="s">
        <v>137</v>
      </c>
      <c r="N588" s="55" t="s">
        <v>137</v>
      </c>
      <c r="O588" s="55" t="s">
        <v>137</v>
      </c>
    </row>
    <row r="589" spans="1:15" x14ac:dyDescent="0.15">
      <c r="A589" s="53" t="s">
        <v>20</v>
      </c>
      <c r="B589" s="53" t="s">
        <v>144</v>
      </c>
      <c r="C589" s="53" t="s">
        <v>20</v>
      </c>
      <c r="D589" s="53" t="s">
        <v>20</v>
      </c>
      <c r="E589" s="54" t="s">
        <v>381</v>
      </c>
      <c r="F589" s="55">
        <v>400000</v>
      </c>
      <c r="G589" s="55" t="s">
        <v>137</v>
      </c>
      <c r="H589" s="55" t="s">
        <v>137</v>
      </c>
      <c r="I589" s="55" t="s">
        <v>137</v>
      </c>
      <c r="J589" s="55" t="s">
        <v>137</v>
      </c>
      <c r="K589" s="63" t="s">
        <v>20</v>
      </c>
      <c r="L589" s="63" t="s">
        <v>20</v>
      </c>
      <c r="M589" s="55" t="s">
        <v>137</v>
      </c>
      <c r="N589" s="55" t="s">
        <v>137</v>
      </c>
      <c r="O589" s="55" t="s">
        <v>137</v>
      </c>
    </row>
    <row r="590" spans="1:15" x14ac:dyDescent="0.15">
      <c r="A590" s="53"/>
      <c r="B590" s="53"/>
      <c r="C590" s="53"/>
      <c r="D590" s="53"/>
      <c r="E590" s="54"/>
      <c r="F590" s="55" t="s">
        <v>137</v>
      </c>
      <c r="G590" s="55" t="s">
        <v>137</v>
      </c>
      <c r="H590" s="55" t="s">
        <v>137</v>
      </c>
      <c r="I590" s="55" t="s">
        <v>137</v>
      </c>
      <c r="J590" s="55">
        <v>400000</v>
      </c>
      <c r="K590" s="63"/>
      <c r="L590" s="63"/>
      <c r="M590" s="55" t="s">
        <v>137</v>
      </c>
      <c r="N590" s="55" t="s">
        <v>137</v>
      </c>
      <c r="O590" s="55" t="s">
        <v>137</v>
      </c>
    </row>
    <row r="591" spans="1:15" x14ac:dyDescent="0.15">
      <c r="A591" s="53" t="s">
        <v>20</v>
      </c>
      <c r="B591" s="53" t="s">
        <v>20</v>
      </c>
      <c r="C591" s="53" t="s">
        <v>135</v>
      </c>
      <c r="D591" s="53" t="s">
        <v>20</v>
      </c>
      <c r="E591" s="54" t="s">
        <v>382</v>
      </c>
      <c r="F591" s="55">
        <v>400000</v>
      </c>
      <c r="G591" s="55" t="s">
        <v>137</v>
      </c>
      <c r="H591" s="55" t="s">
        <v>137</v>
      </c>
      <c r="I591" s="55" t="s">
        <v>137</v>
      </c>
      <c r="J591" s="55" t="s">
        <v>137</v>
      </c>
      <c r="K591" s="63" t="s">
        <v>20</v>
      </c>
      <c r="L591" s="63" t="s">
        <v>20</v>
      </c>
      <c r="M591" s="55" t="s">
        <v>137</v>
      </c>
      <c r="N591" s="55" t="s">
        <v>137</v>
      </c>
      <c r="O591" s="55" t="s">
        <v>137</v>
      </c>
    </row>
    <row r="592" spans="1:15" x14ac:dyDescent="0.15">
      <c r="A592" s="53"/>
      <c r="B592" s="53"/>
      <c r="C592" s="53"/>
      <c r="D592" s="53"/>
      <c r="E592" s="54"/>
      <c r="F592" s="55" t="s">
        <v>137</v>
      </c>
      <c r="G592" s="55" t="s">
        <v>137</v>
      </c>
      <c r="H592" s="55" t="s">
        <v>137</v>
      </c>
      <c r="I592" s="55" t="s">
        <v>137</v>
      </c>
      <c r="J592" s="55">
        <v>400000</v>
      </c>
      <c r="K592" s="63"/>
      <c r="L592" s="63"/>
      <c r="M592" s="55" t="s">
        <v>137</v>
      </c>
      <c r="N592" s="55" t="s">
        <v>137</v>
      </c>
      <c r="O592" s="55" t="s">
        <v>137</v>
      </c>
    </row>
    <row r="593" spans="1:15" x14ac:dyDescent="0.15">
      <c r="A593" s="53" t="s">
        <v>20</v>
      </c>
      <c r="B593" s="53" t="s">
        <v>20</v>
      </c>
      <c r="C593" s="53" t="s">
        <v>20</v>
      </c>
      <c r="D593" s="53" t="s">
        <v>146</v>
      </c>
      <c r="E593" s="54" t="s">
        <v>375</v>
      </c>
      <c r="F593" s="55">
        <v>400000</v>
      </c>
      <c r="G593" s="55" t="s">
        <v>137</v>
      </c>
      <c r="H593" s="55" t="s">
        <v>137</v>
      </c>
      <c r="I593" s="55" t="s">
        <v>137</v>
      </c>
      <c r="J593" s="55" t="s">
        <v>137</v>
      </c>
      <c r="K593" s="63" t="s">
        <v>20</v>
      </c>
      <c r="L593" s="63" t="s">
        <v>20</v>
      </c>
      <c r="M593" s="55" t="s">
        <v>137</v>
      </c>
      <c r="N593" s="55" t="s">
        <v>137</v>
      </c>
      <c r="O593" s="55" t="s">
        <v>137</v>
      </c>
    </row>
    <row r="594" spans="1:15" x14ac:dyDescent="0.15">
      <c r="A594" s="53"/>
      <c r="B594" s="53"/>
      <c r="C594" s="53"/>
      <c r="D594" s="53"/>
      <c r="E594" s="54"/>
      <c r="F594" s="55" t="s">
        <v>137</v>
      </c>
      <c r="G594" s="55" t="s">
        <v>137</v>
      </c>
      <c r="H594" s="55" t="s">
        <v>137</v>
      </c>
      <c r="I594" s="55" t="s">
        <v>137</v>
      </c>
      <c r="J594" s="55">
        <v>400000</v>
      </c>
      <c r="K594" s="63"/>
      <c r="L594" s="63"/>
      <c r="M594" s="55" t="s">
        <v>137</v>
      </c>
      <c r="N594" s="55" t="s">
        <v>137</v>
      </c>
      <c r="O594" s="55" t="s">
        <v>137</v>
      </c>
    </row>
    <row r="595" spans="1:15" x14ac:dyDescent="0.15">
      <c r="A595" s="53" t="s">
        <v>383</v>
      </c>
      <c r="B595" s="53" t="s">
        <v>20</v>
      </c>
      <c r="C595" s="53" t="s">
        <v>20</v>
      </c>
      <c r="D595" s="53" t="s">
        <v>20</v>
      </c>
      <c r="E595" s="54" t="s">
        <v>384</v>
      </c>
      <c r="F595" s="55">
        <v>76573000</v>
      </c>
      <c r="G595" s="55" t="s">
        <v>137</v>
      </c>
      <c r="H595" s="55" t="s">
        <v>137</v>
      </c>
      <c r="I595" s="55" t="s">
        <v>137</v>
      </c>
      <c r="J595" s="55" t="s">
        <v>137</v>
      </c>
      <c r="K595" s="63" t="s">
        <v>20</v>
      </c>
      <c r="L595" s="63" t="s">
        <v>20</v>
      </c>
      <c r="M595" s="55" t="s">
        <v>137</v>
      </c>
      <c r="N595" s="55" t="s">
        <v>137</v>
      </c>
      <c r="O595" s="55" t="s">
        <v>137</v>
      </c>
    </row>
    <row r="596" spans="1:15" x14ac:dyDescent="0.15">
      <c r="A596" s="53"/>
      <c r="B596" s="53"/>
      <c r="C596" s="53"/>
      <c r="D596" s="53"/>
      <c r="E596" s="54"/>
      <c r="F596" s="55" t="s">
        <v>137</v>
      </c>
      <c r="G596" s="55" t="s">
        <v>137</v>
      </c>
      <c r="H596" s="55" t="s">
        <v>137</v>
      </c>
      <c r="I596" s="55" t="s">
        <v>137</v>
      </c>
      <c r="J596" s="55">
        <v>76573000</v>
      </c>
      <c r="K596" s="63"/>
      <c r="L596" s="63"/>
      <c r="M596" s="55" t="s">
        <v>137</v>
      </c>
      <c r="N596" s="55" t="s">
        <v>137</v>
      </c>
      <c r="O596" s="55" t="s">
        <v>137</v>
      </c>
    </row>
    <row r="597" spans="1:15" x14ac:dyDescent="0.15">
      <c r="A597" s="53" t="s">
        <v>20</v>
      </c>
      <c r="B597" s="53" t="s">
        <v>135</v>
      </c>
      <c r="C597" s="53" t="s">
        <v>20</v>
      </c>
      <c r="D597" s="53" t="s">
        <v>20</v>
      </c>
      <c r="E597" s="54" t="s">
        <v>385</v>
      </c>
      <c r="F597" s="55">
        <v>76573000</v>
      </c>
      <c r="G597" s="55" t="s">
        <v>137</v>
      </c>
      <c r="H597" s="55" t="s">
        <v>137</v>
      </c>
      <c r="I597" s="55" t="s">
        <v>137</v>
      </c>
      <c r="J597" s="55" t="s">
        <v>137</v>
      </c>
      <c r="K597" s="63" t="s">
        <v>20</v>
      </c>
      <c r="L597" s="63" t="s">
        <v>20</v>
      </c>
      <c r="M597" s="55" t="s">
        <v>137</v>
      </c>
      <c r="N597" s="55" t="s">
        <v>137</v>
      </c>
      <c r="O597" s="55" t="s">
        <v>137</v>
      </c>
    </row>
    <row r="598" spans="1:15" x14ac:dyDescent="0.15">
      <c r="A598" s="53"/>
      <c r="B598" s="53"/>
      <c r="C598" s="53"/>
      <c r="D598" s="53"/>
      <c r="E598" s="54"/>
      <c r="F598" s="55" t="s">
        <v>137</v>
      </c>
      <c r="G598" s="55" t="s">
        <v>137</v>
      </c>
      <c r="H598" s="55" t="s">
        <v>137</v>
      </c>
      <c r="I598" s="55" t="s">
        <v>137</v>
      </c>
      <c r="J598" s="55">
        <v>76573000</v>
      </c>
      <c r="K598" s="63"/>
      <c r="L598" s="63"/>
      <c r="M598" s="55" t="s">
        <v>137</v>
      </c>
      <c r="N598" s="55" t="s">
        <v>137</v>
      </c>
      <c r="O598" s="55" t="s">
        <v>137</v>
      </c>
    </row>
    <row r="599" spans="1:15" x14ac:dyDescent="0.15">
      <c r="A599" s="53" t="s">
        <v>20</v>
      </c>
      <c r="B599" s="53" t="s">
        <v>20</v>
      </c>
      <c r="C599" s="53" t="s">
        <v>20</v>
      </c>
      <c r="D599" s="53" t="s">
        <v>146</v>
      </c>
      <c r="E599" s="54" t="s">
        <v>375</v>
      </c>
      <c r="F599" s="55">
        <v>67000000</v>
      </c>
      <c r="G599" s="55" t="s">
        <v>137</v>
      </c>
      <c r="H599" s="55" t="s">
        <v>137</v>
      </c>
      <c r="I599" s="55" t="s">
        <v>137</v>
      </c>
      <c r="J599" s="55" t="s">
        <v>137</v>
      </c>
      <c r="K599" s="63" t="s">
        <v>20</v>
      </c>
      <c r="L599" s="63" t="s">
        <v>20</v>
      </c>
      <c r="M599" s="55" t="s">
        <v>137</v>
      </c>
      <c r="N599" s="55" t="s">
        <v>137</v>
      </c>
      <c r="O599" s="55" t="s">
        <v>137</v>
      </c>
    </row>
    <row r="600" spans="1:15" x14ac:dyDescent="0.15">
      <c r="A600" s="53"/>
      <c r="B600" s="53"/>
      <c r="C600" s="53"/>
      <c r="D600" s="53"/>
      <c r="E600" s="54"/>
      <c r="F600" s="55" t="s">
        <v>137</v>
      </c>
      <c r="G600" s="55" t="s">
        <v>137</v>
      </c>
      <c r="H600" s="55" t="s">
        <v>137</v>
      </c>
      <c r="I600" s="55" t="s">
        <v>137</v>
      </c>
      <c r="J600" s="55">
        <v>67000000</v>
      </c>
      <c r="K600" s="63"/>
      <c r="L600" s="63"/>
      <c r="M600" s="55" t="s">
        <v>137</v>
      </c>
      <c r="N600" s="55" t="s">
        <v>137</v>
      </c>
      <c r="O600" s="55" t="s">
        <v>137</v>
      </c>
    </row>
    <row r="601" spans="1:15" x14ac:dyDescent="0.15">
      <c r="A601" s="53" t="s">
        <v>20</v>
      </c>
      <c r="B601" s="53" t="s">
        <v>20</v>
      </c>
      <c r="C601" s="53" t="s">
        <v>20</v>
      </c>
      <c r="D601" s="53" t="s">
        <v>155</v>
      </c>
      <c r="E601" s="54" t="s">
        <v>222</v>
      </c>
      <c r="F601" s="55">
        <v>9573000</v>
      </c>
      <c r="G601" s="55" t="s">
        <v>137</v>
      </c>
      <c r="H601" s="55" t="s">
        <v>137</v>
      </c>
      <c r="I601" s="55" t="s">
        <v>137</v>
      </c>
      <c r="J601" s="55" t="s">
        <v>137</v>
      </c>
      <c r="K601" s="63" t="s">
        <v>20</v>
      </c>
      <c r="L601" s="63" t="s">
        <v>20</v>
      </c>
      <c r="M601" s="55" t="s">
        <v>137</v>
      </c>
      <c r="N601" s="55" t="s">
        <v>137</v>
      </c>
      <c r="O601" s="55" t="s">
        <v>137</v>
      </c>
    </row>
    <row r="602" spans="1:15" x14ac:dyDescent="0.15">
      <c r="A602" s="53"/>
      <c r="B602" s="53"/>
      <c r="C602" s="53"/>
      <c r="D602" s="53"/>
      <c r="E602" s="54"/>
      <c r="F602" s="55" t="s">
        <v>137</v>
      </c>
      <c r="G602" s="55" t="s">
        <v>137</v>
      </c>
      <c r="H602" s="55" t="s">
        <v>137</v>
      </c>
      <c r="I602" s="55" t="s">
        <v>137</v>
      </c>
      <c r="J602" s="55">
        <v>9573000</v>
      </c>
      <c r="K602" s="63"/>
      <c r="L602" s="63"/>
      <c r="M602" s="55" t="s">
        <v>137</v>
      </c>
      <c r="N602" s="55" t="s">
        <v>137</v>
      </c>
      <c r="O602" s="55" t="s">
        <v>137</v>
      </c>
    </row>
    <row r="603" spans="1:15" x14ac:dyDescent="0.15">
      <c r="A603" s="53" t="s">
        <v>386</v>
      </c>
      <c r="B603" s="53" t="s">
        <v>20</v>
      </c>
      <c r="C603" s="53" t="s">
        <v>20</v>
      </c>
      <c r="D603" s="53" t="s">
        <v>20</v>
      </c>
      <c r="E603" s="54" t="s">
        <v>387</v>
      </c>
      <c r="F603" s="55">
        <v>30450000</v>
      </c>
      <c r="G603" s="55" t="s">
        <v>137</v>
      </c>
      <c r="H603" s="55" t="s">
        <v>137</v>
      </c>
      <c r="I603" s="55" t="s">
        <v>137</v>
      </c>
      <c r="J603" s="55">
        <v>160000</v>
      </c>
      <c r="K603" s="63" t="s">
        <v>20</v>
      </c>
      <c r="L603" s="63" t="s">
        <v>20</v>
      </c>
      <c r="M603" s="55">
        <v>39425</v>
      </c>
      <c r="N603" s="55" t="s">
        <v>137</v>
      </c>
      <c r="O603" s="55">
        <v>120575</v>
      </c>
    </row>
    <row r="604" spans="1:15" x14ac:dyDescent="0.15">
      <c r="A604" s="53"/>
      <c r="B604" s="53"/>
      <c r="C604" s="53"/>
      <c r="D604" s="53"/>
      <c r="E604" s="54"/>
      <c r="F604" s="55" t="s">
        <v>137</v>
      </c>
      <c r="G604" s="55" t="s">
        <v>137</v>
      </c>
      <c r="H604" s="55" t="s">
        <v>137</v>
      </c>
      <c r="I604" s="55" t="s">
        <v>137</v>
      </c>
      <c r="J604" s="55">
        <v>30450000</v>
      </c>
      <c r="K604" s="63"/>
      <c r="L604" s="63"/>
      <c r="M604" s="55">
        <v>39425</v>
      </c>
      <c r="N604" s="55" t="s">
        <v>137</v>
      </c>
      <c r="O604" s="55">
        <v>51942</v>
      </c>
    </row>
    <row r="605" spans="1:15" x14ac:dyDescent="0.15">
      <c r="A605" s="53" t="s">
        <v>20</v>
      </c>
      <c r="B605" s="53" t="s">
        <v>135</v>
      </c>
      <c r="C605" s="53" t="s">
        <v>20</v>
      </c>
      <c r="D605" s="53" t="s">
        <v>20</v>
      </c>
      <c r="E605" s="54" t="s">
        <v>388</v>
      </c>
      <c r="F605" s="55">
        <v>1348000</v>
      </c>
      <c r="G605" s="55" t="s">
        <v>137</v>
      </c>
      <c r="H605" s="55" t="s">
        <v>137</v>
      </c>
      <c r="I605" s="55" t="s">
        <v>137</v>
      </c>
      <c r="J605" s="55">
        <v>160000</v>
      </c>
      <c r="K605" s="63" t="s">
        <v>20</v>
      </c>
      <c r="L605" s="63" t="s">
        <v>20</v>
      </c>
      <c r="M605" s="55">
        <v>39425</v>
      </c>
      <c r="N605" s="55" t="s">
        <v>137</v>
      </c>
      <c r="O605" s="55">
        <v>120575</v>
      </c>
    </row>
    <row r="606" spans="1:15" x14ac:dyDescent="0.15">
      <c r="A606" s="53"/>
      <c r="B606" s="53"/>
      <c r="C606" s="53"/>
      <c r="D606" s="53"/>
      <c r="E606" s="54"/>
      <c r="F606" s="55" t="s">
        <v>137</v>
      </c>
      <c r="G606" s="55" t="s">
        <v>137</v>
      </c>
      <c r="H606" s="55" t="s">
        <v>137</v>
      </c>
      <c r="I606" s="55" t="s">
        <v>137</v>
      </c>
      <c r="J606" s="55">
        <v>1348000</v>
      </c>
      <c r="K606" s="63"/>
      <c r="L606" s="63"/>
      <c r="M606" s="55">
        <v>39425</v>
      </c>
      <c r="N606" s="55" t="s">
        <v>137</v>
      </c>
      <c r="O606" s="55">
        <v>51942</v>
      </c>
    </row>
    <row r="607" spans="1:15" x14ac:dyDescent="0.15">
      <c r="A607" s="53" t="s">
        <v>20</v>
      </c>
      <c r="B607" s="53" t="s">
        <v>20</v>
      </c>
      <c r="C607" s="53" t="s">
        <v>20</v>
      </c>
      <c r="D607" s="53" t="s">
        <v>144</v>
      </c>
      <c r="E607" s="54" t="s">
        <v>219</v>
      </c>
      <c r="F607" s="55">
        <v>1248000</v>
      </c>
      <c r="G607" s="55" t="s">
        <v>137</v>
      </c>
      <c r="H607" s="55" t="s">
        <v>137</v>
      </c>
      <c r="I607" s="55" t="s">
        <v>137</v>
      </c>
      <c r="J607" s="55">
        <v>160000</v>
      </c>
      <c r="K607" s="63" t="s">
        <v>20</v>
      </c>
      <c r="L607" s="63" t="s">
        <v>20</v>
      </c>
      <c r="M607" s="55">
        <v>39425</v>
      </c>
      <c r="N607" s="55" t="s">
        <v>137</v>
      </c>
      <c r="O607" s="55">
        <v>120575</v>
      </c>
    </row>
    <row r="608" spans="1:15" x14ac:dyDescent="0.15">
      <c r="A608" s="53"/>
      <c r="B608" s="53"/>
      <c r="C608" s="53"/>
      <c r="D608" s="53"/>
      <c r="E608" s="54"/>
      <c r="F608" s="55" t="s">
        <v>137</v>
      </c>
      <c r="G608" s="55" t="s">
        <v>137</v>
      </c>
      <c r="H608" s="55" t="s">
        <v>137</v>
      </c>
      <c r="I608" s="55" t="s">
        <v>137</v>
      </c>
      <c r="J608" s="55">
        <v>1248000</v>
      </c>
      <c r="K608" s="63"/>
      <c r="L608" s="63"/>
      <c r="M608" s="55">
        <v>39425</v>
      </c>
      <c r="N608" s="55" t="s">
        <v>137</v>
      </c>
      <c r="O608" s="55">
        <v>51942</v>
      </c>
    </row>
    <row r="609" spans="1:15" x14ac:dyDescent="0.15">
      <c r="A609" s="53" t="s">
        <v>20</v>
      </c>
      <c r="B609" s="53" t="s">
        <v>20</v>
      </c>
      <c r="C609" s="53" t="s">
        <v>20</v>
      </c>
      <c r="D609" s="53" t="s">
        <v>146</v>
      </c>
      <c r="E609" s="54" t="s">
        <v>375</v>
      </c>
      <c r="F609" s="55">
        <v>100000</v>
      </c>
      <c r="G609" s="55" t="s">
        <v>137</v>
      </c>
      <c r="H609" s="55" t="s">
        <v>137</v>
      </c>
      <c r="I609" s="55" t="s">
        <v>137</v>
      </c>
      <c r="J609" s="55" t="s">
        <v>137</v>
      </c>
      <c r="K609" s="63" t="s">
        <v>20</v>
      </c>
      <c r="L609" s="63" t="s">
        <v>20</v>
      </c>
      <c r="M609" s="55" t="s">
        <v>137</v>
      </c>
      <c r="N609" s="55" t="s">
        <v>137</v>
      </c>
      <c r="O609" s="55" t="s">
        <v>137</v>
      </c>
    </row>
    <row r="610" spans="1:15" x14ac:dyDescent="0.15">
      <c r="A610" s="53"/>
      <c r="B610" s="53"/>
      <c r="C610" s="53"/>
      <c r="D610" s="53"/>
      <c r="E610" s="54"/>
      <c r="F610" s="55" t="s">
        <v>137</v>
      </c>
      <c r="G610" s="55" t="s">
        <v>137</v>
      </c>
      <c r="H610" s="55" t="s">
        <v>137</v>
      </c>
      <c r="I610" s="55" t="s">
        <v>137</v>
      </c>
      <c r="J610" s="55">
        <v>100000</v>
      </c>
      <c r="K610" s="63"/>
      <c r="L610" s="63"/>
      <c r="M610" s="55" t="s">
        <v>137</v>
      </c>
      <c r="N610" s="55" t="s">
        <v>137</v>
      </c>
      <c r="O610" s="55" t="s">
        <v>137</v>
      </c>
    </row>
    <row r="611" spans="1:15" x14ac:dyDescent="0.15">
      <c r="A611" s="53" t="s">
        <v>20</v>
      </c>
      <c r="B611" s="53" t="s">
        <v>144</v>
      </c>
      <c r="C611" s="53" t="s">
        <v>20</v>
      </c>
      <c r="D611" s="53" t="s">
        <v>20</v>
      </c>
      <c r="E611" s="54" t="s">
        <v>389</v>
      </c>
      <c r="F611" s="55">
        <v>1000000</v>
      </c>
      <c r="G611" s="55" t="s">
        <v>137</v>
      </c>
      <c r="H611" s="55" t="s">
        <v>137</v>
      </c>
      <c r="I611" s="55" t="s">
        <v>137</v>
      </c>
      <c r="J611" s="55" t="s">
        <v>137</v>
      </c>
      <c r="K611" s="63" t="s">
        <v>20</v>
      </c>
      <c r="L611" s="63" t="s">
        <v>20</v>
      </c>
      <c r="M611" s="55" t="s">
        <v>137</v>
      </c>
      <c r="N611" s="55" t="s">
        <v>137</v>
      </c>
      <c r="O611" s="55" t="s">
        <v>137</v>
      </c>
    </row>
    <row r="612" spans="1:15" x14ac:dyDescent="0.15">
      <c r="A612" s="53"/>
      <c r="B612" s="53"/>
      <c r="C612" s="53"/>
      <c r="D612" s="53"/>
      <c r="E612" s="54"/>
      <c r="F612" s="55" t="s">
        <v>137</v>
      </c>
      <c r="G612" s="55" t="s">
        <v>137</v>
      </c>
      <c r="H612" s="55" t="s">
        <v>137</v>
      </c>
      <c r="I612" s="55" t="s">
        <v>137</v>
      </c>
      <c r="J612" s="55">
        <v>1000000</v>
      </c>
      <c r="K612" s="63"/>
      <c r="L612" s="63"/>
      <c r="M612" s="55" t="s">
        <v>137</v>
      </c>
      <c r="N612" s="55" t="s">
        <v>137</v>
      </c>
      <c r="O612" s="55" t="s">
        <v>137</v>
      </c>
    </row>
    <row r="613" spans="1:15" x14ac:dyDescent="0.15">
      <c r="A613" s="53" t="s">
        <v>20</v>
      </c>
      <c r="B613" s="53" t="s">
        <v>20</v>
      </c>
      <c r="C613" s="53" t="s">
        <v>20</v>
      </c>
      <c r="D613" s="53" t="s">
        <v>146</v>
      </c>
      <c r="E613" s="54" t="s">
        <v>375</v>
      </c>
      <c r="F613" s="55">
        <v>1000000</v>
      </c>
      <c r="G613" s="55" t="s">
        <v>137</v>
      </c>
      <c r="H613" s="55" t="s">
        <v>137</v>
      </c>
      <c r="I613" s="55" t="s">
        <v>137</v>
      </c>
      <c r="J613" s="55" t="s">
        <v>137</v>
      </c>
      <c r="K613" s="63" t="s">
        <v>20</v>
      </c>
      <c r="L613" s="63" t="s">
        <v>20</v>
      </c>
      <c r="M613" s="55" t="s">
        <v>137</v>
      </c>
      <c r="N613" s="55" t="s">
        <v>137</v>
      </c>
      <c r="O613" s="55" t="s">
        <v>137</v>
      </c>
    </row>
    <row r="614" spans="1:15" x14ac:dyDescent="0.15">
      <c r="A614" s="53"/>
      <c r="B614" s="53"/>
      <c r="C614" s="53"/>
      <c r="D614" s="53"/>
      <c r="E614" s="54"/>
      <c r="F614" s="55" t="s">
        <v>137</v>
      </c>
      <c r="G614" s="55" t="s">
        <v>137</v>
      </c>
      <c r="H614" s="55" t="s">
        <v>137</v>
      </c>
      <c r="I614" s="55" t="s">
        <v>137</v>
      </c>
      <c r="J614" s="55">
        <v>1000000</v>
      </c>
      <c r="K614" s="63"/>
      <c r="L614" s="63"/>
      <c r="M614" s="55" t="s">
        <v>137</v>
      </c>
      <c r="N614" s="55" t="s">
        <v>137</v>
      </c>
      <c r="O614" s="55" t="s">
        <v>137</v>
      </c>
    </row>
    <row r="615" spans="1:15" x14ac:dyDescent="0.15">
      <c r="A615" s="53" t="s">
        <v>20</v>
      </c>
      <c r="B615" s="53" t="s">
        <v>146</v>
      </c>
      <c r="C615" s="53" t="s">
        <v>20</v>
      </c>
      <c r="D615" s="53" t="s">
        <v>20</v>
      </c>
      <c r="E615" s="54" t="s">
        <v>390</v>
      </c>
      <c r="F615" s="55">
        <v>28102000</v>
      </c>
      <c r="G615" s="55" t="s">
        <v>137</v>
      </c>
      <c r="H615" s="55" t="s">
        <v>137</v>
      </c>
      <c r="I615" s="55" t="s">
        <v>137</v>
      </c>
      <c r="J615" s="55" t="s">
        <v>137</v>
      </c>
      <c r="K615" s="63" t="s">
        <v>20</v>
      </c>
      <c r="L615" s="63" t="s">
        <v>20</v>
      </c>
      <c r="M615" s="55" t="s">
        <v>137</v>
      </c>
      <c r="N615" s="55" t="s">
        <v>137</v>
      </c>
      <c r="O615" s="55" t="s">
        <v>137</v>
      </c>
    </row>
    <row r="616" spans="1:15" x14ac:dyDescent="0.15">
      <c r="A616" s="53"/>
      <c r="B616" s="53"/>
      <c r="C616" s="53"/>
      <c r="D616" s="53"/>
      <c r="E616" s="54"/>
      <c r="F616" s="55" t="s">
        <v>137</v>
      </c>
      <c r="G616" s="55" t="s">
        <v>137</v>
      </c>
      <c r="H616" s="55" t="s">
        <v>137</v>
      </c>
      <c r="I616" s="55" t="s">
        <v>137</v>
      </c>
      <c r="J616" s="55">
        <v>28102000</v>
      </c>
      <c r="K616" s="63"/>
      <c r="L616" s="63"/>
      <c r="M616" s="55" t="s">
        <v>137</v>
      </c>
      <c r="N616" s="55" t="s">
        <v>137</v>
      </c>
      <c r="O616" s="55" t="s">
        <v>137</v>
      </c>
    </row>
    <row r="617" spans="1:15" x14ac:dyDescent="0.15">
      <c r="A617" s="53" t="s">
        <v>20</v>
      </c>
      <c r="B617" s="53" t="s">
        <v>20</v>
      </c>
      <c r="C617" s="53" t="s">
        <v>20</v>
      </c>
      <c r="D617" s="53" t="s">
        <v>146</v>
      </c>
      <c r="E617" s="54" t="s">
        <v>375</v>
      </c>
      <c r="F617" s="55">
        <v>19697000</v>
      </c>
      <c r="G617" s="55" t="s">
        <v>137</v>
      </c>
      <c r="H617" s="55" t="s">
        <v>137</v>
      </c>
      <c r="I617" s="55" t="s">
        <v>137</v>
      </c>
      <c r="J617" s="55" t="s">
        <v>137</v>
      </c>
      <c r="K617" s="63" t="s">
        <v>20</v>
      </c>
      <c r="L617" s="63" t="s">
        <v>20</v>
      </c>
      <c r="M617" s="55" t="s">
        <v>137</v>
      </c>
      <c r="N617" s="55" t="s">
        <v>137</v>
      </c>
      <c r="O617" s="55" t="s">
        <v>137</v>
      </c>
    </row>
    <row r="618" spans="1:15" x14ac:dyDescent="0.15">
      <c r="A618" s="53"/>
      <c r="B618" s="53"/>
      <c r="C618" s="53"/>
      <c r="D618" s="53"/>
      <c r="E618" s="54"/>
      <c r="F618" s="55" t="s">
        <v>137</v>
      </c>
      <c r="G618" s="55" t="s">
        <v>137</v>
      </c>
      <c r="H618" s="55" t="s">
        <v>137</v>
      </c>
      <c r="I618" s="55" t="s">
        <v>137</v>
      </c>
      <c r="J618" s="55">
        <v>19697000</v>
      </c>
      <c r="K618" s="63"/>
      <c r="L618" s="63"/>
      <c r="M618" s="55" t="s">
        <v>137</v>
      </c>
      <c r="N618" s="55" t="s">
        <v>137</v>
      </c>
      <c r="O618" s="55" t="s">
        <v>137</v>
      </c>
    </row>
    <row r="619" spans="1:15" x14ac:dyDescent="0.15">
      <c r="A619" s="53" t="s">
        <v>20</v>
      </c>
      <c r="B619" s="53" t="s">
        <v>20</v>
      </c>
      <c r="C619" s="53" t="s">
        <v>20</v>
      </c>
      <c r="D619" s="53" t="s">
        <v>155</v>
      </c>
      <c r="E619" s="54" t="s">
        <v>222</v>
      </c>
      <c r="F619" s="55">
        <v>8405000</v>
      </c>
      <c r="G619" s="55" t="s">
        <v>137</v>
      </c>
      <c r="H619" s="55" t="s">
        <v>137</v>
      </c>
      <c r="I619" s="55" t="s">
        <v>137</v>
      </c>
      <c r="J619" s="55" t="s">
        <v>137</v>
      </c>
      <c r="K619" s="63" t="s">
        <v>20</v>
      </c>
      <c r="L619" s="63" t="s">
        <v>20</v>
      </c>
      <c r="M619" s="55" t="s">
        <v>137</v>
      </c>
      <c r="N619" s="55" t="s">
        <v>137</v>
      </c>
      <c r="O619" s="55" t="s">
        <v>137</v>
      </c>
    </row>
    <row r="620" spans="1:15" x14ac:dyDescent="0.15">
      <c r="A620" s="53"/>
      <c r="B620" s="53"/>
      <c r="C620" s="53"/>
      <c r="D620" s="53"/>
      <c r="E620" s="54"/>
      <c r="F620" s="55" t="s">
        <v>137</v>
      </c>
      <c r="G620" s="55" t="s">
        <v>137</v>
      </c>
      <c r="H620" s="55" t="s">
        <v>137</v>
      </c>
      <c r="I620" s="55" t="s">
        <v>137</v>
      </c>
      <c r="J620" s="55">
        <v>8405000</v>
      </c>
      <c r="K620" s="63"/>
      <c r="L620" s="63"/>
      <c r="M620" s="55" t="s">
        <v>137</v>
      </c>
      <c r="N620" s="55" t="s">
        <v>137</v>
      </c>
      <c r="O620" s="55" t="s">
        <v>137</v>
      </c>
    </row>
    <row r="621" spans="1:15" x14ac:dyDescent="0.15">
      <c r="A621" s="53" t="s">
        <v>391</v>
      </c>
      <c r="B621" s="53" t="s">
        <v>20</v>
      </c>
      <c r="C621" s="53" t="s">
        <v>20</v>
      </c>
      <c r="D621" s="53" t="s">
        <v>20</v>
      </c>
      <c r="E621" s="54" t="s">
        <v>392</v>
      </c>
      <c r="F621" s="55">
        <v>734000</v>
      </c>
      <c r="G621" s="55" t="s">
        <v>137</v>
      </c>
      <c r="H621" s="55" t="s">
        <v>137</v>
      </c>
      <c r="I621" s="55" t="s">
        <v>137</v>
      </c>
      <c r="J621" s="55" t="s">
        <v>137</v>
      </c>
      <c r="K621" s="63" t="s">
        <v>20</v>
      </c>
      <c r="L621" s="63" t="s">
        <v>20</v>
      </c>
      <c r="M621" s="55" t="s">
        <v>137</v>
      </c>
      <c r="N621" s="55" t="s">
        <v>137</v>
      </c>
      <c r="O621" s="55" t="s">
        <v>137</v>
      </c>
    </row>
    <row r="622" spans="1:15" x14ac:dyDescent="0.15">
      <c r="A622" s="53"/>
      <c r="B622" s="53"/>
      <c r="C622" s="53"/>
      <c r="D622" s="53"/>
      <c r="E622" s="54"/>
      <c r="F622" s="55" t="s">
        <v>137</v>
      </c>
      <c r="G622" s="55" t="s">
        <v>137</v>
      </c>
      <c r="H622" s="55" t="s">
        <v>137</v>
      </c>
      <c r="I622" s="55" t="s">
        <v>137</v>
      </c>
      <c r="J622" s="55">
        <v>734000</v>
      </c>
      <c r="K622" s="63"/>
      <c r="L622" s="63"/>
      <c r="M622" s="55" t="s">
        <v>137</v>
      </c>
      <c r="N622" s="55" t="s">
        <v>137</v>
      </c>
      <c r="O622" s="55" t="s">
        <v>137</v>
      </c>
    </row>
    <row r="623" spans="1:15" x14ac:dyDescent="0.15">
      <c r="A623" s="53" t="s">
        <v>20</v>
      </c>
      <c r="B623" s="53" t="s">
        <v>135</v>
      </c>
      <c r="C623" s="53" t="s">
        <v>20</v>
      </c>
      <c r="D623" s="53" t="s">
        <v>20</v>
      </c>
      <c r="E623" s="54" t="s">
        <v>393</v>
      </c>
      <c r="F623" s="55">
        <v>734000</v>
      </c>
      <c r="G623" s="55" t="s">
        <v>137</v>
      </c>
      <c r="H623" s="55" t="s">
        <v>137</v>
      </c>
      <c r="I623" s="55" t="s">
        <v>137</v>
      </c>
      <c r="J623" s="55" t="s">
        <v>137</v>
      </c>
      <c r="K623" s="63" t="s">
        <v>20</v>
      </c>
      <c r="L623" s="63" t="s">
        <v>20</v>
      </c>
      <c r="M623" s="55" t="s">
        <v>137</v>
      </c>
      <c r="N623" s="55" t="s">
        <v>137</v>
      </c>
      <c r="O623" s="55" t="s">
        <v>137</v>
      </c>
    </row>
    <row r="624" spans="1:15" x14ac:dyDescent="0.15">
      <c r="A624" s="53"/>
      <c r="B624" s="53"/>
      <c r="C624" s="53"/>
      <c r="D624" s="53"/>
      <c r="E624" s="54"/>
      <c r="F624" s="55" t="s">
        <v>137</v>
      </c>
      <c r="G624" s="55" t="s">
        <v>137</v>
      </c>
      <c r="H624" s="55" t="s">
        <v>137</v>
      </c>
      <c r="I624" s="55" t="s">
        <v>137</v>
      </c>
      <c r="J624" s="55">
        <v>734000</v>
      </c>
      <c r="K624" s="63"/>
      <c r="L624" s="63"/>
      <c r="M624" s="55" t="s">
        <v>137</v>
      </c>
      <c r="N624" s="55" t="s">
        <v>137</v>
      </c>
      <c r="O624" s="55" t="s">
        <v>137</v>
      </c>
    </row>
    <row r="625" spans="1:15" x14ac:dyDescent="0.15">
      <c r="A625" s="53" t="s">
        <v>20</v>
      </c>
      <c r="B625" s="53" t="s">
        <v>20</v>
      </c>
      <c r="C625" s="53" t="s">
        <v>20</v>
      </c>
      <c r="D625" s="53" t="s">
        <v>146</v>
      </c>
      <c r="E625" s="54" t="s">
        <v>375</v>
      </c>
      <c r="F625" s="55">
        <v>734000</v>
      </c>
      <c r="G625" s="55" t="s">
        <v>137</v>
      </c>
      <c r="H625" s="55" t="s">
        <v>137</v>
      </c>
      <c r="I625" s="55" t="s">
        <v>137</v>
      </c>
      <c r="J625" s="55" t="s">
        <v>137</v>
      </c>
      <c r="K625" s="63" t="s">
        <v>20</v>
      </c>
      <c r="L625" s="63" t="s">
        <v>20</v>
      </c>
      <c r="M625" s="55" t="s">
        <v>137</v>
      </c>
      <c r="N625" s="55" t="s">
        <v>137</v>
      </c>
      <c r="O625" s="55" t="s">
        <v>137</v>
      </c>
    </row>
    <row r="626" spans="1:15" x14ac:dyDescent="0.15">
      <c r="A626" s="53"/>
      <c r="B626" s="53"/>
      <c r="C626" s="53"/>
      <c r="D626" s="53"/>
      <c r="E626" s="54"/>
      <c r="F626" s="55" t="s">
        <v>137</v>
      </c>
      <c r="G626" s="55" t="s">
        <v>137</v>
      </c>
      <c r="H626" s="55" t="s">
        <v>137</v>
      </c>
      <c r="I626" s="55" t="s">
        <v>137</v>
      </c>
      <c r="J626" s="55">
        <v>734000</v>
      </c>
      <c r="K626" s="63"/>
      <c r="L626" s="63"/>
      <c r="M626" s="55" t="s">
        <v>137</v>
      </c>
      <c r="N626" s="55" t="s">
        <v>137</v>
      </c>
      <c r="O626" s="55" t="s">
        <v>137</v>
      </c>
    </row>
    <row r="627" spans="1:15" x14ac:dyDescent="0.15">
      <c r="A627" s="53" t="s">
        <v>394</v>
      </c>
      <c r="B627" s="53" t="s">
        <v>20</v>
      </c>
      <c r="C627" s="53" t="s">
        <v>20</v>
      </c>
      <c r="D627" s="53" t="s">
        <v>20</v>
      </c>
      <c r="E627" s="54" t="s">
        <v>395</v>
      </c>
      <c r="F627" s="55">
        <v>228773000</v>
      </c>
      <c r="G627" s="55" t="s">
        <v>137</v>
      </c>
      <c r="H627" s="55" t="s">
        <v>137</v>
      </c>
      <c r="I627" s="55" t="s">
        <v>137</v>
      </c>
      <c r="J627" s="55" t="s">
        <v>137</v>
      </c>
      <c r="K627" s="63" t="s">
        <v>20</v>
      </c>
      <c r="L627" s="63" t="s">
        <v>20</v>
      </c>
      <c r="M627" s="55" t="s">
        <v>137</v>
      </c>
      <c r="N627" s="55" t="s">
        <v>137</v>
      </c>
      <c r="O627" s="55" t="s">
        <v>137</v>
      </c>
    </row>
    <row r="628" spans="1:15" x14ac:dyDescent="0.15">
      <c r="A628" s="53"/>
      <c r="B628" s="53"/>
      <c r="C628" s="53"/>
      <c r="D628" s="53"/>
      <c r="E628" s="54"/>
      <c r="F628" s="55" t="s">
        <v>137</v>
      </c>
      <c r="G628" s="55" t="s">
        <v>137</v>
      </c>
      <c r="H628" s="55" t="s">
        <v>137</v>
      </c>
      <c r="I628" s="55" t="s">
        <v>137</v>
      </c>
      <c r="J628" s="55">
        <v>228773000</v>
      </c>
      <c r="K628" s="63"/>
      <c r="L628" s="63"/>
      <c r="M628" s="55" t="s">
        <v>137</v>
      </c>
      <c r="N628" s="55" t="s">
        <v>137</v>
      </c>
      <c r="O628" s="55" t="s">
        <v>137</v>
      </c>
    </row>
    <row r="629" spans="1:15" x14ac:dyDescent="0.15">
      <c r="A629" s="53" t="s">
        <v>20</v>
      </c>
      <c r="B629" s="53" t="s">
        <v>144</v>
      </c>
      <c r="C629" s="53" t="s">
        <v>20</v>
      </c>
      <c r="D629" s="53" t="s">
        <v>20</v>
      </c>
      <c r="E629" s="54" t="s">
        <v>396</v>
      </c>
      <c r="F629" s="55">
        <v>7000000</v>
      </c>
      <c r="G629" s="55" t="s">
        <v>137</v>
      </c>
      <c r="H629" s="55" t="s">
        <v>137</v>
      </c>
      <c r="I629" s="55" t="s">
        <v>137</v>
      </c>
      <c r="J629" s="55" t="s">
        <v>137</v>
      </c>
      <c r="K629" s="63" t="s">
        <v>20</v>
      </c>
      <c r="L629" s="63" t="s">
        <v>20</v>
      </c>
      <c r="M629" s="55" t="s">
        <v>137</v>
      </c>
      <c r="N629" s="55" t="s">
        <v>137</v>
      </c>
      <c r="O629" s="55" t="s">
        <v>137</v>
      </c>
    </row>
    <row r="630" spans="1:15" x14ac:dyDescent="0.15">
      <c r="A630" s="53"/>
      <c r="B630" s="53"/>
      <c r="C630" s="53"/>
      <c r="D630" s="53"/>
      <c r="E630" s="54"/>
      <c r="F630" s="55" t="s">
        <v>137</v>
      </c>
      <c r="G630" s="55" t="s">
        <v>137</v>
      </c>
      <c r="H630" s="55" t="s">
        <v>137</v>
      </c>
      <c r="I630" s="55" t="s">
        <v>137</v>
      </c>
      <c r="J630" s="55">
        <v>7000000</v>
      </c>
      <c r="K630" s="63"/>
      <c r="L630" s="63"/>
      <c r="M630" s="55" t="s">
        <v>137</v>
      </c>
      <c r="N630" s="55" t="s">
        <v>137</v>
      </c>
      <c r="O630" s="55" t="s">
        <v>137</v>
      </c>
    </row>
    <row r="631" spans="1:15" x14ac:dyDescent="0.15">
      <c r="A631" s="53" t="s">
        <v>20</v>
      </c>
      <c r="B631" s="53" t="s">
        <v>20</v>
      </c>
      <c r="C631" s="53" t="s">
        <v>20</v>
      </c>
      <c r="D631" s="53" t="s">
        <v>146</v>
      </c>
      <c r="E631" s="54" t="s">
        <v>375</v>
      </c>
      <c r="F631" s="55">
        <v>7000000</v>
      </c>
      <c r="G631" s="55" t="s">
        <v>137</v>
      </c>
      <c r="H631" s="55" t="s">
        <v>137</v>
      </c>
      <c r="I631" s="55" t="s">
        <v>137</v>
      </c>
      <c r="J631" s="55" t="s">
        <v>137</v>
      </c>
      <c r="K631" s="63" t="s">
        <v>20</v>
      </c>
      <c r="L631" s="63" t="s">
        <v>20</v>
      </c>
      <c r="M631" s="55" t="s">
        <v>137</v>
      </c>
      <c r="N631" s="55" t="s">
        <v>137</v>
      </c>
      <c r="O631" s="55" t="s">
        <v>137</v>
      </c>
    </row>
    <row r="632" spans="1:15" x14ac:dyDescent="0.15">
      <c r="A632" s="53"/>
      <c r="B632" s="53"/>
      <c r="C632" s="53"/>
      <c r="D632" s="53"/>
      <c r="E632" s="54"/>
      <c r="F632" s="55" t="s">
        <v>137</v>
      </c>
      <c r="G632" s="55" t="s">
        <v>137</v>
      </c>
      <c r="H632" s="55" t="s">
        <v>137</v>
      </c>
      <c r="I632" s="55" t="s">
        <v>137</v>
      </c>
      <c r="J632" s="55">
        <v>7000000</v>
      </c>
      <c r="K632" s="63"/>
      <c r="L632" s="63"/>
      <c r="M632" s="55" t="s">
        <v>137</v>
      </c>
      <c r="N632" s="55" t="s">
        <v>137</v>
      </c>
      <c r="O632" s="55" t="s">
        <v>137</v>
      </c>
    </row>
    <row r="633" spans="1:15" x14ac:dyDescent="0.15">
      <c r="A633" s="53" t="s">
        <v>20</v>
      </c>
      <c r="B633" s="53" t="s">
        <v>146</v>
      </c>
      <c r="C633" s="53" t="s">
        <v>20</v>
      </c>
      <c r="D633" s="53" t="s">
        <v>20</v>
      </c>
      <c r="E633" s="54" t="s">
        <v>397</v>
      </c>
      <c r="F633" s="55">
        <v>129050000</v>
      </c>
      <c r="G633" s="55" t="s">
        <v>137</v>
      </c>
      <c r="H633" s="55" t="s">
        <v>137</v>
      </c>
      <c r="I633" s="55" t="s">
        <v>137</v>
      </c>
      <c r="J633" s="55" t="s">
        <v>137</v>
      </c>
      <c r="K633" s="63" t="s">
        <v>20</v>
      </c>
      <c r="L633" s="63" t="s">
        <v>20</v>
      </c>
      <c r="M633" s="55" t="s">
        <v>137</v>
      </c>
      <c r="N633" s="55" t="s">
        <v>137</v>
      </c>
      <c r="O633" s="55" t="s">
        <v>137</v>
      </c>
    </row>
    <row r="634" spans="1:15" x14ac:dyDescent="0.15">
      <c r="A634" s="53"/>
      <c r="B634" s="53"/>
      <c r="C634" s="53"/>
      <c r="D634" s="53"/>
      <c r="E634" s="54"/>
      <c r="F634" s="55" t="s">
        <v>137</v>
      </c>
      <c r="G634" s="55" t="s">
        <v>137</v>
      </c>
      <c r="H634" s="55" t="s">
        <v>137</v>
      </c>
      <c r="I634" s="55" t="s">
        <v>137</v>
      </c>
      <c r="J634" s="55">
        <v>129050000</v>
      </c>
      <c r="K634" s="63"/>
      <c r="L634" s="63"/>
      <c r="M634" s="55" t="s">
        <v>137</v>
      </c>
      <c r="N634" s="55" t="s">
        <v>137</v>
      </c>
      <c r="O634" s="55" t="s">
        <v>137</v>
      </c>
    </row>
    <row r="635" spans="1:15" x14ac:dyDescent="0.15">
      <c r="A635" s="53" t="s">
        <v>20</v>
      </c>
      <c r="B635" s="53" t="s">
        <v>20</v>
      </c>
      <c r="C635" s="53" t="s">
        <v>20</v>
      </c>
      <c r="D635" s="53" t="s">
        <v>146</v>
      </c>
      <c r="E635" s="54" t="s">
        <v>375</v>
      </c>
      <c r="F635" s="55">
        <v>107800000</v>
      </c>
      <c r="G635" s="55" t="s">
        <v>137</v>
      </c>
      <c r="H635" s="55" t="s">
        <v>137</v>
      </c>
      <c r="I635" s="55" t="s">
        <v>137</v>
      </c>
      <c r="J635" s="55" t="s">
        <v>137</v>
      </c>
      <c r="K635" s="63" t="s">
        <v>20</v>
      </c>
      <c r="L635" s="63" t="s">
        <v>20</v>
      </c>
      <c r="M635" s="55" t="s">
        <v>137</v>
      </c>
      <c r="N635" s="55" t="s">
        <v>137</v>
      </c>
      <c r="O635" s="55" t="s">
        <v>137</v>
      </c>
    </row>
    <row r="636" spans="1:15" x14ac:dyDescent="0.15">
      <c r="A636" s="53"/>
      <c r="B636" s="53"/>
      <c r="C636" s="53"/>
      <c r="D636" s="53"/>
      <c r="E636" s="54"/>
      <c r="F636" s="55" t="s">
        <v>137</v>
      </c>
      <c r="G636" s="55" t="s">
        <v>137</v>
      </c>
      <c r="H636" s="55" t="s">
        <v>137</v>
      </c>
      <c r="I636" s="55" t="s">
        <v>137</v>
      </c>
      <c r="J636" s="55">
        <v>107800000</v>
      </c>
      <c r="K636" s="63"/>
      <c r="L636" s="63"/>
      <c r="M636" s="55" t="s">
        <v>137</v>
      </c>
      <c r="N636" s="55" t="s">
        <v>137</v>
      </c>
      <c r="O636" s="55" t="s">
        <v>137</v>
      </c>
    </row>
    <row r="637" spans="1:15" x14ac:dyDescent="0.15">
      <c r="A637" s="53" t="s">
        <v>20</v>
      </c>
      <c r="B637" s="53" t="s">
        <v>20</v>
      </c>
      <c r="C637" s="53" t="s">
        <v>20</v>
      </c>
      <c r="D637" s="53" t="s">
        <v>155</v>
      </c>
      <c r="E637" s="54" t="s">
        <v>222</v>
      </c>
      <c r="F637" s="55">
        <v>21250000</v>
      </c>
      <c r="G637" s="55" t="s">
        <v>137</v>
      </c>
      <c r="H637" s="55" t="s">
        <v>137</v>
      </c>
      <c r="I637" s="55" t="s">
        <v>137</v>
      </c>
      <c r="J637" s="55" t="s">
        <v>137</v>
      </c>
      <c r="K637" s="63" t="s">
        <v>20</v>
      </c>
      <c r="L637" s="63" t="s">
        <v>20</v>
      </c>
      <c r="M637" s="55" t="s">
        <v>137</v>
      </c>
      <c r="N637" s="55" t="s">
        <v>137</v>
      </c>
      <c r="O637" s="55" t="s">
        <v>137</v>
      </c>
    </row>
    <row r="638" spans="1:15" x14ac:dyDescent="0.15">
      <c r="A638" s="53"/>
      <c r="B638" s="53"/>
      <c r="C638" s="53"/>
      <c r="D638" s="53"/>
      <c r="E638" s="54"/>
      <c r="F638" s="55" t="s">
        <v>137</v>
      </c>
      <c r="G638" s="55" t="s">
        <v>137</v>
      </c>
      <c r="H638" s="55" t="s">
        <v>137</v>
      </c>
      <c r="I638" s="55" t="s">
        <v>137</v>
      </c>
      <c r="J638" s="55">
        <v>21250000</v>
      </c>
      <c r="K638" s="63"/>
      <c r="L638" s="63"/>
      <c r="M638" s="55" t="s">
        <v>137</v>
      </c>
      <c r="N638" s="55" t="s">
        <v>137</v>
      </c>
      <c r="O638" s="55" t="s">
        <v>137</v>
      </c>
    </row>
    <row r="639" spans="1:15" x14ac:dyDescent="0.15">
      <c r="A639" s="53" t="s">
        <v>20</v>
      </c>
      <c r="B639" s="53" t="s">
        <v>155</v>
      </c>
      <c r="C639" s="53" t="s">
        <v>20</v>
      </c>
      <c r="D639" s="53" t="s">
        <v>20</v>
      </c>
      <c r="E639" s="54" t="s">
        <v>398</v>
      </c>
      <c r="F639" s="55">
        <v>49628000</v>
      </c>
      <c r="G639" s="55" t="s">
        <v>137</v>
      </c>
      <c r="H639" s="55" t="s">
        <v>137</v>
      </c>
      <c r="I639" s="55" t="s">
        <v>137</v>
      </c>
      <c r="J639" s="55" t="s">
        <v>137</v>
      </c>
      <c r="K639" s="63" t="s">
        <v>20</v>
      </c>
      <c r="L639" s="63" t="s">
        <v>20</v>
      </c>
      <c r="M639" s="55" t="s">
        <v>137</v>
      </c>
      <c r="N639" s="55" t="s">
        <v>137</v>
      </c>
      <c r="O639" s="55" t="s">
        <v>137</v>
      </c>
    </row>
    <row r="640" spans="1:15" x14ac:dyDescent="0.15">
      <c r="A640" s="53"/>
      <c r="B640" s="53"/>
      <c r="C640" s="53"/>
      <c r="D640" s="53"/>
      <c r="E640" s="54"/>
      <c r="F640" s="55" t="s">
        <v>137</v>
      </c>
      <c r="G640" s="55" t="s">
        <v>137</v>
      </c>
      <c r="H640" s="55" t="s">
        <v>137</v>
      </c>
      <c r="I640" s="55" t="s">
        <v>137</v>
      </c>
      <c r="J640" s="55">
        <v>49628000</v>
      </c>
      <c r="K640" s="63"/>
      <c r="L640" s="63"/>
      <c r="M640" s="55" t="s">
        <v>137</v>
      </c>
      <c r="N640" s="55" t="s">
        <v>137</v>
      </c>
      <c r="O640" s="55" t="s">
        <v>137</v>
      </c>
    </row>
    <row r="641" spans="1:15" x14ac:dyDescent="0.15">
      <c r="A641" s="53" t="s">
        <v>20</v>
      </c>
      <c r="B641" s="53" t="s">
        <v>20</v>
      </c>
      <c r="C641" s="53" t="s">
        <v>20</v>
      </c>
      <c r="D641" s="53" t="s">
        <v>155</v>
      </c>
      <c r="E641" s="54" t="s">
        <v>222</v>
      </c>
      <c r="F641" s="55">
        <v>49628000</v>
      </c>
      <c r="G641" s="55" t="s">
        <v>137</v>
      </c>
      <c r="H641" s="55" t="s">
        <v>137</v>
      </c>
      <c r="I641" s="55" t="s">
        <v>137</v>
      </c>
      <c r="J641" s="55" t="s">
        <v>137</v>
      </c>
      <c r="K641" s="63" t="s">
        <v>20</v>
      </c>
      <c r="L641" s="63" t="s">
        <v>20</v>
      </c>
      <c r="M641" s="55" t="s">
        <v>137</v>
      </c>
      <c r="N641" s="55" t="s">
        <v>137</v>
      </c>
      <c r="O641" s="55" t="s">
        <v>137</v>
      </c>
    </row>
    <row r="642" spans="1:15" x14ac:dyDescent="0.15">
      <c r="A642" s="53"/>
      <c r="B642" s="53"/>
      <c r="C642" s="53"/>
      <c r="D642" s="53"/>
      <c r="E642" s="54"/>
      <c r="F642" s="55" t="s">
        <v>137</v>
      </c>
      <c r="G642" s="55" t="s">
        <v>137</v>
      </c>
      <c r="H642" s="55" t="s">
        <v>137</v>
      </c>
      <c r="I642" s="55" t="s">
        <v>137</v>
      </c>
      <c r="J642" s="55">
        <v>49628000</v>
      </c>
      <c r="K642" s="63"/>
      <c r="L642" s="63"/>
      <c r="M642" s="55" t="s">
        <v>137</v>
      </c>
      <c r="N642" s="55" t="s">
        <v>137</v>
      </c>
      <c r="O642" s="55" t="s">
        <v>137</v>
      </c>
    </row>
    <row r="643" spans="1:15" x14ac:dyDescent="0.15">
      <c r="A643" s="53" t="s">
        <v>20</v>
      </c>
      <c r="B643" s="53" t="s">
        <v>171</v>
      </c>
      <c r="C643" s="53" t="s">
        <v>20</v>
      </c>
      <c r="D643" s="53" t="s">
        <v>20</v>
      </c>
      <c r="E643" s="54" t="s">
        <v>399</v>
      </c>
      <c r="F643" s="55">
        <v>40700000</v>
      </c>
      <c r="G643" s="55" t="s">
        <v>137</v>
      </c>
      <c r="H643" s="55" t="s">
        <v>137</v>
      </c>
      <c r="I643" s="55" t="s">
        <v>137</v>
      </c>
      <c r="J643" s="55" t="s">
        <v>137</v>
      </c>
      <c r="K643" s="63" t="s">
        <v>20</v>
      </c>
      <c r="L643" s="63" t="s">
        <v>20</v>
      </c>
      <c r="M643" s="55" t="s">
        <v>137</v>
      </c>
      <c r="N643" s="55" t="s">
        <v>137</v>
      </c>
      <c r="O643" s="55" t="s">
        <v>137</v>
      </c>
    </row>
    <row r="644" spans="1:15" x14ac:dyDescent="0.15">
      <c r="A644" s="53"/>
      <c r="B644" s="53"/>
      <c r="C644" s="53"/>
      <c r="D644" s="53"/>
      <c r="E644" s="54"/>
      <c r="F644" s="55" t="s">
        <v>137</v>
      </c>
      <c r="G644" s="55" t="s">
        <v>137</v>
      </c>
      <c r="H644" s="55" t="s">
        <v>137</v>
      </c>
      <c r="I644" s="55" t="s">
        <v>137</v>
      </c>
      <c r="J644" s="55">
        <v>40700000</v>
      </c>
      <c r="K644" s="63"/>
      <c r="L644" s="63"/>
      <c r="M644" s="55" t="s">
        <v>137</v>
      </c>
      <c r="N644" s="55" t="s">
        <v>137</v>
      </c>
      <c r="O644" s="55" t="s">
        <v>137</v>
      </c>
    </row>
    <row r="645" spans="1:15" x14ac:dyDescent="0.15">
      <c r="A645" s="53" t="s">
        <v>20</v>
      </c>
      <c r="B645" s="53" t="s">
        <v>20</v>
      </c>
      <c r="C645" s="53" t="s">
        <v>20</v>
      </c>
      <c r="D645" s="53" t="s">
        <v>155</v>
      </c>
      <c r="E645" s="54" t="s">
        <v>222</v>
      </c>
      <c r="F645" s="55">
        <v>40700000</v>
      </c>
      <c r="G645" s="55" t="s">
        <v>137</v>
      </c>
      <c r="H645" s="55" t="s">
        <v>137</v>
      </c>
      <c r="I645" s="55" t="s">
        <v>137</v>
      </c>
      <c r="J645" s="55" t="s">
        <v>137</v>
      </c>
      <c r="K645" s="63" t="s">
        <v>20</v>
      </c>
      <c r="L645" s="63" t="s">
        <v>20</v>
      </c>
      <c r="M645" s="55" t="s">
        <v>137</v>
      </c>
      <c r="N645" s="55" t="s">
        <v>137</v>
      </c>
      <c r="O645" s="55" t="s">
        <v>137</v>
      </c>
    </row>
    <row r="646" spans="1:15" x14ac:dyDescent="0.15">
      <c r="A646" s="53"/>
      <c r="B646" s="53"/>
      <c r="C646" s="53"/>
      <c r="D646" s="53"/>
      <c r="E646" s="54"/>
      <c r="F646" s="55" t="s">
        <v>137</v>
      </c>
      <c r="G646" s="55" t="s">
        <v>137</v>
      </c>
      <c r="H646" s="55" t="s">
        <v>137</v>
      </c>
      <c r="I646" s="55" t="s">
        <v>137</v>
      </c>
      <c r="J646" s="55">
        <v>40700000</v>
      </c>
      <c r="K646" s="63"/>
      <c r="L646" s="63"/>
      <c r="M646" s="55" t="s">
        <v>137</v>
      </c>
      <c r="N646" s="55" t="s">
        <v>137</v>
      </c>
      <c r="O646" s="55" t="s">
        <v>137</v>
      </c>
    </row>
    <row r="647" spans="1:15" x14ac:dyDescent="0.15">
      <c r="A647" s="53" t="s">
        <v>20</v>
      </c>
      <c r="B647" s="53" t="s">
        <v>138</v>
      </c>
      <c r="C647" s="53" t="s">
        <v>20</v>
      </c>
      <c r="D647" s="53" t="s">
        <v>20</v>
      </c>
      <c r="E647" s="54" t="s">
        <v>400</v>
      </c>
      <c r="F647" s="55">
        <v>2395000</v>
      </c>
      <c r="G647" s="55" t="s">
        <v>137</v>
      </c>
      <c r="H647" s="55" t="s">
        <v>137</v>
      </c>
      <c r="I647" s="55" t="s">
        <v>137</v>
      </c>
      <c r="J647" s="55" t="s">
        <v>137</v>
      </c>
      <c r="K647" s="63" t="s">
        <v>20</v>
      </c>
      <c r="L647" s="63" t="s">
        <v>20</v>
      </c>
      <c r="M647" s="55" t="s">
        <v>137</v>
      </c>
      <c r="N647" s="55" t="s">
        <v>137</v>
      </c>
      <c r="O647" s="55" t="s">
        <v>137</v>
      </c>
    </row>
    <row r="648" spans="1:15" x14ac:dyDescent="0.15">
      <c r="A648" s="53"/>
      <c r="B648" s="53"/>
      <c r="C648" s="53"/>
      <c r="D648" s="53"/>
      <c r="E648" s="54"/>
      <c r="F648" s="55" t="s">
        <v>137</v>
      </c>
      <c r="G648" s="55" t="s">
        <v>137</v>
      </c>
      <c r="H648" s="55" t="s">
        <v>137</v>
      </c>
      <c r="I648" s="55" t="s">
        <v>137</v>
      </c>
      <c r="J648" s="55">
        <v>2395000</v>
      </c>
      <c r="K648" s="63"/>
      <c r="L648" s="63"/>
      <c r="M648" s="55" t="s">
        <v>137</v>
      </c>
      <c r="N648" s="55" t="s">
        <v>137</v>
      </c>
      <c r="O648" s="55" t="s">
        <v>137</v>
      </c>
    </row>
    <row r="649" spans="1:15" x14ac:dyDescent="0.15">
      <c r="A649" s="53" t="s">
        <v>20</v>
      </c>
      <c r="B649" s="53" t="s">
        <v>20</v>
      </c>
      <c r="C649" s="53" t="s">
        <v>20</v>
      </c>
      <c r="D649" s="53" t="s">
        <v>144</v>
      </c>
      <c r="E649" s="54" t="s">
        <v>219</v>
      </c>
      <c r="F649" s="55">
        <v>895000</v>
      </c>
      <c r="G649" s="55" t="s">
        <v>137</v>
      </c>
      <c r="H649" s="55" t="s">
        <v>137</v>
      </c>
      <c r="I649" s="55" t="s">
        <v>137</v>
      </c>
      <c r="J649" s="55" t="s">
        <v>137</v>
      </c>
      <c r="K649" s="63" t="s">
        <v>20</v>
      </c>
      <c r="L649" s="63" t="s">
        <v>20</v>
      </c>
      <c r="M649" s="55" t="s">
        <v>137</v>
      </c>
      <c r="N649" s="55" t="s">
        <v>137</v>
      </c>
      <c r="O649" s="55" t="s">
        <v>137</v>
      </c>
    </row>
    <row r="650" spans="1:15" x14ac:dyDescent="0.15">
      <c r="A650" s="53"/>
      <c r="B650" s="53"/>
      <c r="C650" s="53"/>
      <c r="D650" s="53"/>
      <c r="E650" s="54"/>
      <c r="F650" s="55" t="s">
        <v>137</v>
      </c>
      <c r="G650" s="55" t="s">
        <v>137</v>
      </c>
      <c r="H650" s="55" t="s">
        <v>137</v>
      </c>
      <c r="I650" s="55" t="s">
        <v>137</v>
      </c>
      <c r="J650" s="55">
        <v>895000</v>
      </c>
      <c r="K650" s="63"/>
      <c r="L650" s="63"/>
      <c r="M650" s="55" t="s">
        <v>137</v>
      </c>
      <c r="N650" s="55" t="s">
        <v>137</v>
      </c>
      <c r="O650" s="55" t="s">
        <v>137</v>
      </c>
    </row>
    <row r="651" spans="1:15" x14ac:dyDescent="0.15">
      <c r="A651" s="53" t="s">
        <v>20</v>
      </c>
      <c r="B651" s="53" t="s">
        <v>20</v>
      </c>
      <c r="C651" s="53" t="s">
        <v>20</v>
      </c>
      <c r="D651" s="53" t="s">
        <v>146</v>
      </c>
      <c r="E651" s="54" t="s">
        <v>375</v>
      </c>
      <c r="F651" s="55">
        <v>1500000</v>
      </c>
      <c r="G651" s="55" t="s">
        <v>137</v>
      </c>
      <c r="H651" s="55" t="s">
        <v>137</v>
      </c>
      <c r="I651" s="55" t="s">
        <v>137</v>
      </c>
      <c r="J651" s="55" t="s">
        <v>137</v>
      </c>
      <c r="K651" s="63" t="s">
        <v>20</v>
      </c>
      <c r="L651" s="63" t="s">
        <v>20</v>
      </c>
      <c r="M651" s="55" t="s">
        <v>137</v>
      </c>
      <c r="N651" s="55" t="s">
        <v>137</v>
      </c>
      <c r="O651" s="55" t="s">
        <v>137</v>
      </c>
    </row>
    <row r="652" spans="1:15" x14ac:dyDescent="0.15">
      <c r="A652" s="53"/>
      <c r="B652" s="53"/>
      <c r="C652" s="53"/>
      <c r="D652" s="53"/>
      <c r="E652" s="54"/>
      <c r="F652" s="55" t="s">
        <v>137</v>
      </c>
      <c r="G652" s="55" t="s">
        <v>137</v>
      </c>
      <c r="H652" s="55" t="s">
        <v>137</v>
      </c>
      <c r="I652" s="55" t="s">
        <v>137</v>
      </c>
      <c r="J652" s="55">
        <v>1500000</v>
      </c>
      <c r="K652" s="63"/>
      <c r="L652" s="63"/>
      <c r="M652" s="55" t="s">
        <v>137</v>
      </c>
      <c r="N652" s="55" t="s">
        <v>137</v>
      </c>
      <c r="O652" s="55" t="s">
        <v>137</v>
      </c>
    </row>
    <row r="653" spans="1:15" x14ac:dyDescent="0.15">
      <c r="A653" s="53" t="s">
        <v>401</v>
      </c>
      <c r="B653" s="53" t="s">
        <v>20</v>
      </c>
      <c r="C653" s="53" t="s">
        <v>20</v>
      </c>
      <c r="D653" s="53" t="s">
        <v>20</v>
      </c>
      <c r="E653" s="54" t="s">
        <v>402</v>
      </c>
      <c r="F653" s="55">
        <v>100237000</v>
      </c>
      <c r="G653" s="55" t="s">
        <v>137</v>
      </c>
      <c r="H653" s="55" t="s">
        <v>137</v>
      </c>
      <c r="I653" s="55" t="s">
        <v>137</v>
      </c>
      <c r="J653" s="55">
        <v>340000</v>
      </c>
      <c r="K653" s="63" t="s">
        <v>20</v>
      </c>
      <c r="L653" s="63" t="s">
        <v>20</v>
      </c>
      <c r="M653" s="55">
        <v>221058</v>
      </c>
      <c r="N653" s="55" t="s">
        <v>137</v>
      </c>
      <c r="O653" s="55">
        <v>25000</v>
      </c>
    </row>
    <row r="654" spans="1:15" x14ac:dyDescent="0.15">
      <c r="A654" s="53"/>
      <c r="B654" s="53"/>
      <c r="C654" s="53"/>
      <c r="D654" s="53"/>
      <c r="E654" s="54"/>
      <c r="F654" s="55" t="s">
        <v>137</v>
      </c>
      <c r="G654" s="55" t="s">
        <v>137</v>
      </c>
      <c r="H654" s="55" t="s">
        <v>137</v>
      </c>
      <c r="I654" s="55" t="s">
        <v>137</v>
      </c>
      <c r="J654" s="55">
        <v>100237000</v>
      </c>
      <c r="K654" s="63"/>
      <c r="L654" s="63"/>
      <c r="M654" s="55">
        <v>315000</v>
      </c>
      <c r="N654" s="55" t="s">
        <v>137</v>
      </c>
      <c r="O654" s="55" t="s">
        <v>137</v>
      </c>
    </row>
    <row r="655" spans="1:15" x14ac:dyDescent="0.15">
      <c r="A655" s="53" t="s">
        <v>20</v>
      </c>
      <c r="B655" s="53" t="s">
        <v>135</v>
      </c>
      <c r="C655" s="53" t="s">
        <v>20</v>
      </c>
      <c r="D655" s="53" t="s">
        <v>20</v>
      </c>
      <c r="E655" s="54" t="s">
        <v>403</v>
      </c>
      <c r="F655" s="55">
        <v>57860000</v>
      </c>
      <c r="G655" s="55" t="s">
        <v>137</v>
      </c>
      <c r="H655" s="55" t="s">
        <v>137</v>
      </c>
      <c r="I655" s="55" t="s">
        <v>137</v>
      </c>
      <c r="J655" s="55">
        <v>340000</v>
      </c>
      <c r="K655" s="63" t="s">
        <v>20</v>
      </c>
      <c r="L655" s="63" t="s">
        <v>20</v>
      </c>
      <c r="M655" s="55">
        <v>221058</v>
      </c>
      <c r="N655" s="55" t="s">
        <v>137</v>
      </c>
      <c r="O655" s="55">
        <v>25000</v>
      </c>
    </row>
    <row r="656" spans="1:15" x14ac:dyDescent="0.15">
      <c r="A656" s="53"/>
      <c r="B656" s="53"/>
      <c r="C656" s="53"/>
      <c r="D656" s="53"/>
      <c r="E656" s="54"/>
      <c r="F656" s="55" t="s">
        <v>137</v>
      </c>
      <c r="G656" s="55" t="s">
        <v>137</v>
      </c>
      <c r="H656" s="55" t="s">
        <v>137</v>
      </c>
      <c r="I656" s="55" t="s">
        <v>137</v>
      </c>
      <c r="J656" s="55">
        <v>57860000</v>
      </c>
      <c r="K656" s="63"/>
      <c r="L656" s="63"/>
      <c r="M656" s="55">
        <v>315000</v>
      </c>
      <c r="N656" s="55" t="s">
        <v>137</v>
      </c>
      <c r="O656" s="55" t="s">
        <v>137</v>
      </c>
    </row>
    <row r="657" spans="1:15" x14ac:dyDescent="0.15">
      <c r="A657" s="53" t="s">
        <v>20</v>
      </c>
      <c r="B657" s="53" t="s">
        <v>20</v>
      </c>
      <c r="C657" s="53" t="s">
        <v>20</v>
      </c>
      <c r="D657" s="53" t="s">
        <v>144</v>
      </c>
      <c r="E657" s="54" t="s">
        <v>219</v>
      </c>
      <c r="F657" s="55">
        <v>3161000</v>
      </c>
      <c r="G657" s="55" t="s">
        <v>137</v>
      </c>
      <c r="H657" s="55" t="s">
        <v>137</v>
      </c>
      <c r="I657" s="55" t="s">
        <v>137</v>
      </c>
      <c r="J657" s="55">
        <v>340000</v>
      </c>
      <c r="K657" s="63" t="s">
        <v>20</v>
      </c>
      <c r="L657" s="63" t="s">
        <v>20</v>
      </c>
      <c r="M657" s="55">
        <v>221058</v>
      </c>
      <c r="N657" s="55" t="s">
        <v>137</v>
      </c>
      <c r="O657" s="55">
        <v>25000</v>
      </c>
    </row>
    <row r="658" spans="1:15" x14ac:dyDescent="0.15">
      <c r="A658" s="53"/>
      <c r="B658" s="53"/>
      <c r="C658" s="53"/>
      <c r="D658" s="53"/>
      <c r="E658" s="54"/>
      <c r="F658" s="55" t="s">
        <v>137</v>
      </c>
      <c r="G658" s="55" t="s">
        <v>137</v>
      </c>
      <c r="H658" s="55" t="s">
        <v>137</v>
      </c>
      <c r="I658" s="55" t="s">
        <v>137</v>
      </c>
      <c r="J658" s="55">
        <v>3161000</v>
      </c>
      <c r="K658" s="63"/>
      <c r="L658" s="63"/>
      <c r="M658" s="55">
        <v>315000</v>
      </c>
      <c r="N658" s="55" t="s">
        <v>137</v>
      </c>
      <c r="O658" s="55" t="s">
        <v>137</v>
      </c>
    </row>
    <row r="659" spans="1:15" x14ac:dyDescent="0.15">
      <c r="A659" s="53" t="s">
        <v>20</v>
      </c>
      <c r="B659" s="53" t="s">
        <v>20</v>
      </c>
      <c r="C659" s="53" t="s">
        <v>20</v>
      </c>
      <c r="D659" s="53" t="s">
        <v>146</v>
      </c>
      <c r="E659" s="54" t="s">
        <v>375</v>
      </c>
      <c r="F659" s="55">
        <v>12500000</v>
      </c>
      <c r="G659" s="55" t="s">
        <v>137</v>
      </c>
      <c r="H659" s="55" t="s">
        <v>137</v>
      </c>
      <c r="I659" s="55" t="s">
        <v>137</v>
      </c>
      <c r="J659" s="55" t="s">
        <v>137</v>
      </c>
      <c r="K659" s="63" t="s">
        <v>20</v>
      </c>
      <c r="L659" s="63" t="s">
        <v>20</v>
      </c>
      <c r="M659" s="55" t="s">
        <v>137</v>
      </c>
      <c r="N659" s="55" t="s">
        <v>137</v>
      </c>
      <c r="O659" s="55" t="s">
        <v>137</v>
      </c>
    </row>
    <row r="660" spans="1:15" x14ac:dyDescent="0.15">
      <c r="A660" s="53"/>
      <c r="B660" s="53"/>
      <c r="C660" s="53"/>
      <c r="D660" s="53"/>
      <c r="E660" s="54"/>
      <c r="F660" s="55" t="s">
        <v>137</v>
      </c>
      <c r="G660" s="55" t="s">
        <v>137</v>
      </c>
      <c r="H660" s="55" t="s">
        <v>137</v>
      </c>
      <c r="I660" s="55" t="s">
        <v>137</v>
      </c>
      <c r="J660" s="55">
        <v>12500000</v>
      </c>
      <c r="K660" s="63"/>
      <c r="L660" s="63"/>
      <c r="M660" s="55" t="s">
        <v>137</v>
      </c>
      <c r="N660" s="55" t="s">
        <v>137</v>
      </c>
      <c r="O660" s="55" t="s">
        <v>137</v>
      </c>
    </row>
    <row r="661" spans="1:15" x14ac:dyDescent="0.15">
      <c r="A661" s="53" t="s">
        <v>20</v>
      </c>
      <c r="B661" s="53" t="s">
        <v>20</v>
      </c>
      <c r="C661" s="53" t="s">
        <v>20</v>
      </c>
      <c r="D661" s="53" t="s">
        <v>155</v>
      </c>
      <c r="E661" s="54" t="s">
        <v>222</v>
      </c>
      <c r="F661" s="55">
        <v>42199000</v>
      </c>
      <c r="G661" s="55" t="s">
        <v>137</v>
      </c>
      <c r="H661" s="55" t="s">
        <v>137</v>
      </c>
      <c r="I661" s="55" t="s">
        <v>137</v>
      </c>
      <c r="J661" s="55" t="s">
        <v>137</v>
      </c>
      <c r="K661" s="63" t="s">
        <v>20</v>
      </c>
      <c r="L661" s="63" t="s">
        <v>20</v>
      </c>
      <c r="M661" s="55" t="s">
        <v>137</v>
      </c>
      <c r="N661" s="55" t="s">
        <v>137</v>
      </c>
      <c r="O661" s="55" t="s">
        <v>137</v>
      </c>
    </row>
    <row r="662" spans="1:15" x14ac:dyDescent="0.15">
      <c r="A662" s="53"/>
      <c r="B662" s="53"/>
      <c r="C662" s="53"/>
      <c r="D662" s="53"/>
      <c r="E662" s="54"/>
      <c r="F662" s="55" t="s">
        <v>137</v>
      </c>
      <c r="G662" s="55" t="s">
        <v>137</v>
      </c>
      <c r="H662" s="55" t="s">
        <v>137</v>
      </c>
      <c r="I662" s="55" t="s">
        <v>137</v>
      </c>
      <c r="J662" s="55">
        <v>42199000</v>
      </c>
      <c r="K662" s="63"/>
      <c r="L662" s="63"/>
      <c r="M662" s="55" t="s">
        <v>137</v>
      </c>
      <c r="N662" s="55" t="s">
        <v>137</v>
      </c>
      <c r="O662" s="55" t="s">
        <v>137</v>
      </c>
    </row>
    <row r="663" spans="1:15" x14ac:dyDescent="0.15">
      <c r="A663" s="53" t="s">
        <v>20</v>
      </c>
      <c r="B663" s="53" t="s">
        <v>144</v>
      </c>
      <c r="C663" s="53" t="s">
        <v>20</v>
      </c>
      <c r="D663" s="53" t="s">
        <v>20</v>
      </c>
      <c r="E663" s="54" t="s">
        <v>404</v>
      </c>
      <c r="F663" s="55">
        <v>41000000</v>
      </c>
      <c r="G663" s="55" t="s">
        <v>137</v>
      </c>
      <c r="H663" s="55" t="s">
        <v>137</v>
      </c>
      <c r="I663" s="55" t="s">
        <v>137</v>
      </c>
      <c r="J663" s="55" t="s">
        <v>137</v>
      </c>
      <c r="K663" s="63" t="s">
        <v>20</v>
      </c>
      <c r="L663" s="63" t="s">
        <v>20</v>
      </c>
      <c r="M663" s="55" t="s">
        <v>137</v>
      </c>
      <c r="N663" s="55" t="s">
        <v>137</v>
      </c>
      <c r="O663" s="55" t="s">
        <v>137</v>
      </c>
    </row>
    <row r="664" spans="1:15" x14ac:dyDescent="0.15">
      <c r="A664" s="53"/>
      <c r="B664" s="53"/>
      <c r="C664" s="53"/>
      <c r="D664" s="53"/>
      <c r="E664" s="54"/>
      <c r="F664" s="55" t="s">
        <v>137</v>
      </c>
      <c r="G664" s="55" t="s">
        <v>137</v>
      </c>
      <c r="H664" s="55" t="s">
        <v>137</v>
      </c>
      <c r="I664" s="55" t="s">
        <v>137</v>
      </c>
      <c r="J664" s="55">
        <v>41000000</v>
      </c>
      <c r="K664" s="63"/>
      <c r="L664" s="63"/>
      <c r="M664" s="55" t="s">
        <v>137</v>
      </c>
      <c r="N664" s="55" t="s">
        <v>137</v>
      </c>
      <c r="O664" s="55" t="s">
        <v>137</v>
      </c>
    </row>
    <row r="665" spans="1:15" x14ac:dyDescent="0.15">
      <c r="A665" s="53" t="s">
        <v>20</v>
      </c>
      <c r="B665" s="53" t="s">
        <v>20</v>
      </c>
      <c r="C665" s="53" t="s">
        <v>20</v>
      </c>
      <c r="D665" s="53" t="s">
        <v>146</v>
      </c>
      <c r="E665" s="54" t="s">
        <v>375</v>
      </c>
      <c r="F665" s="55">
        <v>41000000</v>
      </c>
      <c r="G665" s="55" t="s">
        <v>137</v>
      </c>
      <c r="H665" s="55" t="s">
        <v>137</v>
      </c>
      <c r="I665" s="55" t="s">
        <v>137</v>
      </c>
      <c r="J665" s="55" t="s">
        <v>137</v>
      </c>
      <c r="K665" s="63" t="s">
        <v>20</v>
      </c>
      <c r="L665" s="63" t="s">
        <v>20</v>
      </c>
      <c r="M665" s="55" t="s">
        <v>137</v>
      </c>
      <c r="N665" s="55" t="s">
        <v>137</v>
      </c>
      <c r="O665" s="55" t="s">
        <v>137</v>
      </c>
    </row>
    <row r="666" spans="1:15" x14ac:dyDescent="0.15">
      <c r="A666" s="53"/>
      <c r="B666" s="53"/>
      <c r="C666" s="53"/>
      <c r="D666" s="53"/>
      <c r="E666" s="54"/>
      <c r="F666" s="55" t="s">
        <v>137</v>
      </c>
      <c r="G666" s="55" t="s">
        <v>137</v>
      </c>
      <c r="H666" s="55" t="s">
        <v>137</v>
      </c>
      <c r="I666" s="55" t="s">
        <v>137</v>
      </c>
      <c r="J666" s="55">
        <v>41000000</v>
      </c>
      <c r="K666" s="63"/>
      <c r="L666" s="63"/>
      <c r="M666" s="55" t="s">
        <v>137</v>
      </c>
      <c r="N666" s="55" t="s">
        <v>137</v>
      </c>
      <c r="O666" s="55" t="s">
        <v>137</v>
      </c>
    </row>
    <row r="667" spans="1:15" x14ac:dyDescent="0.15">
      <c r="A667" s="53" t="s">
        <v>20</v>
      </c>
      <c r="B667" s="53" t="s">
        <v>146</v>
      </c>
      <c r="C667" s="53" t="s">
        <v>20</v>
      </c>
      <c r="D667" s="53" t="s">
        <v>20</v>
      </c>
      <c r="E667" s="54" t="s">
        <v>405</v>
      </c>
      <c r="F667" s="55">
        <v>1377000</v>
      </c>
      <c r="G667" s="55" t="s">
        <v>137</v>
      </c>
      <c r="H667" s="55" t="s">
        <v>137</v>
      </c>
      <c r="I667" s="55" t="s">
        <v>137</v>
      </c>
      <c r="J667" s="55" t="s">
        <v>137</v>
      </c>
      <c r="K667" s="63" t="s">
        <v>20</v>
      </c>
      <c r="L667" s="63" t="s">
        <v>20</v>
      </c>
      <c r="M667" s="55" t="s">
        <v>137</v>
      </c>
      <c r="N667" s="55" t="s">
        <v>137</v>
      </c>
      <c r="O667" s="55" t="s">
        <v>137</v>
      </c>
    </row>
    <row r="668" spans="1:15" x14ac:dyDescent="0.15">
      <c r="A668" s="53"/>
      <c r="B668" s="53"/>
      <c r="C668" s="53"/>
      <c r="D668" s="53"/>
      <c r="E668" s="54"/>
      <c r="F668" s="55" t="s">
        <v>137</v>
      </c>
      <c r="G668" s="55" t="s">
        <v>137</v>
      </c>
      <c r="H668" s="55" t="s">
        <v>137</v>
      </c>
      <c r="I668" s="55" t="s">
        <v>137</v>
      </c>
      <c r="J668" s="55">
        <v>1377000</v>
      </c>
      <c r="K668" s="63"/>
      <c r="L668" s="63"/>
      <c r="M668" s="55" t="s">
        <v>137</v>
      </c>
      <c r="N668" s="55" t="s">
        <v>137</v>
      </c>
      <c r="O668" s="55" t="s">
        <v>137</v>
      </c>
    </row>
    <row r="669" spans="1:15" x14ac:dyDescent="0.15">
      <c r="A669" s="53" t="s">
        <v>20</v>
      </c>
      <c r="B669" s="53" t="s">
        <v>20</v>
      </c>
      <c r="C669" s="53" t="s">
        <v>20</v>
      </c>
      <c r="D669" s="53" t="s">
        <v>144</v>
      </c>
      <c r="E669" s="54" t="s">
        <v>219</v>
      </c>
      <c r="F669" s="55">
        <v>877000</v>
      </c>
      <c r="G669" s="55" t="s">
        <v>137</v>
      </c>
      <c r="H669" s="55" t="s">
        <v>137</v>
      </c>
      <c r="I669" s="55" t="s">
        <v>137</v>
      </c>
      <c r="J669" s="55" t="s">
        <v>137</v>
      </c>
      <c r="K669" s="63" t="s">
        <v>20</v>
      </c>
      <c r="L669" s="63" t="s">
        <v>20</v>
      </c>
      <c r="M669" s="55" t="s">
        <v>137</v>
      </c>
      <c r="N669" s="55" t="s">
        <v>137</v>
      </c>
      <c r="O669" s="55" t="s">
        <v>137</v>
      </c>
    </row>
    <row r="670" spans="1:15" x14ac:dyDescent="0.15">
      <c r="A670" s="53"/>
      <c r="B670" s="53"/>
      <c r="C670" s="53"/>
      <c r="D670" s="53"/>
      <c r="E670" s="54"/>
      <c r="F670" s="55" t="s">
        <v>137</v>
      </c>
      <c r="G670" s="55" t="s">
        <v>137</v>
      </c>
      <c r="H670" s="55" t="s">
        <v>137</v>
      </c>
      <c r="I670" s="55" t="s">
        <v>137</v>
      </c>
      <c r="J670" s="55">
        <v>877000</v>
      </c>
      <c r="K670" s="63"/>
      <c r="L670" s="63"/>
      <c r="M670" s="55" t="s">
        <v>137</v>
      </c>
      <c r="N670" s="55" t="s">
        <v>137</v>
      </c>
      <c r="O670" s="55" t="s">
        <v>137</v>
      </c>
    </row>
    <row r="671" spans="1:15" x14ac:dyDescent="0.15">
      <c r="A671" s="53" t="s">
        <v>20</v>
      </c>
      <c r="B671" s="53" t="s">
        <v>20</v>
      </c>
      <c r="C671" s="53" t="s">
        <v>20</v>
      </c>
      <c r="D671" s="53" t="s">
        <v>155</v>
      </c>
      <c r="E671" s="54" t="s">
        <v>222</v>
      </c>
      <c r="F671" s="55">
        <v>500000</v>
      </c>
      <c r="G671" s="55" t="s">
        <v>137</v>
      </c>
      <c r="H671" s="55" t="s">
        <v>137</v>
      </c>
      <c r="I671" s="55" t="s">
        <v>137</v>
      </c>
      <c r="J671" s="55" t="s">
        <v>137</v>
      </c>
      <c r="K671" s="63" t="s">
        <v>20</v>
      </c>
      <c r="L671" s="63" t="s">
        <v>20</v>
      </c>
      <c r="M671" s="55" t="s">
        <v>137</v>
      </c>
      <c r="N671" s="55" t="s">
        <v>137</v>
      </c>
      <c r="O671" s="55" t="s">
        <v>137</v>
      </c>
    </row>
    <row r="672" spans="1:15" x14ac:dyDescent="0.15">
      <c r="A672" s="53"/>
      <c r="B672" s="53"/>
      <c r="C672" s="53"/>
      <c r="D672" s="53"/>
      <c r="E672" s="54"/>
      <c r="F672" s="55" t="s">
        <v>137</v>
      </c>
      <c r="G672" s="55" t="s">
        <v>137</v>
      </c>
      <c r="H672" s="55" t="s">
        <v>137</v>
      </c>
      <c r="I672" s="55" t="s">
        <v>137</v>
      </c>
      <c r="J672" s="55">
        <v>500000</v>
      </c>
      <c r="K672" s="63"/>
      <c r="L672" s="63"/>
      <c r="M672" s="55" t="s">
        <v>137</v>
      </c>
      <c r="N672" s="55" t="s">
        <v>137</v>
      </c>
      <c r="O672" s="55" t="s">
        <v>137</v>
      </c>
    </row>
    <row r="673" spans="1:15" x14ac:dyDescent="0.15">
      <c r="A673" s="53" t="s">
        <v>406</v>
      </c>
      <c r="B673" s="53" t="s">
        <v>20</v>
      </c>
      <c r="C673" s="53" t="s">
        <v>20</v>
      </c>
      <c r="D673" s="53" t="s">
        <v>20</v>
      </c>
      <c r="E673" s="54" t="s">
        <v>407</v>
      </c>
      <c r="F673" s="55">
        <v>350952000</v>
      </c>
      <c r="G673" s="55" t="s">
        <v>137</v>
      </c>
      <c r="H673" s="55" t="s">
        <v>137</v>
      </c>
      <c r="I673" s="55" t="s">
        <v>137</v>
      </c>
      <c r="J673" s="55">
        <v>7900000</v>
      </c>
      <c r="K673" s="63" t="s">
        <v>20</v>
      </c>
      <c r="L673" s="63" t="s">
        <v>20</v>
      </c>
      <c r="M673" s="55">
        <v>1286564</v>
      </c>
      <c r="N673" s="55" t="s">
        <v>137</v>
      </c>
      <c r="O673" s="55">
        <v>6379982</v>
      </c>
    </row>
    <row r="674" spans="1:15" x14ac:dyDescent="0.15">
      <c r="A674" s="53"/>
      <c r="B674" s="53"/>
      <c r="C674" s="53"/>
      <c r="D674" s="53"/>
      <c r="E674" s="54"/>
      <c r="F674" s="55" t="s">
        <v>137</v>
      </c>
      <c r="G674" s="55" t="s">
        <v>137</v>
      </c>
      <c r="H674" s="55" t="s">
        <v>137</v>
      </c>
      <c r="I674" s="55" t="s">
        <v>137</v>
      </c>
      <c r="J674" s="55">
        <v>350952000</v>
      </c>
      <c r="K674" s="63"/>
      <c r="L674" s="63"/>
      <c r="M674" s="55">
        <v>1520018</v>
      </c>
      <c r="N674" s="55" t="s">
        <v>137</v>
      </c>
      <c r="O674" s="55">
        <v>15000</v>
      </c>
    </row>
    <row r="675" spans="1:15" x14ac:dyDescent="0.15">
      <c r="A675" s="53" t="s">
        <v>20</v>
      </c>
      <c r="B675" s="53" t="s">
        <v>135</v>
      </c>
      <c r="C675" s="53" t="s">
        <v>20</v>
      </c>
      <c r="D675" s="53" t="s">
        <v>20</v>
      </c>
      <c r="E675" s="54" t="s">
        <v>408</v>
      </c>
      <c r="F675" s="55">
        <v>243195000</v>
      </c>
      <c r="G675" s="55" t="s">
        <v>137</v>
      </c>
      <c r="H675" s="55" t="s">
        <v>137</v>
      </c>
      <c r="I675" s="55" t="s">
        <v>137</v>
      </c>
      <c r="J675" s="55">
        <v>4592000</v>
      </c>
      <c r="K675" s="63" t="s">
        <v>20</v>
      </c>
      <c r="L675" s="63" t="s">
        <v>20</v>
      </c>
      <c r="M675" s="55">
        <v>1385</v>
      </c>
      <c r="N675" s="55" t="s">
        <v>137</v>
      </c>
      <c r="O675" s="55">
        <v>4589695</v>
      </c>
    </row>
    <row r="676" spans="1:15" x14ac:dyDescent="0.15">
      <c r="A676" s="53"/>
      <c r="B676" s="53"/>
      <c r="C676" s="53"/>
      <c r="D676" s="53"/>
      <c r="E676" s="54"/>
      <c r="F676" s="55" t="s">
        <v>137</v>
      </c>
      <c r="G676" s="55" t="s">
        <v>137</v>
      </c>
      <c r="H676" s="55" t="s">
        <v>137</v>
      </c>
      <c r="I676" s="55" t="s">
        <v>137</v>
      </c>
      <c r="J676" s="55">
        <v>243195000</v>
      </c>
      <c r="K676" s="63"/>
      <c r="L676" s="63"/>
      <c r="M676" s="55">
        <v>2305</v>
      </c>
      <c r="N676" s="55" t="s">
        <v>137</v>
      </c>
      <c r="O676" s="55" t="s">
        <v>137</v>
      </c>
    </row>
    <row r="677" spans="1:15" x14ac:dyDescent="0.15">
      <c r="A677" s="53" t="s">
        <v>20</v>
      </c>
      <c r="B677" s="53" t="s">
        <v>20</v>
      </c>
      <c r="C677" s="53" t="s">
        <v>20</v>
      </c>
      <c r="D677" s="53" t="s">
        <v>144</v>
      </c>
      <c r="E677" s="54" t="s">
        <v>219</v>
      </c>
      <c r="F677" s="55">
        <v>57417000</v>
      </c>
      <c r="G677" s="55" t="s">
        <v>137</v>
      </c>
      <c r="H677" s="55" t="s">
        <v>137</v>
      </c>
      <c r="I677" s="55" t="s">
        <v>137</v>
      </c>
      <c r="J677" s="55">
        <v>4592000</v>
      </c>
      <c r="K677" s="63" t="s">
        <v>20</v>
      </c>
      <c r="L677" s="63" t="s">
        <v>20</v>
      </c>
      <c r="M677" s="55">
        <v>1385</v>
      </c>
      <c r="N677" s="55" t="s">
        <v>137</v>
      </c>
      <c r="O677" s="55">
        <v>4589695</v>
      </c>
    </row>
    <row r="678" spans="1:15" x14ac:dyDescent="0.15">
      <c r="A678" s="53"/>
      <c r="B678" s="53"/>
      <c r="C678" s="53"/>
      <c r="D678" s="53"/>
      <c r="E678" s="54"/>
      <c r="F678" s="55" t="s">
        <v>137</v>
      </c>
      <c r="G678" s="55" t="s">
        <v>137</v>
      </c>
      <c r="H678" s="55" t="s">
        <v>137</v>
      </c>
      <c r="I678" s="55" t="s">
        <v>137</v>
      </c>
      <c r="J678" s="55">
        <v>57417000</v>
      </c>
      <c r="K678" s="63"/>
      <c r="L678" s="63"/>
      <c r="M678" s="55">
        <v>2305</v>
      </c>
      <c r="N678" s="55" t="s">
        <v>137</v>
      </c>
      <c r="O678" s="55" t="s">
        <v>137</v>
      </c>
    </row>
    <row r="679" spans="1:15" x14ac:dyDescent="0.15">
      <c r="A679" s="53" t="s">
        <v>20</v>
      </c>
      <c r="B679" s="53" t="s">
        <v>20</v>
      </c>
      <c r="C679" s="53" t="s">
        <v>20</v>
      </c>
      <c r="D679" s="53" t="s">
        <v>146</v>
      </c>
      <c r="E679" s="54" t="s">
        <v>375</v>
      </c>
      <c r="F679" s="55">
        <v>178778000</v>
      </c>
      <c r="G679" s="55" t="s">
        <v>137</v>
      </c>
      <c r="H679" s="55" t="s">
        <v>137</v>
      </c>
      <c r="I679" s="55" t="s">
        <v>137</v>
      </c>
      <c r="J679" s="55" t="s">
        <v>137</v>
      </c>
      <c r="K679" s="63" t="s">
        <v>20</v>
      </c>
      <c r="L679" s="63" t="s">
        <v>20</v>
      </c>
      <c r="M679" s="55" t="s">
        <v>137</v>
      </c>
      <c r="N679" s="55" t="s">
        <v>137</v>
      </c>
      <c r="O679" s="55" t="s">
        <v>137</v>
      </c>
    </row>
    <row r="680" spans="1:15" x14ac:dyDescent="0.15">
      <c r="A680" s="53"/>
      <c r="B680" s="53"/>
      <c r="C680" s="53"/>
      <c r="D680" s="53"/>
      <c r="E680" s="54"/>
      <c r="F680" s="55" t="s">
        <v>137</v>
      </c>
      <c r="G680" s="55" t="s">
        <v>137</v>
      </c>
      <c r="H680" s="55" t="s">
        <v>137</v>
      </c>
      <c r="I680" s="55" t="s">
        <v>137</v>
      </c>
      <c r="J680" s="55">
        <v>178778000</v>
      </c>
      <c r="K680" s="63"/>
      <c r="L680" s="63"/>
      <c r="M680" s="55" t="s">
        <v>137</v>
      </c>
      <c r="N680" s="55" t="s">
        <v>137</v>
      </c>
      <c r="O680" s="55" t="s">
        <v>137</v>
      </c>
    </row>
    <row r="681" spans="1:15" x14ac:dyDescent="0.15">
      <c r="A681" s="53" t="s">
        <v>20</v>
      </c>
      <c r="B681" s="53" t="s">
        <v>20</v>
      </c>
      <c r="C681" s="53" t="s">
        <v>20</v>
      </c>
      <c r="D681" s="53" t="s">
        <v>155</v>
      </c>
      <c r="E681" s="54" t="s">
        <v>222</v>
      </c>
      <c r="F681" s="55">
        <v>7000000</v>
      </c>
      <c r="G681" s="55" t="s">
        <v>137</v>
      </c>
      <c r="H681" s="55" t="s">
        <v>137</v>
      </c>
      <c r="I681" s="55" t="s">
        <v>137</v>
      </c>
      <c r="J681" s="55" t="s">
        <v>137</v>
      </c>
      <c r="K681" s="63" t="s">
        <v>20</v>
      </c>
      <c r="L681" s="63" t="s">
        <v>20</v>
      </c>
      <c r="M681" s="55" t="s">
        <v>137</v>
      </c>
      <c r="N681" s="55" t="s">
        <v>137</v>
      </c>
      <c r="O681" s="55" t="s">
        <v>137</v>
      </c>
    </row>
    <row r="682" spans="1:15" x14ac:dyDescent="0.15">
      <c r="A682" s="53"/>
      <c r="B682" s="53"/>
      <c r="C682" s="53"/>
      <c r="D682" s="53"/>
      <c r="E682" s="54"/>
      <c r="F682" s="55" t="s">
        <v>137</v>
      </c>
      <c r="G682" s="55" t="s">
        <v>137</v>
      </c>
      <c r="H682" s="55" t="s">
        <v>137</v>
      </c>
      <c r="I682" s="55" t="s">
        <v>137</v>
      </c>
      <c r="J682" s="55">
        <v>7000000</v>
      </c>
      <c r="K682" s="63"/>
      <c r="L682" s="63"/>
      <c r="M682" s="55" t="s">
        <v>137</v>
      </c>
      <c r="N682" s="55" t="s">
        <v>137</v>
      </c>
      <c r="O682" s="55" t="s">
        <v>137</v>
      </c>
    </row>
    <row r="683" spans="1:15" x14ac:dyDescent="0.15">
      <c r="A683" s="53" t="s">
        <v>20</v>
      </c>
      <c r="B683" s="53" t="s">
        <v>144</v>
      </c>
      <c r="C683" s="53" t="s">
        <v>20</v>
      </c>
      <c r="D683" s="53" t="s">
        <v>20</v>
      </c>
      <c r="E683" s="54" t="s">
        <v>409</v>
      </c>
      <c r="F683" s="55">
        <v>12000000</v>
      </c>
      <c r="G683" s="55" t="s">
        <v>137</v>
      </c>
      <c r="H683" s="55" t="s">
        <v>137</v>
      </c>
      <c r="I683" s="55" t="s">
        <v>137</v>
      </c>
      <c r="J683" s="55" t="s">
        <v>137</v>
      </c>
      <c r="K683" s="63" t="s">
        <v>20</v>
      </c>
      <c r="L683" s="63" t="s">
        <v>20</v>
      </c>
      <c r="M683" s="55" t="s">
        <v>137</v>
      </c>
      <c r="N683" s="55" t="s">
        <v>137</v>
      </c>
      <c r="O683" s="55" t="s">
        <v>137</v>
      </c>
    </row>
    <row r="684" spans="1:15" x14ac:dyDescent="0.15">
      <c r="A684" s="53"/>
      <c r="B684" s="53"/>
      <c r="C684" s="53"/>
      <c r="D684" s="53"/>
      <c r="E684" s="54"/>
      <c r="F684" s="55" t="s">
        <v>137</v>
      </c>
      <c r="G684" s="55" t="s">
        <v>137</v>
      </c>
      <c r="H684" s="55" t="s">
        <v>137</v>
      </c>
      <c r="I684" s="55" t="s">
        <v>137</v>
      </c>
      <c r="J684" s="55">
        <v>12000000</v>
      </c>
      <c r="K684" s="63"/>
      <c r="L684" s="63"/>
      <c r="M684" s="55" t="s">
        <v>137</v>
      </c>
      <c r="N684" s="55" t="s">
        <v>137</v>
      </c>
      <c r="O684" s="55" t="s">
        <v>137</v>
      </c>
    </row>
    <row r="685" spans="1:15" x14ac:dyDescent="0.15">
      <c r="A685" s="53" t="s">
        <v>20</v>
      </c>
      <c r="B685" s="53" t="s">
        <v>20</v>
      </c>
      <c r="C685" s="53" t="s">
        <v>20</v>
      </c>
      <c r="D685" s="53" t="s">
        <v>146</v>
      </c>
      <c r="E685" s="54" t="s">
        <v>375</v>
      </c>
      <c r="F685" s="55">
        <v>12000000</v>
      </c>
      <c r="G685" s="55" t="s">
        <v>137</v>
      </c>
      <c r="H685" s="55" t="s">
        <v>137</v>
      </c>
      <c r="I685" s="55" t="s">
        <v>137</v>
      </c>
      <c r="J685" s="55" t="s">
        <v>137</v>
      </c>
      <c r="K685" s="63" t="s">
        <v>20</v>
      </c>
      <c r="L685" s="63" t="s">
        <v>20</v>
      </c>
      <c r="M685" s="55" t="s">
        <v>137</v>
      </c>
      <c r="N685" s="55" t="s">
        <v>137</v>
      </c>
      <c r="O685" s="55" t="s">
        <v>137</v>
      </c>
    </row>
    <row r="686" spans="1:15" x14ac:dyDescent="0.15">
      <c r="A686" s="53"/>
      <c r="B686" s="53"/>
      <c r="C686" s="53"/>
      <c r="D686" s="53"/>
      <c r="E686" s="54"/>
      <c r="F686" s="55" t="s">
        <v>137</v>
      </c>
      <c r="G686" s="55" t="s">
        <v>137</v>
      </c>
      <c r="H686" s="55" t="s">
        <v>137</v>
      </c>
      <c r="I686" s="55" t="s">
        <v>137</v>
      </c>
      <c r="J686" s="55">
        <v>12000000</v>
      </c>
      <c r="K686" s="63"/>
      <c r="L686" s="63"/>
      <c r="M686" s="55" t="s">
        <v>137</v>
      </c>
      <c r="N686" s="55" t="s">
        <v>137</v>
      </c>
      <c r="O686" s="55" t="s">
        <v>137</v>
      </c>
    </row>
    <row r="687" spans="1:15" x14ac:dyDescent="0.15">
      <c r="A687" s="53" t="s">
        <v>20</v>
      </c>
      <c r="B687" s="53" t="s">
        <v>146</v>
      </c>
      <c r="C687" s="53" t="s">
        <v>20</v>
      </c>
      <c r="D687" s="53" t="s">
        <v>20</v>
      </c>
      <c r="E687" s="54" t="s">
        <v>410</v>
      </c>
      <c r="F687" s="55">
        <v>19500000</v>
      </c>
      <c r="G687" s="55" t="s">
        <v>137</v>
      </c>
      <c r="H687" s="55" t="s">
        <v>137</v>
      </c>
      <c r="I687" s="55" t="s">
        <v>137</v>
      </c>
      <c r="J687" s="55" t="s">
        <v>137</v>
      </c>
      <c r="K687" s="63" t="s">
        <v>20</v>
      </c>
      <c r="L687" s="63" t="s">
        <v>20</v>
      </c>
      <c r="M687" s="55" t="s">
        <v>137</v>
      </c>
      <c r="N687" s="55" t="s">
        <v>137</v>
      </c>
      <c r="O687" s="55" t="s">
        <v>137</v>
      </c>
    </row>
    <row r="688" spans="1:15" x14ac:dyDescent="0.15">
      <c r="A688" s="53"/>
      <c r="B688" s="53"/>
      <c r="C688" s="53"/>
      <c r="D688" s="53"/>
      <c r="E688" s="54"/>
      <c r="F688" s="55" t="s">
        <v>137</v>
      </c>
      <c r="G688" s="55" t="s">
        <v>137</v>
      </c>
      <c r="H688" s="55" t="s">
        <v>137</v>
      </c>
      <c r="I688" s="55" t="s">
        <v>137</v>
      </c>
      <c r="J688" s="55">
        <v>19500000</v>
      </c>
      <c r="K688" s="63"/>
      <c r="L688" s="63"/>
      <c r="M688" s="55" t="s">
        <v>137</v>
      </c>
      <c r="N688" s="55" t="s">
        <v>137</v>
      </c>
      <c r="O688" s="55" t="s">
        <v>137</v>
      </c>
    </row>
    <row r="689" spans="1:15" x14ac:dyDescent="0.15">
      <c r="A689" s="53" t="s">
        <v>20</v>
      </c>
      <c r="B689" s="53" t="s">
        <v>20</v>
      </c>
      <c r="C689" s="53" t="s">
        <v>20</v>
      </c>
      <c r="D689" s="53" t="s">
        <v>146</v>
      </c>
      <c r="E689" s="54" t="s">
        <v>375</v>
      </c>
      <c r="F689" s="55">
        <v>14500000</v>
      </c>
      <c r="G689" s="55" t="s">
        <v>137</v>
      </c>
      <c r="H689" s="55" t="s">
        <v>137</v>
      </c>
      <c r="I689" s="55" t="s">
        <v>137</v>
      </c>
      <c r="J689" s="55" t="s">
        <v>137</v>
      </c>
      <c r="K689" s="63" t="s">
        <v>20</v>
      </c>
      <c r="L689" s="63" t="s">
        <v>20</v>
      </c>
      <c r="M689" s="55" t="s">
        <v>137</v>
      </c>
      <c r="N689" s="55" t="s">
        <v>137</v>
      </c>
      <c r="O689" s="55" t="s">
        <v>137</v>
      </c>
    </row>
    <row r="690" spans="1:15" x14ac:dyDescent="0.15">
      <c r="A690" s="53"/>
      <c r="B690" s="53"/>
      <c r="C690" s="53"/>
      <c r="D690" s="53"/>
      <c r="E690" s="54"/>
      <c r="F690" s="55" t="s">
        <v>137</v>
      </c>
      <c r="G690" s="55" t="s">
        <v>137</v>
      </c>
      <c r="H690" s="55" t="s">
        <v>137</v>
      </c>
      <c r="I690" s="55" t="s">
        <v>137</v>
      </c>
      <c r="J690" s="55">
        <v>14500000</v>
      </c>
      <c r="K690" s="63"/>
      <c r="L690" s="63"/>
      <c r="M690" s="55" t="s">
        <v>137</v>
      </c>
      <c r="N690" s="55" t="s">
        <v>137</v>
      </c>
      <c r="O690" s="55" t="s">
        <v>137</v>
      </c>
    </row>
    <row r="691" spans="1:15" x14ac:dyDescent="0.15">
      <c r="A691" s="53" t="s">
        <v>20</v>
      </c>
      <c r="B691" s="53" t="s">
        <v>20</v>
      </c>
      <c r="C691" s="53" t="s">
        <v>20</v>
      </c>
      <c r="D691" s="53" t="s">
        <v>155</v>
      </c>
      <c r="E691" s="54" t="s">
        <v>222</v>
      </c>
      <c r="F691" s="55">
        <v>5000000</v>
      </c>
      <c r="G691" s="55" t="s">
        <v>137</v>
      </c>
      <c r="H691" s="55" t="s">
        <v>137</v>
      </c>
      <c r="I691" s="55" t="s">
        <v>137</v>
      </c>
      <c r="J691" s="55" t="s">
        <v>137</v>
      </c>
      <c r="K691" s="63" t="s">
        <v>20</v>
      </c>
      <c r="L691" s="63" t="s">
        <v>20</v>
      </c>
      <c r="M691" s="55" t="s">
        <v>137</v>
      </c>
      <c r="N691" s="55" t="s">
        <v>137</v>
      </c>
      <c r="O691" s="55" t="s">
        <v>137</v>
      </c>
    </row>
    <row r="692" spans="1:15" x14ac:dyDescent="0.15">
      <c r="A692" s="53"/>
      <c r="B692" s="53"/>
      <c r="C692" s="53"/>
      <c r="D692" s="53"/>
      <c r="E692" s="54"/>
      <c r="F692" s="55" t="s">
        <v>137</v>
      </c>
      <c r="G692" s="55" t="s">
        <v>137</v>
      </c>
      <c r="H692" s="55" t="s">
        <v>137</v>
      </c>
      <c r="I692" s="55" t="s">
        <v>137</v>
      </c>
      <c r="J692" s="55">
        <v>5000000</v>
      </c>
      <c r="K692" s="63"/>
      <c r="L692" s="63"/>
      <c r="M692" s="55" t="s">
        <v>137</v>
      </c>
      <c r="N692" s="55" t="s">
        <v>137</v>
      </c>
      <c r="O692" s="55" t="s">
        <v>137</v>
      </c>
    </row>
    <row r="693" spans="1:15" x14ac:dyDescent="0.15">
      <c r="A693" s="53" t="s">
        <v>20</v>
      </c>
      <c r="B693" s="53" t="s">
        <v>161</v>
      </c>
      <c r="C693" s="53" t="s">
        <v>20</v>
      </c>
      <c r="D693" s="53" t="s">
        <v>20</v>
      </c>
      <c r="E693" s="54" t="s">
        <v>411</v>
      </c>
      <c r="F693" s="55">
        <v>12000000</v>
      </c>
      <c r="G693" s="55" t="s">
        <v>137</v>
      </c>
      <c r="H693" s="55" t="s">
        <v>137</v>
      </c>
      <c r="I693" s="55" t="s">
        <v>137</v>
      </c>
      <c r="J693" s="55" t="s">
        <v>137</v>
      </c>
      <c r="K693" s="63" t="s">
        <v>20</v>
      </c>
      <c r="L693" s="63" t="s">
        <v>20</v>
      </c>
      <c r="M693" s="55" t="s">
        <v>137</v>
      </c>
      <c r="N693" s="55" t="s">
        <v>137</v>
      </c>
      <c r="O693" s="55" t="s">
        <v>137</v>
      </c>
    </row>
    <row r="694" spans="1:15" x14ac:dyDescent="0.15">
      <c r="A694" s="53"/>
      <c r="B694" s="53"/>
      <c r="C694" s="53"/>
      <c r="D694" s="53"/>
      <c r="E694" s="54"/>
      <c r="F694" s="55" t="s">
        <v>137</v>
      </c>
      <c r="G694" s="55" t="s">
        <v>137</v>
      </c>
      <c r="H694" s="55" t="s">
        <v>137</v>
      </c>
      <c r="I694" s="55" t="s">
        <v>137</v>
      </c>
      <c r="J694" s="55">
        <v>12000000</v>
      </c>
      <c r="K694" s="63"/>
      <c r="L694" s="63"/>
      <c r="M694" s="55" t="s">
        <v>137</v>
      </c>
      <c r="N694" s="55" t="s">
        <v>137</v>
      </c>
      <c r="O694" s="55" t="s">
        <v>137</v>
      </c>
    </row>
    <row r="695" spans="1:15" x14ac:dyDescent="0.15">
      <c r="A695" s="53" t="s">
        <v>20</v>
      </c>
      <c r="B695" s="53" t="s">
        <v>20</v>
      </c>
      <c r="C695" s="53" t="s">
        <v>20</v>
      </c>
      <c r="D695" s="53" t="s">
        <v>146</v>
      </c>
      <c r="E695" s="54" t="s">
        <v>375</v>
      </c>
      <c r="F695" s="55">
        <v>11000000</v>
      </c>
      <c r="G695" s="55" t="s">
        <v>137</v>
      </c>
      <c r="H695" s="55" t="s">
        <v>137</v>
      </c>
      <c r="I695" s="55" t="s">
        <v>137</v>
      </c>
      <c r="J695" s="55" t="s">
        <v>137</v>
      </c>
      <c r="K695" s="63" t="s">
        <v>20</v>
      </c>
      <c r="L695" s="63" t="s">
        <v>20</v>
      </c>
      <c r="M695" s="55" t="s">
        <v>137</v>
      </c>
      <c r="N695" s="55" t="s">
        <v>137</v>
      </c>
      <c r="O695" s="55" t="s">
        <v>137</v>
      </c>
    </row>
    <row r="696" spans="1:15" x14ac:dyDescent="0.15">
      <c r="A696" s="53"/>
      <c r="B696" s="53"/>
      <c r="C696" s="53"/>
      <c r="D696" s="53"/>
      <c r="E696" s="54"/>
      <c r="F696" s="55" t="s">
        <v>137</v>
      </c>
      <c r="G696" s="55" t="s">
        <v>137</v>
      </c>
      <c r="H696" s="55" t="s">
        <v>137</v>
      </c>
      <c r="I696" s="55" t="s">
        <v>137</v>
      </c>
      <c r="J696" s="55">
        <v>11000000</v>
      </c>
      <c r="K696" s="63"/>
      <c r="L696" s="63"/>
      <c r="M696" s="55" t="s">
        <v>137</v>
      </c>
      <c r="N696" s="55" t="s">
        <v>137</v>
      </c>
      <c r="O696" s="55" t="s">
        <v>137</v>
      </c>
    </row>
    <row r="697" spans="1:15" x14ac:dyDescent="0.15">
      <c r="A697" s="53" t="s">
        <v>20</v>
      </c>
      <c r="B697" s="53" t="s">
        <v>20</v>
      </c>
      <c r="C697" s="53" t="s">
        <v>20</v>
      </c>
      <c r="D697" s="53" t="s">
        <v>155</v>
      </c>
      <c r="E697" s="54" t="s">
        <v>222</v>
      </c>
      <c r="F697" s="55">
        <v>1000000</v>
      </c>
      <c r="G697" s="55" t="s">
        <v>137</v>
      </c>
      <c r="H697" s="55" t="s">
        <v>137</v>
      </c>
      <c r="I697" s="55" t="s">
        <v>137</v>
      </c>
      <c r="J697" s="55" t="s">
        <v>137</v>
      </c>
      <c r="K697" s="63" t="s">
        <v>20</v>
      </c>
      <c r="L697" s="63" t="s">
        <v>20</v>
      </c>
      <c r="M697" s="55" t="s">
        <v>137</v>
      </c>
      <c r="N697" s="55" t="s">
        <v>137</v>
      </c>
      <c r="O697" s="55" t="s">
        <v>137</v>
      </c>
    </row>
    <row r="698" spans="1:15" x14ac:dyDescent="0.15">
      <c r="A698" s="53"/>
      <c r="B698" s="53"/>
      <c r="C698" s="53"/>
      <c r="D698" s="53"/>
      <c r="E698" s="54"/>
      <c r="F698" s="55" t="s">
        <v>137</v>
      </c>
      <c r="G698" s="55" t="s">
        <v>137</v>
      </c>
      <c r="H698" s="55" t="s">
        <v>137</v>
      </c>
      <c r="I698" s="55" t="s">
        <v>137</v>
      </c>
      <c r="J698" s="55">
        <v>1000000</v>
      </c>
      <c r="K698" s="63"/>
      <c r="L698" s="63"/>
      <c r="M698" s="55" t="s">
        <v>137</v>
      </c>
      <c r="N698" s="55" t="s">
        <v>137</v>
      </c>
      <c r="O698" s="55" t="s">
        <v>137</v>
      </c>
    </row>
    <row r="699" spans="1:15" x14ac:dyDescent="0.15">
      <c r="A699" s="53" t="s">
        <v>20</v>
      </c>
      <c r="B699" s="53" t="s">
        <v>171</v>
      </c>
      <c r="C699" s="53" t="s">
        <v>20</v>
      </c>
      <c r="D699" s="53" t="s">
        <v>20</v>
      </c>
      <c r="E699" s="54" t="s">
        <v>412</v>
      </c>
      <c r="F699" s="55">
        <v>25000000</v>
      </c>
      <c r="G699" s="55" t="s">
        <v>137</v>
      </c>
      <c r="H699" s="55" t="s">
        <v>137</v>
      </c>
      <c r="I699" s="55" t="s">
        <v>137</v>
      </c>
      <c r="J699" s="55">
        <v>84000</v>
      </c>
      <c r="K699" s="63" t="s">
        <v>20</v>
      </c>
      <c r="L699" s="63" t="s">
        <v>20</v>
      </c>
      <c r="M699" s="55" t="s">
        <v>137</v>
      </c>
      <c r="N699" s="55" t="s">
        <v>137</v>
      </c>
      <c r="O699" s="55">
        <v>84000</v>
      </c>
    </row>
    <row r="700" spans="1:15" x14ac:dyDescent="0.15">
      <c r="A700" s="53"/>
      <c r="B700" s="53"/>
      <c r="C700" s="53"/>
      <c r="D700" s="53"/>
      <c r="E700" s="54"/>
      <c r="F700" s="55" t="s">
        <v>137</v>
      </c>
      <c r="G700" s="55" t="s">
        <v>137</v>
      </c>
      <c r="H700" s="55" t="s">
        <v>137</v>
      </c>
      <c r="I700" s="55" t="s">
        <v>137</v>
      </c>
      <c r="J700" s="55">
        <v>25000000</v>
      </c>
      <c r="K700" s="63"/>
      <c r="L700" s="63"/>
      <c r="M700" s="55" t="s">
        <v>137</v>
      </c>
      <c r="N700" s="55" t="s">
        <v>137</v>
      </c>
      <c r="O700" s="55" t="s">
        <v>137</v>
      </c>
    </row>
    <row r="701" spans="1:15" x14ac:dyDescent="0.15">
      <c r="A701" s="53" t="s">
        <v>20</v>
      </c>
      <c r="B701" s="53" t="s">
        <v>20</v>
      </c>
      <c r="C701" s="53" t="s">
        <v>20</v>
      </c>
      <c r="D701" s="53" t="s">
        <v>144</v>
      </c>
      <c r="E701" s="54" t="s">
        <v>219</v>
      </c>
      <c r="F701" s="55">
        <v>1000000</v>
      </c>
      <c r="G701" s="55" t="s">
        <v>137</v>
      </c>
      <c r="H701" s="55" t="s">
        <v>137</v>
      </c>
      <c r="I701" s="55" t="s">
        <v>137</v>
      </c>
      <c r="J701" s="55">
        <v>84000</v>
      </c>
      <c r="K701" s="63" t="s">
        <v>20</v>
      </c>
      <c r="L701" s="63" t="s">
        <v>20</v>
      </c>
      <c r="M701" s="55" t="s">
        <v>137</v>
      </c>
      <c r="N701" s="55" t="s">
        <v>137</v>
      </c>
      <c r="O701" s="55">
        <v>84000</v>
      </c>
    </row>
    <row r="702" spans="1:15" x14ac:dyDescent="0.15">
      <c r="A702" s="53"/>
      <c r="B702" s="53"/>
      <c r="C702" s="53"/>
      <c r="D702" s="53"/>
      <c r="E702" s="54"/>
      <c r="F702" s="55" t="s">
        <v>137</v>
      </c>
      <c r="G702" s="55" t="s">
        <v>137</v>
      </c>
      <c r="H702" s="55" t="s">
        <v>137</v>
      </c>
      <c r="I702" s="55" t="s">
        <v>137</v>
      </c>
      <c r="J702" s="55">
        <v>1000000</v>
      </c>
      <c r="K702" s="63"/>
      <c r="L702" s="63"/>
      <c r="M702" s="55" t="s">
        <v>137</v>
      </c>
      <c r="N702" s="55" t="s">
        <v>137</v>
      </c>
      <c r="O702" s="55" t="s">
        <v>137</v>
      </c>
    </row>
    <row r="703" spans="1:15" x14ac:dyDescent="0.15">
      <c r="A703" s="53" t="s">
        <v>20</v>
      </c>
      <c r="B703" s="53" t="s">
        <v>20</v>
      </c>
      <c r="C703" s="53" t="s">
        <v>20</v>
      </c>
      <c r="D703" s="53" t="s">
        <v>146</v>
      </c>
      <c r="E703" s="54" t="s">
        <v>375</v>
      </c>
      <c r="F703" s="55">
        <v>24000000</v>
      </c>
      <c r="G703" s="55" t="s">
        <v>137</v>
      </c>
      <c r="H703" s="55" t="s">
        <v>137</v>
      </c>
      <c r="I703" s="55" t="s">
        <v>137</v>
      </c>
      <c r="J703" s="55" t="s">
        <v>137</v>
      </c>
      <c r="K703" s="63" t="s">
        <v>20</v>
      </c>
      <c r="L703" s="63" t="s">
        <v>20</v>
      </c>
      <c r="M703" s="55" t="s">
        <v>137</v>
      </c>
      <c r="N703" s="55" t="s">
        <v>137</v>
      </c>
      <c r="O703" s="55" t="s">
        <v>137</v>
      </c>
    </row>
    <row r="704" spans="1:15" x14ac:dyDescent="0.15">
      <c r="A704" s="53"/>
      <c r="B704" s="53"/>
      <c r="C704" s="53"/>
      <c r="D704" s="53"/>
      <c r="E704" s="54"/>
      <c r="F704" s="55" t="s">
        <v>137</v>
      </c>
      <c r="G704" s="55" t="s">
        <v>137</v>
      </c>
      <c r="H704" s="55" t="s">
        <v>137</v>
      </c>
      <c r="I704" s="55" t="s">
        <v>137</v>
      </c>
      <c r="J704" s="55">
        <v>24000000</v>
      </c>
      <c r="K704" s="63"/>
      <c r="L704" s="63"/>
      <c r="M704" s="55" t="s">
        <v>137</v>
      </c>
      <c r="N704" s="55" t="s">
        <v>137</v>
      </c>
      <c r="O704" s="55" t="s">
        <v>137</v>
      </c>
    </row>
    <row r="705" spans="1:15" x14ac:dyDescent="0.15">
      <c r="A705" s="53" t="s">
        <v>20</v>
      </c>
      <c r="B705" s="53" t="s">
        <v>138</v>
      </c>
      <c r="C705" s="53" t="s">
        <v>20</v>
      </c>
      <c r="D705" s="53" t="s">
        <v>20</v>
      </c>
      <c r="E705" s="54" t="s">
        <v>413</v>
      </c>
      <c r="F705" s="55">
        <v>39257000</v>
      </c>
      <c r="G705" s="55" t="s">
        <v>137</v>
      </c>
      <c r="H705" s="55" t="s">
        <v>137</v>
      </c>
      <c r="I705" s="55" t="s">
        <v>137</v>
      </c>
      <c r="J705" s="55">
        <v>3224000</v>
      </c>
      <c r="K705" s="63" t="s">
        <v>20</v>
      </c>
      <c r="L705" s="63" t="s">
        <v>20</v>
      </c>
      <c r="M705" s="55">
        <v>1285179</v>
      </c>
      <c r="N705" s="55" t="s">
        <v>137</v>
      </c>
      <c r="O705" s="55">
        <v>1706287</v>
      </c>
    </row>
    <row r="706" spans="1:15" x14ac:dyDescent="0.15">
      <c r="A706" s="53"/>
      <c r="B706" s="53"/>
      <c r="C706" s="53"/>
      <c r="D706" s="53"/>
      <c r="E706" s="54"/>
      <c r="F706" s="55" t="s">
        <v>137</v>
      </c>
      <c r="G706" s="55" t="s">
        <v>137</v>
      </c>
      <c r="H706" s="55" t="s">
        <v>137</v>
      </c>
      <c r="I706" s="55" t="s">
        <v>137</v>
      </c>
      <c r="J706" s="55">
        <v>39257000</v>
      </c>
      <c r="K706" s="63"/>
      <c r="L706" s="63"/>
      <c r="M706" s="55">
        <v>1517713</v>
      </c>
      <c r="N706" s="55" t="s">
        <v>137</v>
      </c>
      <c r="O706" s="55">
        <v>15000</v>
      </c>
    </row>
    <row r="707" spans="1:15" x14ac:dyDescent="0.15">
      <c r="A707" s="53" t="s">
        <v>20</v>
      </c>
      <c r="B707" s="53" t="s">
        <v>20</v>
      </c>
      <c r="C707" s="53" t="s">
        <v>20</v>
      </c>
      <c r="D707" s="53" t="s">
        <v>144</v>
      </c>
      <c r="E707" s="54" t="s">
        <v>219</v>
      </c>
      <c r="F707" s="55">
        <v>30257000</v>
      </c>
      <c r="G707" s="55" t="s">
        <v>137</v>
      </c>
      <c r="H707" s="55" t="s">
        <v>137</v>
      </c>
      <c r="I707" s="55" t="s">
        <v>137</v>
      </c>
      <c r="J707" s="55">
        <v>3224000</v>
      </c>
      <c r="K707" s="63" t="s">
        <v>20</v>
      </c>
      <c r="L707" s="63" t="s">
        <v>20</v>
      </c>
      <c r="M707" s="55">
        <v>1285179</v>
      </c>
      <c r="N707" s="55" t="s">
        <v>137</v>
      </c>
      <c r="O707" s="55">
        <v>1706287</v>
      </c>
    </row>
    <row r="708" spans="1:15" x14ac:dyDescent="0.15">
      <c r="A708" s="53"/>
      <c r="B708" s="53"/>
      <c r="C708" s="53"/>
      <c r="D708" s="53"/>
      <c r="E708" s="54"/>
      <c r="F708" s="55" t="s">
        <v>137</v>
      </c>
      <c r="G708" s="55" t="s">
        <v>137</v>
      </c>
      <c r="H708" s="55" t="s">
        <v>137</v>
      </c>
      <c r="I708" s="55" t="s">
        <v>137</v>
      </c>
      <c r="J708" s="55">
        <v>30257000</v>
      </c>
      <c r="K708" s="63"/>
      <c r="L708" s="63"/>
      <c r="M708" s="55">
        <v>1517713</v>
      </c>
      <c r="N708" s="55" t="s">
        <v>137</v>
      </c>
      <c r="O708" s="55">
        <v>15000</v>
      </c>
    </row>
    <row r="709" spans="1:15" x14ac:dyDescent="0.15">
      <c r="A709" s="53" t="s">
        <v>20</v>
      </c>
      <c r="B709" s="53" t="s">
        <v>20</v>
      </c>
      <c r="C709" s="53" t="s">
        <v>20</v>
      </c>
      <c r="D709" s="53" t="s">
        <v>146</v>
      </c>
      <c r="E709" s="54" t="s">
        <v>375</v>
      </c>
      <c r="F709" s="55">
        <v>9000000</v>
      </c>
      <c r="G709" s="55" t="s">
        <v>137</v>
      </c>
      <c r="H709" s="55" t="s">
        <v>137</v>
      </c>
      <c r="I709" s="55" t="s">
        <v>137</v>
      </c>
      <c r="J709" s="55" t="s">
        <v>137</v>
      </c>
      <c r="K709" s="63" t="s">
        <v>20</v>
      </c>
      <c r="L709" s="63" t="s">
        <v>20</v>
      </c>
      <c r="M709" s="55" t="s">
        <v>137</v>
      </c>
      <c r="N709" s="55" t="s">
        <v>137</v>
      </c>
      <c r="O709" s="55" t="s">
        <v>137</v>
      </c>
    </row>
    <row r="710" spans="1:15" x14ac:dyDescent="0.15">
      <c r="A710" s="53"/>
      <c r="B710" s="53"/>
      <c r="C710" s="53"/>
      <c r="D710" s="53"/>
      <c r="E710" s="54"/>
      <c r="F710" s="55" t="s">
        <v>137</v>
      </c>
      <c r="G710" s="55" t="s">
        <v>137</v>
      </c>
      <c r="H710" s="55" t="s">
        <v>137</v>
      </c>
      <c r="I710" s="55" t="s">
        <v>137</v>
      </c>
      <c r="J710" s="55">
        <v>9000000</v>
      </c>
      <c r="K710" s="63"/>
      <c r="L710" s="63"/>
      <c r="M710" s="55" t="s">
        <v>137</v>
      </c>
      <c r="N710" s="55" t="s">
        <v>137</v>
      </c>
      <c r="O710" s="55" t="s">
        <v>137</v>
      </c>
    </row>
    <row r="711" spans="1:15" x14ac:dyDescent="0.15">
      <c r="A711" s="53" t="s">
        <v>414</v>
      </c>
      <c r="B711" s="53" t="s">
        <v>20</v>
      </c>
      <c r="C711" s="53" t="s">
        <v>20</v>
      </c>
      <c r="D711" s="53" t="s">
        <v>20</v>
      </c>
      <c r="E711" s="54" t="s">
        <v>415</v>
      </c>
      <c r="F711" s="55">
        <v>13792000</v>
      </c>
      <c r="G711" s="55" t="s">
        <v>137</v>
      </c>
      <c r="H711" s="55" t="s">
        <v>137</v>
      </c>
      <c r="I711" s="55" t="s">
        <v>137</v>
      </c>
      <c r="J711" s="55" t="s">
        <v>137</v>
      </c>
      <c r="K711" s="63" t="s">
        <v>20</v>
      </c>
      <c r="L711" s="63" t="s">
        <v>20</v>
      </c>
      <c r="M711" s="55" t="s">
        <v>137</v>
      </c>
      <c r="N711" s="55" t="s">
        <v>137</v>
      </c>
      <c r="O711" s="55" t="s">
        <v>137</v>
      </c>
    </row>
    <row r="712" spans="1:15" x14ac:dyDescent="0.15">
      <c r="A712" s="53"/>
      <c r="B712" s="53"/>
      <c r="C712" s="53"/>
      <c r="D712" s="53"/>
      <c r="E712" s="54"/>
      <c r="F712" s="55" t="s">
        <v>137</v>
      </c>
      <c r="G712" s="55" t="s">
        <v>137</v>
      </c>
      <c r="H712" s="55" t="s">
        <v>137</v>
      </c>
      <c r="I712" s="55" t="s">
        <v>137</v>
      </c>
      <c r="J712" s="55">
        <v>13792000</v>
      </c>
      <c r="K712" s="63"/>
      <c r="L712" s="63"/>
      <c r="M712" s="55" t="s">
        <v>137</v>
      </c>
      <c r="N712" s="55" t="s">
        <v>137</v>
      </c>
      <c r="O712" s="55" t="s">
        <v>137</v>
      </c>
    </row>
    <row r="713" spans="1:15" x14ac:dyDescent="0.15">
      <c r="A713" s="53" t="s">
        <v>20</v>
      </c>
      <c r="B713" s="53" t="s">
        <v>144</v>
      </c>
      <c r="C713" s="53" t="s">
        <v>20</v>
      </c>
      <c r="D713" s="53" t="s">
        <v>20</v>
      </c>
      <c r="E713" s="54" t="s">
        <v>416</v>
      </c>
      <c r="F713" s="55">
        <v>13792000</v>
      </c>
      <c r="G713" s="55" t="s">
        <v>137</v>
      </c>
      <c r="H713" s="55" t="s">
        <v>137</v>
      </c>
      <c r="I713" s="55" t="s">
        <v>137</v>
      </c>
      <c r="J713" s="55" t="s">
        <v>137</v>
      </c>
      <c r="K713" s="63" t="s">
        <v>20</v>
      </c>
      <c r="L713" s="63" t="s">
        <v>20</v>
      </c>
      <c r="M713" s="55" t="s">
        <v>137</v>
      </c>
      <c r="N713" s="55" t="s">
        <v>137</v>
      </c>
      <c r="O713" s="55" t="s">
        <v>137</v>
      </c>
    </row>
    <row r="714" spans="1:15" x14ac:dyDescent="0.15">
      <c r="A714" s="53"/>
      <c r="B714" s="53"/>
      <c r="C714" s="53"/>
      <c r="D714" s="53"/>
      <c r="E714" s="54"/>
      <c r="F714" s="55" t="s">
        <v>137</v>
      </c>
      <c r="G714" s="55" t="s">
        <v>137</v>
      </c>
      <c r="H714" s="55" t="s">
        <v>137</v>
      </c>
      <c r="I714" s="55" t="s">
        <v>137</v>
      </c>
      <c r="J714" s="55">
        <v>13792000</v>
      </c>
      <c r="K714" s="63"/>
      <c r="L714" s="63"/>
      <c r="M714" s="55" t="s">
        <v>137</v>
      </c>
      <c r="N714" s="55" t="s">
        <v>137</v>
      </c>
      <c r="O714" s="55" t="s">
        <v>137</v>
      </c>
    </row>
    <row r="715" spans="1:15" x14ac:dyDescent="0.15">
      <c r="A715" s="53" t="s">
        <v>20</v>
      </c>
      <c r="B715" s="53" t="s">
        <v>20</v>
      </c>
      <c r="C715" s="53" t="s">
        <v>20</v>
      </c>
      <c r="D715" s="53" t="s">
        <v>146</v>
      </c>
      <c r="E715" s="54" t="s">
        <v>375</v>
      </c>
      <c r="F715" s="55">
        <v>1850000</v>
      </c>
      <c r="G715" s="55" t="s">
        <v>137</v>
      </c>
      <c r="H715" s="55" t="s">
        <v>137</v>
      </c>
      <c r="I715" s="55" t="s">
        <v>137</v>
      </c>
      <c r="J715" s="55" t="s">
        <v>137</v>
      </c>
      <c r="K715" s="63" t="s">
        <v>20</v>
      </c>
      <c r="L715" s="63" t="s">
        <v>20</v>
      </c>
      <c r="M715" s="55" t="s">
        <v>137</v>
      </c>
      <c r="N715" s="55" t="s">
        <v>137</v>
      </c>
      <c r="O715" s="55" t="s">
        <v>137</v>
      </c>
    </row>
    <row r="716" spans="1:15" x14ac:dyDescent="0.15">
      <c r="A716" s="53"/>
      <c r="B716" s="53"/>
      <c r="C716" s="53"/>
      <c r="D716" s="53"/>
      <c r="E716" s="54"/>
      <c r="F716" s="55" t="s">
        <v>137</v>
      </c>
      <c r="G716" s="55" t="s">
        <v>137</v>
      </c>
      <c r="H716" s="55" t="s">
        <v>137</v>
      </c>
      <c r="I716" s="55" t="s">
        <v>137</v>
      </c>
      <c r="J716" s="55">
        <v>1850000</v>
      </c>
      <c r="K716" s="63"/>
      <c r="L716" s="63"/>
      <c r="M716" s="55" t="s">
        <v>137</v>
      </c>
      <c r="N716" s="55" t="s">
        <v>137</v>
      </c>
      <c r="O716" s="55" t="s">
        <v>137</v>
      </c>
    </row>
    <row r="717" spans="1:15" x14ac:dyDescent="0.15">
      <c r="A717" s="53" t="s">
        <v>20</v>
      </c>
      <c r="B717" s="53" t="s">
        <v>20</v>
      </c>
      <c r="C717" s="53" t="s">
        <v>20</v>
      </c>
      <c r="D717" s="53" t="s">
        <v>155</v>
      </c>
      <c r="E717" s="54" t="s">
        <v>222</v>
      </c>
      <c r="F717" s="55">
        <v>11942000</v>
      </c>
      <c r="G717" s="55" t="s">
        <v>137</v>
      </c>
      <c r="H717" s="55" t="s">
        <v>137</v>
      </c>
      <c r="I717" s="55" t="s">
        <v>137</v>
      </c>
      <c r="J717" s="55" t="s">
        <v>137</v>
      </c>
      <c r="K717" s="63" t="s">
        <v>20</v>
      </c>
      <c r="L717" s="63" t="s">
        <v>20</v>
      </c>
      <c r="M717" s="55" t="s">
        <v>137</v>
      </c>
      <c r="N717" s="55" t="s">
        <v>137</v>
      </c>
      <c r="O717" s="55" t="s">
        <v>137</v>
      </c>
    </row>
    <row r="718" spans="1:15" x14ac:dyDescent="0.15">
      <c r="A718" s="53"/>
      <c r="B718" s="53"/>
      <c r="C718" s="53"/>
      <c r="D718" s="53"/>
      <c r="E718" s="54"/>
      <c r="F718" s="55" t="s">
        <v>137</v>
      </c>
      <c r="G718" s="55" t="s">
        <v>137</v>
      </c>
      <c r="H718" s="55" t="s">
        <v>137</v>
      </c>
      <c r="I718" s="55" t="s">
        <v>137</v>
      </c>
      <c r="J718" s="55">
        <v>11942000</v>
      </c>
      <c r="K718" s="63"/>
      <c r="L718" s="63"/>
      <c r="M718" s="55" t="s">
        <v>137</v>
      </c>
      <c r="N718" s="55" t="s">
        <v>137</v>
      </c>
      <c r="O718" s="55" t="s">
        <v>137</v>
      </c>
    </row>
    <row r="719" spans="1:15" x14ac:dyDescent="0.15">
      <c r="A719" s="53" t="s">
        <v>417</v>
      </c>
      <c r="B719" s="53" t="s">
        <v>20</v>
      </c>
      <c r="C719" s="53" t="s">
        <v>20</v>
      </c>
      <c r="D719" s="53" t="s">
        <v>20</v>
      </c>
      <c r="E719" s="54" t="s">
        <v>418</v>
      </c>
      <c r="F719" s="55">
        <v>1000000</v>
      </c>
      <c r="G719" s="55" t="s">
        <v>137</v>
      </c>
      <c r="H719" s="55" t="s">
        <v>137</v>
      </c>
      <c r="I719" s="55" t="s">
        <v>137</v>
      </c>
      <c r="J719" s="55" t="s">
        <v>137</v>
      </c>
      <c r="K719" s="63" t="s">
        <v>20</v>
      </c>
      <c r="L719" s="63" t="s">
        <v>20</v>
      </c>
      <c r="M719" s="55" t="s">
        <v>137</v>
      </c>
      <c r="N719" s="55" t="s">
        <v>137</v>
      </c>
      <c r="O719" s="55" t="s">
        <v>137</v>
      </c>
    </row>
    <row r="720" spans="1:15" x14ac:dyDescent="0.15">
      <c r="A720" s="53"/>
      <c r="B720" s="53"/>
      <c r="C720" s="53"/>
      <c r="D720" s="53"/>
      <c r="E720" s="54"/>
      <c r="F720" s="55" t="s">
        <v>137</v>
      </c>
      <c r="G720" s="55" t="s">
        <v>137</v>
      </c>
      <c r="H720" s="55" t="s">
        <v>137</v>
      </c>
      <c r="I720" s="55" t="s">
        <v>137</v>
      </c>
      <c r="J720" s="55">
        <v>1000000</v>
      </c>
      <c r="K720" s="63"/>
      <c r="L720" s="63"/>
      <c r="M720" s="55" t="s">
        <v>137</v>
      </c>
      <c r="N720" s="55" t="s">
        <v>137</v>
      </c>
      <c r="O720" s="55" t="s">
        <v>137</v>
      </c>
    </row>
    <row r="721" spans="1:15" x14ac:dyDescent="0.15">
      <c r="A721" s="53" t="s">
        <v>20</v>
      </c>
      <c r="B721" s="53" t="s">
        <v>135</v>
      </c>
      <c r="C721" s="53" t="s">
        <v>20</v>
      </c>
      <c r="D721" s="53" t="s">
        <v>20</v>
      </c>
      <c r="E721" s="54" t="s">
        <v>419</v>
      </c>
      <c r="F721" s="55">
        <v>1000000</v>
      </c>
      <c r="G721" s="55" t="s">
        <v>137</v>
      </c>
      <c r="H721" s="55" t="s">
        <v>137</v>
      </c>
      <c r="I721" s="55" t="s">
        <v>137</v>
      </c>
      <c r="J721" s="55" t="s">
        <v>137</v>
      </c>
      <c r="K721" s="63" t="s">
        <v>20</v>
      </c>
      <c r="L721" s="63" t="s">
        <v>20</v>
      </c>
      <c r="M721" s="55" t="s">
        <v>137</v>
      </c>
      <c r="N721" s="55" t="s">
        <v>137</v>
      </c>
      <c r="O721" s="55" t="s">
        <v>137</v>
      </c>
    </row>
    <row r="722" spans="1:15" x14ac:dyDescent="0.15">
      <c r="A722" s="53"/>
      <c r="B722" s="53"/>
      <c r="C722" s="53"/>
      <c r="D722" s="53"/>
      <c r="E722" s="54"/>
      <c r="F722" s="55" t="s">
        <v>137</v>
      </c>
      <c r="G722" s="55" t="s">
        <v>137</v>
      </c>
      <c r="H722" s="55" t="s">
        <v>137</v>
      </c>
      <c r="I722" s="55" t="s">
        <v>137</v>
      </c>
      <c r="J722" s="55">
        <v>1000000</v>
      </c>
      <c r="K722" s="63"/>
      <c r="L722" s="63"/>
      <c r="M722" s="55" t="s">
        <v>137</v>
      </c>
      <c r="N722" s="55" t="s">
        <v>137</v>
      </c>
      <c r="O722" s="55" t="s">
        <v>137</v>
      </c>
    </row>
    <row r="723" spans="1:15" x14ac:dyDescent="0.15">
      <c r="A723" s="53" t="s">
        <v>20</v>
      </c>
      <c r="B723" s="53" t="s">
        <v>20</v>
      </c>
      <c r="C723" s="53" t="s">
        <v>20</v>
      </c>
      <c r="D723" s="53" t="s">
        <v>155</v>
      </c>
      <c r="E723" s="54" t="s">
        <v>222</v>
      </c>
      <c r="F723" s="55">
        <v>1000000</v>
      </c>
      <c r="G723" s="55" t="s">
        <v>137</v>
      </c>
      <c r="H723" s="55" t="s">
        <v>137</v>
      </c>
      <c r="I723" s="55" t="s">
        <v>137</v>
      </c>
      <c r="J723" s="55" t="s">
        <v>137</v>
      </c>
      <c r="K723" s="63" t="s">
        <v>20</v>
      </c>
      <c r="L723" s="63" t="s">
        <v>20</v>
      </c>
      <c r="M723" s="55" t="s">
        <v>137</v>
      </c>
      <c r="N723" s="55" t="s">
        <v>137</v>
      </c>
      <c r="O723" s="55" t="s">
        <v>137</v>
      </c>
    </row>
    <row r="724" spans="1:15" x14ac:dyDescent="0.15">
      <c r="A724" s="53"/>
      <c r="B724" s="53"/>
      <c r="C724" s="53"/>
      <c r="D724" s="53"/>
      <c r="E724" s="54"/>
      <c r="F724" s="55" t="s">
        <v>137</v>
      </c>
      <c r="G724" s="55" t="s">
        <v>137</v>
      </c>
      <c r="H724" s="55" t="s">
        <v>137</v>
      </c>
      <c r="I724" s="55" t="s">
        <v>137</v>
      </c>
      <c r="J724" s="55">
        <v>1000000</v>
      </c>
      <c r="K724" s="63"/>
      <c r="L724" s="63"/>
      <c r="M724" s="55" t="s">
        <v>137</v>
      </c>
      <c r="N724" s="55" t="s">
        <v>137</v>
      </c>
      <c r="O724" s="55" t="s">
        <v>137</v>
      </c>
    </row>
    <row r="725" spans="1:15" x14ac:dyDescent="0.15">
      <c r="A725" s="53" t="s">
        <v>420</v>
      </c>
      <c r="B725" s="53" t="s">
        <v>20</v>
      </c>
      <c r="C725" s="53" t="s">
        <v>20</v>
      </c>
      <c r="D725" s="53" t="s">
        <v>20</v>
      </c>
      <c r="E725" s="54" t="s">
        <v>421</v>
      </c>
      <c r="F725" s="55">
        <v>88351000</v>
      </c>
      <c r="G725" s="55" t="s">
        <v>137</v>
      </c>
      <c r="H725" s="55" t="s">
        <v>137</v>
      </c>
      <c r="I725" s="55" t="s">
        <v>137</v>
      </c>
      <c r="J725" s="55">
        <v>8891000</v>
      </c>
      <c r="K725" s="63" t="s">
        <v>20</v>
      </c>
      <c r="L725" s="63" t="s">
        <v>20</v>
      </c>
      <c r="M725" s="55">
        <v>259958</v>
      </c>
      <c r="N725" s="55" t="s">
        <v>137</v>
      </c>
      <c r="O725" s="55">
        <v>8600751</v>
      </c>
    </row>
    <row r="726" spans="1:15" x14ac:dyDescent="0.15">
      <c r="A726" s="53"/>
      <c r="B726" s="53"/>
      <c r="C726" s="53"/>
      <c r="D726" s="53"/>
      <c r="E726" s="54"/>
      <c r="F726" s="55" t="s">
        <v>137</v>
      </c>
      <c r="G726" s="55" t="s">
        <v>137</v>
      </c>
      <c r="H726" s="55" t="s">
        <v>137</v>
      </c>
      <c r="I726" s="55" t="s">
        <v>137</v>
      </c>
      <c r="J726" s="55">
        <v>88351000</v>
      </c>
      <c r="K726" s="63"/>
      <c r="L726" s="63"/>
      <c r="M726" s="55">
        <v>290249</v>
      </c>
      <c r="N726" s="55" t="s">
        <v>137</v>
      </c>
      <c r="O726" s="55">
        <v>11336287</v>
      </c>
    </row>
    <row r="727" spans="1:15" x14ac:dyDescent="0.15">
      <c r="A727" s="53" t="s">
        <v>20</v>
      </c>
      <c r="B727" s="53" t="s">
        <v>135</v>
      </c>
      <c r="C727" s="53" t="s">
        <v>20</v>
      </c>
      <c r="D727" s="53" t="s">
        <v>20</v>
      </c>
      <c r="E727" s="54" t="s">
        <v>422</v>
      </c>
      <c r="F727" s="55">
        <v>88351000</v>
      </c>
      <c r="G727" s="55" t="s">
        <v>137</v>
      </c>
      <c r="H727" s="55" t="s">
        <v>137</v>
      </c>
      <c r="I727" s="55" t="s">
        <v>137</v>
      </c>
      <c r="J727" s="55">
        <v>8891000</v>
      </c>
      <c r="K727" s="63" t="s">
        <v>20</v>
      </c>
      <c r="L727" s="63" t="s">
        <v>20</v>
      </c>
      <c r="M727" s="55">
        <v>259958</v>
      </c>
      <c r="N727" s="55" t="s">
        <v>137</v>
      </c>
      <c r="O727" s="55">
        <v>8600751</v>
      </c>
    </row>
    <row r="728" spans="1:15" x14ac:dyDescent="0.15">
      <c r="A728" s="53"/>
      <c r="B728" s="53"/>
      <c r="C728" s="53"/>
      <c r="D728" s="53"/>
      <c r="E728" s="54"/>
      <c r="F728" s="55" t="s">
        <v>137</v>
      </c>
      <c r="G728" s="55" t="s">
        <v>137</v>
      </c>
      <c r="H728" s="55" t="s">
        <v>137</v>
      </c>
      <c r="I728" s="55" t="s">
        <v>137</v>
      </c>
      <c r="J728" s="55">
        <v>88351000</v>
      </c>
      <c r="K728" s="63"/>
      <c r="L728" s="63"/>
      <c r="M728" s="55">
        <v>290249</v>
      </c>
      <c r="N728" s="55" t="s">
        <v>137</v>
      </c>
      <c r="O728" s="55">
        <v>11336287</v>
      </c>
    </row>
    <row r="729" spans="1:15" x14ac:dyDescent="0.15">
      <c r="A729" s="53" t="s">
        <v>20</v>
      </c>
      <c r="B729" s="53" t="s">
        <v>20</v>
      </c>
      <c r="C729" s="53" t="s">
        <v>20</v>
      </c>
      <c r="D729" s="53" t="s">
        <v>144</v>
      </c>
      <c r="E729" s="54" t="s">
        <v>219</v>
      </c>
      <c r="F729" s="55">
        <v>4517000</v>
      </c>
      <c r="G729" s="55" t="s">
        <v>137</v>
      </c>
      <c r="H729" s="55" t="s">
        <v>137</v>
      </c>
      <c r="I729" s="55" t="s">
        <v>137</v>
      </c>
      <c r="J729" s="55">
        <v>891000</v>
      </c>
      <c r="K729" s="63" t="s">
        <v>20</v>
      </c>
      <c r="L729" s="63" t="s">
        <v>20</v>
      </c>
      <c r="M729" s="55">
        <v>35906</v>
      </c>
      <c r="N729" s="55" t="s">
        <v>137</v>
      </c>
      <c r="O729" s="55">
        <v>824803</v>
      </c>
    </row>
    <row r="730" spans="1:15" x14ac:dyDescent="0.15">
      <c r="A730" s="53"/>
      <c r="B730" s="53"/>
      <c r="C730" s="53"/>
      <c r="D730" s="53"/>
      <c r="E730" s="54"/>
      <c r="F730" s="55" t="s">
        <v>137</v>
      </c>
      <c r="G730" s="55" t="s">
        <v>137</v>
      </c>
      <c r="H730" s="55" t="s">
        <v>137</v>
      </c>
      <c r="I730" s="55" t="s">
        <v>137</v>
      </c>
      <c r="J730" s="55">
        <v>4517000</v>
      </c>
      <c r="K730" s="63"/>
      <c r="L730" s="63"/>
      <c r="M730" s="55">
        <v>66197</v>
      </c>
      <c r="N730" s="55" t="s">
        <v>137</v>
      </c>
      <c r="O730" s="55">
        <v>357750</v>
      </c>
    </row>
    <row r="731" spans="1:15" x14ac:dyDescent="0.15">
      <c r="A731" s="53" t="s">
        <v>20</v>
      </c>
      <c r="B731" s="53" t="s">
        <v>20</v>
      </c>
      <c r="C731" s="53" t="s">
        <v>20</v>
      </c>
      <c r="D731" s="53" t="s">
        <v>146</v>
      </c>
      <c r="E731" s="54" t="s">
        <v>375</v>
      </c>
      <c r="F731" s="55">
        <v>83834000</v>
      </c>
      <c r="G731" s="55" t="s">
        <v>137</v>
      </c>
      <c r="H731" s="55" t="s">
        <v>137</v>
      </c>
      <c r="I731" s="55" t="s">
        <v>137</v>
      </c>
      <c r="J731" s="55">
        <v>8000000</v>
      </c>
      <c r="K731" s="63" t="s">
        <v>20</v>
      </c>
      <c r="L731" s="63" t="s">
        <v>20</v>
      </c>
      <c r="M731" s="55">
        <v>224052</v>
      </c>
      <c r="N731" s="55" t="s">
        <v>137</v>
      </c>
      <c r="O731" s="55">
        <v>7775948</v>
      </c>
    </row>
    <row r="732" spans="1:15" x14ac:dyDescent="0.15">
      <c r="A732" s="53"/>
      <c r="B732" s="53"/>
      <c r="C732" s="53"/>
      <c r="D732" s="53"/>
      <c r="E732" s="54"/>
      <c r="F732" s="55" t="s">
        <v>137</v>
      </c>
      <c r="G732" s="55" t="s">
        <v>137</v>
      </c>
      <c r="H732" s="55" t="s">
        <v>137</v>
      </c>
      <c r="I732" s="55" t="s">
        <v>137</v>
      </c>
      <c r="J732" s="55">
        <v>83834000</v>
      </c>
      <c r="K732" s="63"/>
      <c r="L732" s="63"/>
      <c r="M732" s="55">
        <v>224052</v>
      </c>
      <c r="N732" s="55" t="s">
        <v>137</v>
      </c>
      <c r="O732" s="55">
        <v>10978537</v>
      </c>
    </row>
    <row r="733" spans="1:15" x14ac:dyDescent="0.15">
      <c r="A733" s="53"/>
      <c r="B733" s="53"/>
      <c r="C733" s="53"/>
      <c r="D733" s="53"/>
      <c r="E733" s="54" t="s">
        <v>202</v>
      </c>
      <c r="F733" s="55">
        <v>995141000</v>
      </c>
      <c r="G733" s="55" t="s">
        <v>137</v>
      </c>
      <c r="H733" s="55" t="s">
        <v>137</v>
      </c>
      <c r="I733" s="55" t="s">
        <v>137</v>
      </c>
      <c r="J733" s="55">
        <v>17291000</v>
      </c>
      <c r="K733" s="63" t="s">
        <v>20</v>
      </c>
      <c r="L733" s="63" t="s">
        <v>20</v>
      </c>
      <c r="M733" s="55">
        <v>1807005</v>
      </c>
      <c r="N733" s="55" t="s">
        <v>137</v>
      </c>
      <c r="O733" s="55">
        <v>15126308</v>
      </c>
    </row>
    <row r="734" spans="1:15" x14ac:dyDescent="0.15">
      <c r="A734" s="53"/>
      <c r="B734" s="53"/>
      <c r="C734" s="53"/>
      <c r="D734" s="53"/>
      <c r="E734" s="54"/>
      <c r="F734" s="55" t="s">
        <v>137</v>
      </c>
      <c r="G734" s="55" t="s">
        <v>137</v>
      </c>
      <c r="H734" s="55" t="s">
        <v>137</v>
      </c>
      <c r="I734" s="55" t="s">
        <v>137</v>
      </c>
      <c r="J734" s="55">
        <v>995141000</v>
      </c>
      <c r="K734" s="63"/>
      <c r="L734" s="63"/>
      <c r="M734" s="55">
        <v>2164692</v>
      </c>
      <c r="N734" s="55" t="s">
        <v>137</v>
      </c>
      <c r="O734" s="55">
        <v>11403229</v>
      </c>
    </row>
    <row r="735" spans="1:15" x14ac:dyDescent="0.15">
      <c r="A735" s="53"/>
      <c r="B735" s="53"/>
      <c r="C735" s="53"/>
      <c r="D735" s="53"/>
      <c r="E735" s="54" t="s">
        <v>203</v>
      </c>
      <c r="F735" s="55">
        <v>5298529000</v>
      </c>
      <c r="G735" s="55" t="s">
        <v>137</v>
      </c>
      <c r="H735" s="55" t="s">
        <v>137</v>
      </c>
      <c r="I735" s="55" t="s">
        <v>137</v>
      </c>
      <c r="J735" s="55">
        <v>787830000</v>
      </c>
      <c r="K735" s="63" t="s">
        <v>20</v>
      </c>
      <c r="L735" s="63" t="s">
        <v>20</v>
      </c>
      <c r="M735" s="55">
        <v>244974911</v>
      </c>
      <c r="N735" s="55" t="s">
        <v>137</v>
      </c>
      <c r="O735" s="55">
        <v>-4796548</v>
      </c>
    </row>
    <row r="736" spans="1:15" x14ac:dyDescent="0.15">
      <c r="A736" s="53"/>
      <c r="B736" s="53"/>
      <c r="C736" s="53"/>
      <c r="D736" s="53"/>
      <c r="E736" s="54"/>
      <c r="F736" s="55" t="s">
        <v>137</v>
      </c>
      <c r="G736" s="55" t="s">
        <v>137</v>
      </c>
      <c r="H736" s="55" t="s">
        <v>137</v>
      </c>
      <c r="I736" s="55" t="s">
        <v>137</v>
      </c>
      <c r="J736" s="55">
        <v>5298529000</v>
      </c>
      <c r="K736" s="63"/>
      <c r="L736" s="63"/>
      <c r="M736" s="55">
        <v>792626548</v>
      </c>
      <c r="N736" s="55" t="s">
        <v>137</v>
      </c>
      <c r="O736" s="55">
        <v>85185582</v>
      </c>
    </row>
    <row r="737" spans="1:15" x14ac:dyDescent="0.15">
      <c r="A737" s="53" t="s">
        <v>423</v>
      </c>
      <c r="B737" s="53" t="s">
        <v>20</v>
      </c>
      <c r="C737" s="53" t="s">
        <v>20</v>
      </c>
      <c r="D737" s="53" t="s">
        <v>20</v>
      </c>
      <c r="E737" s="54" t="s">
        <v>424</v>
      </c>
      <c r="F737" s="55">
        <v>9374872</v>
      </c>
      <c r="G737" s="55" t="s">
        <v>137</v>
      </c>
      <c r="H737" s="55" t="s">
        <v>137</v>
      </c>
      <c r="I737" s="55" t="s">
        <v>137</v>
      </c>
      <c r="J737" s="55">
        <v>9374872</v>
      </c>
      <c r="K737" s="63" t="s">
        <v>20</v>
      </c>
      <c r="L737" s="63" t="s">
        <v>20</v>
      </c>
      <c r="M737" s="55">
        <v>4525800</v>
      </c>
      <c r="N737" s="55" t="s">
        <v>137</v>
      </c>
      <c r="O737" s="55">
        <v>455983</v>
      </c>
    </row>
    <row r="738" spans="1:15" x14ac:dyDescent="0.15">
      <c r="A738" s="53"/>
      <c r="B738" s="53"/>
      <c r="C738" s="53"/>
      <c r="D738" s="53"/>
      <c r="E738" s="54"/>
      <c r="F738" s="55" t="s">
        <v>137</v>
      </c>
      <c r="G738" s="55" t="s">
        <v>137</v>
      </c>
      <c r="H738" s="55" t="s">
        <v>137</v>
      </c>
      <c r="I738" s="55" t="s">
        <v>137</v>
      </c>
      <c r="J738" s="55">
        <v>9374872</v>
      </c>
      <c r="K738" s="63"/>
      <c r="L738" s="63"/>
      <c r="M738" s="55">
        <v>8918889</v>
      </c>
      <c r="N738" s="55" t="s">
        <v>137</v>
      </c>
      <c r="O738" s="55">
        <v>455983</v>
      </c>
    </row>
    <row r="739" spans="1:15" x14ac:dyDescent="0.15">
      <c r="A739" s="53" t="s">
        <v>20</v>
      </c>
      <c r="B739" s="53" t="s">
        <v>135</v>
      </c>
      <c r="C739" s="53" t="s">
        <v>20</v>
      </c>
      <c r="D739" s="53" t="s">
        <v>20</v>
      </c>
      <c r="E739" s="54" t="s">
        <v>425</v>
      </c>
      <c r="F739" s="55">
        <v>9374872</v>
      </c>
      <c r="G739" s="55" t="s">
        <v>137</v>
      </c>
      <c r="H739" s="55" t="s">
        <v>137</v>
      </c>
      <c r="I739" s="55" t="s">
        <v>137</v>
      </c>
      <c r="J739" s="55">
        <v>9374872</v>
      </c>
      <c r="K739" s="63" t="s">
        <v>20</v>
      </c>
      <c r="L739" s="63" t="s">
        <v>20</v>
      </c>
      <c r="M739" s="55">
        <v>4525800</v>
      </c>
      <c r="N739" s="55" t="s">
        <v>137</v>
      </c>
      <c r="O739" s="55">
        <v>455983</v>
      </c>
    </row>
    <row r="740" spans="1:15" x14ac:dyDescent="0.15">
      <c r="A740" s="53"/>
      <c r="B740" s="53"/>
      <c r="C740" s="53"/>
      <c r="D740" s="53"/>
      <c r="E740" s="54"/>
      <c r="F740" s="55" t="s">
        <v>137</v>
      </c>
      <c r="G740" s="55" t="s">
        <v>137</v>
      </c>
      <c r="H740" s="55" t="s">
        <v>137</v>
      </c>
      <c r="I740" s="55" t="s">
        <v>137</v>
      </c>
      <c r="J740" s="55">
        <v>9374872</v>
      </c>
      <c r="K740" s="63"/>
      <c r="L740" s="63"/>
      <c r="M740" s="55">
        <v>8918889</v>
      </c>
      <c r="N740" s="55" t="s">
        <v>137</v>
      </c>
      <c r="O740" s="55">
        <v>455983</v>
      </c>
    </row>
    <row r="741" spans="1:15" x14ac:dyDescent="0.15">
      <c r="A741" s="53" t="s">
        <v>20</v>
      </c>
      <c r="B741" s="53" t="s">
        <v>20</v>
      </c>
      <c r="C741" s="53" t="s">
        <v>20</v>
      </c>
      <c r="D741" s="53" t="s">
        <v>135</v>
      </c>
      <c r="E741" s="54" t="s">
        <v>218</v>
      </c>
      <c r="F741" s="55">
        <v>9374872</v>
      </c>
      <c r="G741" s="55" t="s">
        <v>137</v>
      </c>
      <c r="H741" s="55" t="s">
        <v>137</v>
      </c>
      <c r="I741" s="55" t="s">
        <v>137</v>
      </c>
      <c r="J741" s="55">
        <v>9374872</v>
      </c>
      <c r="K741" s="63" t="s">
        <v>20</v>
      </c>
      <c r="L741" s="63" t="s">
        <v>20</v>
      </c>
      <c r="M741" s="55">
        <v>4525800</v>
      </c>
      <c r="N741" s="55" t="s">
        <v>137</v>
      </c>
      <c r="O741" s="55">
        <v>455983</v>
      </c>
    </row>
    <row r="742" spans="1:15" x14ac:dyDescent="0.15">
      <c r="A742" s="53"/>
      <c r="B742" s="53"/>
      <c r="C742" s="53"/>
      <c r="D742" s="53"/>
      <c r="E742" s="54"/>
      <c r="F742" s="55" t="s">
        <v>137</v>
      </c>
      <c r="G742" s="55" t="s">
        <v>137</v>
      </c>
      <c r="H742" s="55" t="s">
        <v>137</v>
      </c>
      <c r="I742" s="55" t="s">
        <v>137</v>
      </c>
      <c r="J742" s="55">
        <v>9374872</v>
      </c>
      <c r="K742" s="63"/>
      <c r="L742" s="63"/>
      <c r="M742" s="55">
        <v>8918889</v>
      </c>
      <c r="N742" s="55" t="s">
        <v>137</v>
      </c>
      <c r="O742" s="55">
        <v>455983</v>
      </c>
    </row>
    <row r="743" spans="1:15" x14ac:dyDescent="0.15">
      <c r="A743" s="53" t="s">
        <v>426</v>
      </c>
      <c r="B743" s="53" t="s">
        <v>20</v>
      </c>
      <c r="C743" s="53" t="s">
        <v>20</v>
      </c>
      <c r="D743" s="53" t="s">
        <v>20</v>
      </c>
      <c r="E743" s="54" t="s">
        <v>427</v>
      </c>
      <c r="F743" s="55">
        <v>4754000</v>
      </c>
      <c r="G743" s="55" t="s">
        <v>137</v>
      </c>
      <c r="H743" s="55" t="s">
        <v>137</v>
      </c>
      <c r="I743" s="55" t="s">
        <v>137</v>
      </c>
      <c r="J743" s="55">
        <v>4754000</v>
      </c>
      <c r="K743" s="63" t="s">
        <v>20</v>
      </c>
      <c r="L743" s="63" t="s">
        <v>20</v>
      </c>
      <c r="M743" s="55">
        <v>2377000</v>
      </c>
      <c r="N743" s="55" t="s">
        <v>137</v>
      </c>
      <c r="O743" s="55" t="s">
        <v>137</v>
      </c>
    </row>
    <row r="744" spans="1:15" x14ac:dyDescent="0.15">
      <c r="A744" s="53"/>
      <c r="B744" s="53"/>
      <c r="C744" s="53"/>
      <c r="D744" s="53"/>
      <c r="E744" s="54"/>
      <c r="F744" s="55" t="s">
        <v>137</v>
      </c>
      <c r="G744" s="55" t="s">
        <v>137</v>
      </c>
      <c r="H744" s="55" t="s">
        <v>137</v>
      </c>
      <c r="I744" s="55" t="s">
        <v>137</v>
      </c>
      <c r="J744" s="55">
        <v>4754000</v>
      </c>
      <c r="K744" s="63"/>
      <c r="L744" s="63"/>
      <c r="M744" s="55">
        <v>4754000</v>
      </c>
      <c r="N744" s="55" t="s">
        <v>137</v>
      </c>
      <c r="O744" s="55" t="s">
        <v>137</v>
      </c>
    </row>
    <row r="745" spans="1:15" x14ac:dyDescent="0.15">
      <c r="A745" s="53" t="s">
        <v>20</v>
      </c>
      <c r="B745" s="53" t="s">
        <v>135</v>
      </c>
      <c r="C745" s="53" t="s">
        <v>20</v>
      </c>
      <c r="D745" s="53" t="s">
        <v>20</v>
      </c>
      <c r="E745" s="54" t="s">
        <v>428</v>
      </c>
      <c r="F745" s="55">
        <v>4754000</v>
      </c>
      <c r="G745" s="55" t="s">
        <v>137</v>
      </c>
      <c r="H745" s="55" t="s">
        <v>137</v>
      </c>
      <c r="I745" s="55" t="s">
        <v>137</v>
      </c>
      <c r="J745" s="55">
        <v>4754000</v>
      </c>
      <c r="K745" s="63" t="s">
        <v>20</v>
      </c>
      <c r="L745" s="63" t="s">
        <v>20</v>
      </c>
      <c r="M745" s="55">
        <v>2377000</v>
      </c>
      <c r="N745" s="55" t="s">
        <v>137</v>
      </c>
      <c r="O745" s="55" t="s">
        <v>137</v>
      </c>
    </row>
    <row r="746" spans="1:15" x14ac:dyDescent="0.15">
      <c r="A746" s="53"/>
      <c r="B746" s="53"/>
      <c r="C746" s="53"/>
      <c r="D746" s="53"/>
      <c r="E746" s="54"/>
      <c r="F746" s="55" t="s">
        <v>137</v>
      </c>
      <c r="G746" s="55" t="s">
        <v>137</v>
      </c>
      <c r="H746" s="55" t="s">
        <v>137</v>
      </c>
      <c r="I746" s="55" t="s">
        <v>137</v>
      </c>
      <c r="J746" s="55">
        <v>4754000</v>
      </c>
      <c r="K746" s="63"/>
      <c r="L746" s="63"/>
      <c r="M746" s="55">
        <v>4754000</v>
      </c>
      <c r="N746" s="55" t="s">
        <v>137</v>
      </c>
      <c r="O746" s="55" t="s">
        <v>137</v>
      </c>
    </row>
    <row r="747" spans="1:15" x14ac:dyDescent="0.15">
      <c r="A747" s="53" t="s">
        <v>20</v>
      </c>
      <c r="B747" s="53" t="s">
        <v>20</v>
      </c>
      <c r="C747" s="53" t="s">
        <v>20</v>
      </c>
      <c r="D747" s="53" t="s">
        <v>155</v>
      </c>
      <c r="E747" s="54" t="s">
        <v>222</v>
      </c>
      <c r="F747" s="55">
        <v>4754000</v>
      </c>
      <c r="G747" s="55" t="s">
        <v>137</v>
      </c>
      <c r="H747" s="55" t="s">
        <v>137</v>
      </c>
      <c r="I747" s="55" t="s">
        <v>137</v>
      </c>
      <c r="J747" s="55">
        <v>4754000</v>
      </c>
      <c r="K747" s="63" t="s">
        <v>20</v>
      </c>
      <c r="L747" s="63" t="s">
        <v>20</v>
      </c>
      <c r="M747" s="55">
        <v>2377000</v>
      </c>
      <c r="N747" s="55" t="s">
        <v>137</v>
      </c>
      <c r="O747" s="55" t="s">
        <v>137</v>
      </c>
    </row>
    <row r="748" spans="1:15" x14ac:dyDescent="0.15">
      <c r="A748" s="53"/>
      <c r="B748" s="53"/>
      <c r="C748" s="53"/>
      <c r="D748" s="53"/>
      <c r="E748" s="54"/>
      <c r="F748" s="55" t="s">
        <v>137</v>
      </c>
      <c r="G748" s="55" t="s">
        <v>137</v>
      </c>
      <c r="H748" s="55" t="s">
        <v>137</v>
      </c>
      <c r="I748" s="55" t="s">
        <v>137</v>
      </c>
      <c r="J748" s="55">
        <v>4754000</v>
      </c>
      <c r="K748" s="63"/>
      <c r="L748" s="63"/>
      <c r="M748" s="55">
        <v>4754000</v>
      </c>
      <c r="N748" s="55" t="s">
        <v>137</v>
      </c>
      <c r="O748" s="55" t="s">
        <v>137</v>
      </c>
    </row>
    <row r="749" spans="1:15" x14ac:dyDescent="0.15">
      <c r="A749" s="53" t="s">
        <v>320</v>
      </c>
      <c r="B749" s="53" t="s">
        <v>20</v>
      </c>
      <c r="C749" s="53" t="s">
        <v>20</v>
      </c>
      <c r="D749" s="53" t="s">
        <v>20</v>
      </c>
      <c r="E749" s="54" t="s">
        <v>283</v>
      </c>
      <c r="F749" s="55">
        <v>650850</v>
      </c>
      <c r="G749" s="55" t="s">
        <v>137</v>
      </c>
      <c r="H749" s="55" t="s">
        <v>137</v>
      </c>
      <c r="I749" s="55" t="s">
        <v>137</v>
      </c>
      <c r="J749" s="55">
        <v>650850</v>
      </c>
      <c r="K749" s="63" t="s">
        <v>20</v>
      </c>
      <c r="L749" s="63" t="s">
        <v>20</v>
      </c>
      <c r="M749" s="55">
        <v>500</v>
      </c>
      <c r="N749" s="55" t="s">
        <v>137</v>
      </c>
      <c r="O749" s="55">
        <v>475400</v>
      </c>
    </row>
    <row r="750" spans="1:15" x14ac:dyDescent="0.15">
      <c r="A750" s="53"/>
      <c r="B750" s="53"/>
      <c r="C750" s="53"/>
      <c r="D750" s="53"/>
      <c r="E750" s="54"/>
      <c r="F750" s="55" t="s">
        <v>137</v>
      </c>
      <c r="G750" s="55" t="s">
        <v>137</v>
      </c>
      <c r="H750" s="55" t="s">
        <v>137</v>
      </c>
      <c r="I750" s="55" t="s">
        <v>137</v>
      </c>
      <c r="J750" s="55">
        <v>650850</v>
      </c>
      <c r="K750" s="63"/>
      <c r="L750" s="63"/>
      <c r="M750" s="55">
        <v>175450</v>
      </c>
      <c r="N750" s="55" t="s">
        <v>137</v>
      </c>
      <c r="O750" s="55">
        <v>475400</v>
      </c>
    </row>
    <row r="751" spans="1:15" x14ac:dyDescent="0.15">
      <c r="A751" s="53" t="s">
        <v>20</v>
      </c>
      <c r="B751" s="53" t="s">
        <v>144</v>
      </c>
      <c r="C751" s="53" t="s">
        <v>20</v>
      </c>
      <c r="D751" s="53" t="s">
        <v>20</v>
      </c>
      <c r="E751" s="54" t="s">
        <v>429</v>
      </c>
      <c r="F751" s="55">
        <v>650850</v>
      </c>
      <c r="G751" s="55" t="s">
        <v>137</v>
      </c>
      <c r="H751" s="55" t="s">
        <v>137</v>
      </c>
      <c r="I751" s="55" t="s">
        <v>137</v>
      </c>
      <c r="J751" s="55">
        <v>650850</v>
      </c>
      <c r="K751" s="63" t="s">
        <v>20</v>
      </c>
      <c r="L751" s="63" t="s">
        <v>20</v>
      </c>
      <c r="M751" s="55">
        <v>500</v>
      </c>
      <c r="N751" s="55" t="s">
        <v>137</v>
      </c>
      <c r="O751" s="55">
        <v>475400</v>
      </c>
    </row>
    <row r="752" spans="1:15" x14ac:dyDescent="0.15">
      <c r="A752" s="53"/>
      <c r="B752" s="53"/>
      <c r="C752" s="53"/>
      <c r="D752" s="53"/>
      <c r="E752" s="54"/>
      <c r="F752" s="55" t="s">
        <v>137</v>
      </c>
      <c r="G752" s="55" t="s">
        <v>137</v>
      </c>
      <c r="H752" s="55" t="s">
        <v>137</v>
      </c>
      <c r="I752" s="55" t="s">
        <v>137</v>
      </c>
      <c r="J752" s="55">
        <v>650850</v>
      </c>
      <c r="K752" s="63"/>
      <c r="L752" s="63"/>
      <c r="M752" s="55">
        <v>175450</v>
      </c>
      <c r="N752" s="55" t="s">
        <v>137</v>
      </c>
      <c r="O752" s="55">
        <v>475400</v>
      </c>
    </row>
    <row r="753" spans="1:15" x14ac:dyDescent="0.15">
      <c r="A753" s="53" t="s">
        <v>20</v>
      </c>
      <c r="B753" s="53" t="s">
        <v>20</v>
      </c>
      <c r="C753" s="53" t="s">
        <v>20</v>
      </c>
      <c r="D753" s="53" t="s">
        <v>135</v>
      </c>
      <c r="E753" s="54" t="s">
        <v>218</v>
      </c>
      <c r="F753" s="55">
        <v>650850</v>
      </c>
      <c r="G753" s="55" t="s">
        <v>137</v>
      </c>
      <c r="H753" s="55" t="s">
        <v>137</v>
      </c>
      <c r="I753" s="55" t="s">
        <v>137</v>
      </c>
      <c r="J753" s="55">
        <v>650850</v>
      </c>
      <c r="K753" s="63" t="s">
        <v>20</v>
      </c>
      <c r="L753" s="63" t="s">
        <v>20</v>
      </c>
      <c r="M753" s="55">
        <v>500</v>
      </c>
      <c r="N753" s="55" t="s">
        <v>137</v>
      </c>
      <c r="O753" s="55">
        <v>475400</v>
      </c>
    </row>
    <row r="754" spans="1:15" x14ac:dyDescent="0.15">
      <c r="A754" s="53"/>
      <c r="B754" s="53"/>
      <c r="C754" s="53"/>
      <c r="D754" s="53"/>
      <c r="E754" s="54"/>
      <c r="F754" s="55" t="s">
        <v>137</v>
      </c>
      <c r="G754" s="55" t="s">
        <v>137</v>
      </c>
      <c r="H754" s="55" t="s">
        <v>137</v>
      </c>
      <c r="I754" s="55" t="s">
        <v>137</v>
      </c>
      <c r="J754" s="55">
        <v>650850</v>
      </c>
      <c r="K754" s="63"/>
      <c r="L754" s="63"/>
      <c r="M754" s="55">
        <v>175450</v>
      </c>
      <c r="N754" s="55" t="s">
        <v>137</v>
      </c>
      <c r="O754" s="55">
        <v>475400</v>
      </c>
    </row>
    <row r="755" spans="1:15" x14ac:dyDescent="0.15">
      <c r="A755" s="53"/>
      <c r="B755" s="53"/>
      <c r="C755" s="53"/>
      <c r="D755" s="53"/>
      <c r="E755" s="54" t="s">
        <v>430</v>
      </c>
      <c r="F755" s="55">
        <v>14779722</v>
      </c>
      <c r="G755" s="55" t="s">
        <v>137</v>
      </c>
      <c r="H755" s="55" t="s">
        <v>137</v>
      </c>
      <c r="I755" s="55" t="s">
        <v>137</v>
      </c>
      <c r="J755" s="55">
        <v>14779722</v>
      </c>
      <c r="K755" s="63" t="s">
        <v>20</v>
      </c>
      <c r="L755" s="63" t="s">
        <v>20</v>
      </c>
      <c r="M755" s="55">
        <v>6903300</v>
      </c>
      <c r="N755" s="55" t="s">
        <v>137</v>
      </c>
      <c r="O755" s="55">
        <v>931383</v>
      </c>
    </row>
    <row r="756" spans="1:15" x14ac:dyDescent="0.15">
      <c r="A756" s="53"/>
      <c r="B756" s="53"/>
      <c r="C756" s="53"/>
      <c r="D756" s="53"/>
      <c r="E756" s="54"/>
      <c r="F756" s="55" t="s">
        <v>137</v>
      </c>
      <c r="G756" s="55" t="s">
        <v>137</v>
      </c>
      <c r="H756" s="55" t="s">
        <v>137</v>
      </c>
      <c r="I756" s="55" t="s">
        <v>137</v>
      </c>
      <c r="J756" s="55">
        <v>14779722</v>
      </c>
      <c r="K756" s="63"/>
      <c r="L756" s="63"/>
      <c r="M756" s="55">
        <v>13848339</v>
      </c>
      <c r="N756" s="55" t="s">
        <v>137</v>
      </c>
      <c r="O756" s="55">
        <v>931383</v>
      </c>
    </row>
    <row r="757" spans="1:15" x14ac:dyDescent="0.15">
      <c r="A757" s="53"/>
      <c r="B757" s="53"/>
      <c r="C757" s="53"/>
      <c r="D757" s="53"/>
      <c r="E757" s="54" t="s">
        <v>204</v>
      </c>
      <c r="F757" s="55">
        <v>5313308722</v>
      </c>
      <c r="G757" s="55" t="s">
        <v>137</v>
      </c>
      <c r="H757" s="55" t="s">
        <v>137</v>
      </c>
      <c r="I757" s="55" t="s">
        <v>137</v>
      </c>
      <c r="J757" s="55">
        <v>802609722</v>
      </c>
      <c r="K757" s="63" t="s">
        <v>20</v>
      </c>
      <c r="L757" s="63" t="s">
        <v>20</v>
      </c>
      <c r="M757" s="55">
        <v>251878211</v>
      </c>
      <c r="N757" s="55" t="s">
        <v>137</v>
      </c>
      <c r="O757" s="55">
        <v>-3865165</v>
      </c>
    </row>
    <row r="758" spans="1:15" x14ac:dyDescent="0.15">
      <c r="A758" s="53"/>
      <c r="B758" s="53"/>
      <c r="C758" s="53"/>
      <c r="D758" s="53"/>
      <c r="E758" s="54"/>
      <c r="F758" s="55" t="s">
        <v>137</v>
      </c>
      <c r="G758" s="55" t="s">
        <v>137</v>
      </c>
      <c r="H758" s="55" t="s">
        <v>137</v>
      </c>
      <c r="I758" s="55" t="s">
        <v>137</v>
      </c>
      <c r="J758" s="55">
        <v>5313308722</v>
      </c>
      <c r="K758" s="63"/>
      <c r="L758" s="63"/>
      <c r="M758" s="55">
        <v>806474887</v>
      </c>
      <c r="N758" s="55" t="s">
        <v>137</v>
      </c>
      <c r="O758" s="55">
        <v>86116965</v>
      </c>
    </row>
  </sheetData>
  <mergeCells count="2648">
    <mergeCell ref="L757:L758"/>
    <mergeCell ref="A757:A758"/>
    <mergeCell ref="B757:B758"/>
    <mergeCell ref="C757:C758"/>
    <mergeCell ref="D757:D758"/>
    <mergeCell ref="E757:E758"/>
    <mergeCell ref="K757:K758"/>
    <mergeCell ref="L753:L754"/>
    <mergeCell ref="A755:A756"/>
    <mergeCell ref="B755:B756"/>
    <mergeCell ref="C755:C756"/>
    <mergeCell ref="D755:D756"/>
    <mergeCell ref="E755:E756"/>
    <mergeCell ref="K755:K756"/>
    <mergeCell ref="L755:L756"/>
    <mergeCell ref="A753:A754"/>
    <mergeCell ref="B753:B754"/>
    <mergeCell ref="C753:C754"/>
    <mergeCell ref="D753:D754"/>
    <mergeCell ref="E753:E754"/>
    <mergeCell ref="K753:K754"/>
    <mergeCell ref="L749:L750"/>
    <mergeCell ref="A751:A752"/>
    <mergeCell ref="B751:B752"/>
    <mergeCell ref="C751:C752"/>
    <mergeCell ref="D751:D752"/>
    <mergeCell ref="E751:E752"/>
    <mergeCell ref="K751:K752"/>
    <mergeCell ref="L751:L752"/>
    <mergeCell ref="A749:A750"/>
    <mergeCell ref="B749:B750"/>
    <mergeCell ref="C749:C750"/>
    <mergeCell ref="D749:D750"/>
    <mergeCell ref="E749:E750"/>
    <mergeCell ref="K749:K750"/>
    <mergeCell ref="L745:L746"/>
    <mergeCell ref="A747:A748"/>
    <mergeCell ref="B747:B748"/>
    <mergeCell ref="C747:C748"/>
    <mergeCell ref="D747:D748"/>
    <mergeCell ref="E747:E748"/>
    <mergeCell ref="K747:K748"/>
    <mergeCell ref="L747:L748"/>
    <mergeCell ref="A745:A746"/>
    <mergeCell ref="B745:B746"/>
    <mergeCell ref="C745:C746"/>
    <mergeCell ref="D745:D746"/>
    <mergeCell ref="E745:E746"/>
    <mergeCell ref="K745:K746"/>
    <mergeCell ref="L741:L742"/>
    <mergeCell ref="A743:A744"/>
    <mergeCell ref="B743:B744"/>
    <mergeCell ref="C743:C744"/>
    <mergeCell ref="D743:D744"/>
    <mergeCell ref="E743:E744"/>
    <mergeCell ref="K743:K744"/>
    <mergeCell ref="L743:L744"/>
    <mergeCell ref="A741:A742"/>
    <mergeCell ref="B741:B742"/>
    <mergeCell ref="C741:C742"/>
    <mergeCell ref="D741:D742"/>
    <mergeCell ref="E741:E742"/>
    <mergeCell ref="K741:K742"/>
    <mergeCell ref="L737:L738"/>
    <mergeCell ref="A739:A740"/>
    <mergeCell ref="B739:B740"/>
    <mergeCell ref="C739:C740"/>
    <mergeCell ref="D739:D740"/>
    <mergeCell ref="E739:E740"/>
    <mergeCell ref="K739:K740"/>
    <mergeCell ref="L739:L740"/>
    <mergeCell ref="A737:A738"/>
    <mergeCell ref="B737:B738"/>
    <mergeCell ref="C737:C738"/>
    <mergeCell ref="D737:D738"/>
    <mergeCell ref="E737:E738"/>
    <mergeCell ref="K737:K738"/>
    <mergeCell ref="L733:L734"/>
    <mergeCell ref="A735:A736"/>
    <mergeCell ref="B735:B736"/>
    <mergeCell ref="C735:C736"/>
    <mergeCell ref="D735:D736"/>
    <mergeCell ref="E735:E736"/>
    <mergeCell ref="K735:K736"/>
    <mergeCell ref="L735:L736"/>
    <mergeCell ref="A733:A734"/>
    <mergeCell ref="B733:B734"/>
    <mergeCell ref="C733:C734"/>
    <mergeCell ref="D733:D734"/>
    <mergeCell ref="E733:E734"/>
    <mergeCell ref="K733:K734"/>
    <mergeCell ref="L729:L730"/>
    <mergeCell ref="A731:A732"/>
    <mergeCell ref="B731:B732"/>
    <mergeCell ref="C731:C732"/>
    <mergeCell ref="D731:D732"/>
    <mergeCell ref="E731:E732"/>
    <mergeCell ref="K731:K732"/>
    <mergeCell ref="L731:L732"/>
    <mergeCell ref="A729:A730"/>
    <mergeCell ref="B729:B730"/>
    <mergeCell ref="C729:C730"/>
    <mergeCell ref="D729:D730"/>
    <mergeCell ref="E729:E730"/>
    <mergeCell ref="K729:K730"/>
    <mergeCell ref="L725:L726"/>
    <mergeCell ref="A727:A728"/>
    <mergeCell ref="B727:B728"/>
    <mergeCell ref="C727:C728"/>
    <mergeCell ref="D727:D728"/>
    <mergeCell ref="E727:E728"/>
    <mergeCell ref="K727:K728"/>
    <mergeCell ref="L727:L728"/>
    <mergeCell ref="A725:A726"/>
    <mergeCell ref="B725:B726"/>
    <mergeCell ref="C725:C726"/>
    <mergeCell ref="D725:D726"/>
    <mergeCell ref="E725:E726"/>
    <mergeCell ref="K725:K726"/>
    <mergeCell ref="L721:L722"/>
    <mergeCell ref="A723:A724"/>
    <mergeCell ref="B723:B724"/>
    <mergeCell ref="C723:C724"/>
    <mergeCell ref="D723:D724"/>
    <mergeCell ref="E723:E724"/>
    <mergeCell ref="K723:K724"/>
    <mergeCell ref="L723:L724"/>
    <mergeCell ref="A721:A722"/>
    <mergeCell ref="B721:B722"/>
    <mergeCell ref="C721:C722"/>
    <mergeCell ref="D721:D722"/>
    <mergeCell ref="E721:E722"/>
    <mergeCell ref="K721:K722"/>
    <mergeCell ref="L717:L718"/>
    <mergeCell ref="A719:A720"/>
    <mergeCell ref="B719:B720"/>
    <mergeCell ref="C719:C720"/>
    <mergeCell ref="D719:D720"/>
    <mergeCell ref="E719:E720"/>
    <mergeCell ref="K719:K720"/>
    <mergeCell ref="L719:L720"/>
    <mergeCell ref="A717:A718"/>
    <mergeCell ref="B717:B718"/>
    <mergeCell ref="C717:C718"/>
    <mergeCell ref="D717:D718"/>
    <mergeCell ref="E717:E718"/>
    <mergeCell ref="K717:K718"/>
    <mergeCell ref="L713:L714"/>
    <mergeCell ref="A715:A716"/>
    <mergeCell ref="B715:B716"/>
    <mergeCell ref="C715:C716"/>
    <mergeCell ref="D715:D716"/>
    <mergeCell ref="E715:E716"/>
    <mergeCell ref="K715:K716"/>
    <mergeCell ref="L715:L716"/>
    <mergeCell ref="A713:A714"/>
    <mergeCell ref="B713:B714"/>
    <mergeCell ref="C713:C714"/>
    <mergeCell ref="D713:D714"/>
    <mergeCell ref="E713:E714"/>
    <mergeCell ref="K713:K714"/>
    <mergeCell ref="L709:L710"/>
    <mergeCell ref="A711:A712"/>
    <mergeCell ref="B711:B712"/>
    <mergeCell ref="C711:C712"/>
    <mergeCell ref="D711:D712"/>
    <mergeCell ref="E711:E712"/>
    <mergeCell ref="K711:K712"/>
    <mergeCell ref="L711:L712"/>
    <mergeCell ref="A709:A710"/>
    <mergeCell ref="B709:B710"/>
    <mergeCell ref="C709:C710"/>
    <mergeCell ref="D709:D710"/>
    <mergeCell ref="E709:E710"/>
    <mergeCell ref="K709:K710"/>
    <mergeCell ref="L705:L706"/>
    <mergeCell ref="A707:A708"/>
    <mergeCell ref="B707:B708"/>
    <mergeCell ref="C707:C708"/>
    <mergeCell ref="D707:D708"/>
    <mergeCell ref="E707:E708"/>
    <mergeCell ref="K707:K708"/>
    <mergeCell ref="L707:L708"/>
    <mergeCell ref="A705:A706"/>
    <mergeCell ref="B705:B706"/>
    <mergeCell ref="C705:C706"/>
    <mergeCell ref="D705:D706"/>
    <mergeCell ref="E705:E706"/>
    <mergeCell ref="K705:K706"/>
    <mergeCell ref="L701:L702"/>
    <mergeCell ref="A703:A704"/>
    <mergeCell ref="B703:B704"/>
    <mergeCell ref="C703:C704"/>
    <mergeCell ref="D703:D704"/>
    <mergeCell ref="E703:E704"/>
    <mergeCell ref="K703:K704"/>
    <mergeCell ref="L703:L704"/>
    <mergeCell ref="A701:A702"/>
    <mergeCell ref="B701:B702"/>
    <mergeCell ref="C701:C702"/>
    <mergeCell ref="D701:D702"/>
    <mergeCell ref="E701:E702"/>
    <mergeCell ref="K701:K702"/>
    <mergeCell ref="L697:L698"/>
    <mergeCell ref="A699:A700"/>
    <mergeCell ref="B699:B700"/>
    <mergeCell ref="C699:C700"/>
    <mergeCell ref="D699:D700"/>
    <mergeCell ref="E699:E700"/>
    <mergeCell ref="K699:K700"/>
    <mergeCell ref="L699:L700"/>
    <mergeCell ref="A697:A698"/>
    <mergeCell ref="B697:B698"/>
    <mergeCell ref="C697:C698"/>
    <mergeCell ref="D697:D698"/>
    <mergeCell ref="E697:E698"/>
    <mergeCell ref="K697:K698"/>
    <mergeCell ref="L693:L694"/>
    <mergeCell ref="A695:A696"/>
    <mergeCell ref="B695:B696"/>
    <mergeCell ref="C695:C696"/>
    <mergeCell ref="D695:D696"/>
    <mergeCell ref="E695:E696"/>
    <mergeCell ref="K695:K696"/>
    <mergeCell ref="L695:L696"/>
    <mergeCell ref="A693:A694"/>
    <mergeCell ref="B693:B694"/>
    <mergeCell ref="C693:C694"/>
    <mergeCell ref="D693:D694"/>
    <mergeCell ref="E693:E694"/>
    <mergeCell ref="K693:K694"/>
    <mergeCell ref="L689:L690"/>
    <mergeCell ref="A691:A692"/>
    <mergeCell ref="B691:B692"/>
    <mergeCell ref="C691:C692"/>
    <mergeCell ref="D691:D692"/>
    <mergeCell ref="E691:E692"/>
    <mergeCell ref="K691:K692"/>
    <mergeCell ref="L691:L692"/>
    <mergeCell ref="A689:A690"/>
    <mergeCell ref="B689:B690"/>
    <mergeCell ref="C689:C690"/>
    <mergeCell ref="D689:D690"/>
    <mergeCell ref="E689:E690"/>
    <mergeCell ref="K689:K690"/>
    <mergeCell ref="L685:L686"/>
    <mergeCell ref="A687:A688"/>
    <mergeCell ref="B687:B688"/>
    <mergeCell ref="C687:C688"/>
    <mergeCell ref="D687:D688"/>
    <mergeCell ref="E687:E688"/>
    <mergeCell ref="K687:K688"/>
    <mergeCell ref="L687:L688"/>
    <mergeCell ref="A685:A686"/>
    <mergeCell ref="B685:B686"/>
    <mergeCell ref="C685:C686"/>
    <mergeCell ref="D685:D686"/>
    <mergeCell ref="E685:E686"/>
    <mergeCell ref="K685:K686"/>
    <mergeCell ref="L681:L682"/>
    <mergeCell ref="A683:A684"/>
    <mergeCell ref="B683:B684"/>
    <mergeCell ref="C683:C684"/>
    <mergeCell ref="D683:D684"/>
    <mergeCell ref="E683:E684"/>
    <mergeCell ref="K683:K684"/>
    <mergeCell ref="L683:L684"/>
    <mergeCell ref="A681:A682"/>
    <mergeCell ref="B681:B682"/>
    <mergeCell ref="C681:C682"/>
    <mergeCell ref="D681:D682"/>
    <mergeCell ref="E681:E682"/>
    <mergeCell ref="K681:K682"/>
    <mergeCell ref="L677:L678"/>
    <mergeCell ref="A679:A680"/>
    <mergeCell ref="B679:B680"/>
    <mergeCell ref="C679:C680"/>
    <mergeCell ref="D679:D680"/>
    <mergeCell ref="E679:E680"/>
    <mergeCell ref="K679:K680"/>
    <mergeCell ref="L679:L680"/>
    <mergeCell ref="A677:A678"/>
    <mergeCell ref="B677:B678"/>
    <mergeCell ref="C677:C678"/>
    <mergeCell ref="D677:D678"/>
    <mergeCell ref="E677:E678"/>
    <mergeCell ref="K677:K678"/>
    <mergeCell ref="L673:L674"/>
    <mergeCell ref="A675:A676"/>
    <mergeCell ref="B675:B676"/>
    <mergeCell ref="C675:C676"/>
    <mergeCell ref="D675:D676"/>
    <mergeCell ref="E675:E676"/>
    <mergeCell ref="K675:K676"/>
    <mergeCell ref="L675:L676"/>
    <mergeCell ref="A673:A674"/>
    <mergeCell ref="B673:B674"/>
    <mergeCell ref="C673:C674"/>
    <mergeCell ref="D673:D674"/>
    <mergeCell ref="E673:E674"/>
    <mergeCell ref="K673:K674"/>
    <mergeCell ref="L669:L670"/>
    <mergeCell ref="A671:A672"/>
    <mergeCell ref="B671:B672"/>
    <mergeCell ref="C671:C672"/>
    <mergeCell ref="D671:D672"/>
    <mergeCell ref="E671:E672"/>
    <mergeCell ref="K671:K672"/>
    <mergeCell ref="L671:L672"/>
    <mergeCell ref="A669:A670"/>
    <mergeCell ref="B669:B670"/>
    <mergeCell ref="C669:C670"/>
    <mergeCell ref="D669:D670"/>
    <mergeCell ref="E669:E670"/>
    <mergeCell ref="K669:K670"/>
    <mergeCell ref="L665:L666"/>
    <mergeCell ref="A667:A668"/>
    <mergeCell ref="B667:B668"/>
    <mergeCell ref="C667:C668"/>
    <mergeCell ref="D667:D668"/>
    <mergeCell ref="E667:E668"/>
    <mergeCell ref="K667:K668"/>
    <mergeCell ref="L667:L668"/>
    <mergeCell ref="A665:A666"/>
    <mergeCell ref="B665:B666"/>
    <mergeCell ref="C665:C666"/>
    <mergeCell ref="D665:D666"/>
    <mergeCell ref="E665:E666"/>
    <mergeCell ref="K665:K666"/>
    <mergeCell ref="L661:L662"/>
    <mergeCell ref="A663:A664"/>
    <mergeCell ref="B663:B664"/>
    <mergeCell ref="C663:C664"/>
    <mergeCell ref="D663:D664"/>
    <mergeCell ref="E663:E664"/>
    <mergeCell ref="K663:K664"/>
    <mergeCell ref="L663:L664"/>
    <mergeCell ref="A661:A662"/>
    <mergeCell ref="B661:B662"/>
    <mergeCell ref="C661:C662"/>
    <mergeCell ref="D661:D662"/>
    <mergeCell ref="E661:E662"/>
    <mergeCell ref="K661:K662"/>
    <mergeCell ref="L657:L658"/>
    <mergeCell ref="A659:A660"/>
    <mergeCell ref="B659:B660"/>
    <mergeCell ref="C659:C660"/>
    <mergeCell ref="D659:D660"/>
    <mergeCell ref="E659:E660"/>
    <mergeCell ref="K659:K660"/>
    <mergeCell ref="L659:L660"/>
    <mergeCell ref="A657:A658"/>
    <mergeCell ref="B657:B658"/>
    <mergeCell ref="C657:C658"/>
    <mergeCell ref="D657:D658"/>
    <mergeCell ref="E657:E658"/>
    <mergeCell ref="K657:K658"/>
    <mergeCell ref="L653:L654"/>
    <mergeCell ref="A655:A656"/>
    <mergeCell ref="B655:B656"/>
    <mergeCell ref="C655:C656"/>
    <mergeCell ref="D655:D656"/>
    <mergeCell ref="E655:E656"/>
    <mergeCell ref="K655:K656"/>
    <mergeCell ref="L655:L656"/>
    <mergeCell ref="A653:A654"/>
    <mergeCell ref="B653:B654"/>
    <mergeCell ref="C653:C654"/>
    <mergeCell ref="D653:D654"/>
    <mergeCell ref="E653:E654"/>
    <mergeCell ref="K653:K654"/>
    <mergeCell ref="L649:L650"/>
    <mergeCell ref="A651:A652"/>
    <mergeCell ref="B651:B652"/>
    <mergeCell ref="C651:C652"/>
    <mergeCell ref="D651:D652"/>
    <mergeCell ref="E651:E652"/>
    <mergeCell ref="K651:K652"/>
    <mergeCell ref="L651:L652"/>
    <mergeCell ref="A649:A650"/>
    <mergeCell ref="B649:B650"/>
    <mergeCell ref="C649:C650"/>
    <mergeCell ref="D649:D650"/>
    <mergeCell ref="E649:E650"/>
    <mergeCell ref="K649:K650"/>
    <mergeCell ref="L645:L646"/>
    <mergeCell ref="A647:A648"/>
    <mergeCell ref="B647:B648"/>
    <mergeCell ref="C647:C648"/>
    <mergeCell ref="D647:D648"/>
    <mergeCell ref="E647:E648"/>
    <mergeCell ref="K647:K648"/>
    <mergeCell ref="L647:L648"/>
    <mergeCell ref="A645:A646"/>
    <mergeCell ref="B645:B646"/>
    <mergeCell ref="C645:C646"/>
    <mergeCell ref="D645:D646"/>
    <mergeCell ref="E645:E646"/>
    <mergeCell ref="K645:K646"/>
    <mergeCell ref="L641:L642"/>
    <mergeCell ref="A643:A644"/>
    <mergeCell ref="B643:B644"/>
    <mergeCell ref="C643:C644"/>
    <mergeCell ref="D643:D644"/>
    <mergeCell ref="E643:E644"/>
    <mergeCell ref="K643:K644"/>
    <mergeCell ref="L643:L644"/>
    <mergeCell ref="A641:A642"/>
    <mergeCell ref="B641:B642"/>
    <mergeCell ref="C641:C642"/>
    <mergeCell ref="D641:D642"/>
    <mergeCell ref="E641:E642"/>
    <mergeCell ref="K641:K642"/>
    <mergeCell ref="L637:L638"/>
    <mergeCell ref="A639:A640"/>
    <mergeCell ref="B639:B640"/>
    <mergeCell ref="C639:C640"/>
    <mergeCell ref="D639:D640"/>
    <mergeCell ref="E639:E640"/>
    <mergeCell ref="K639:K640"/>
    <mergeCell ref="L639:L640"/>
    <mergeCell ref="A637:A638"/>
    <mergeCell ref="B637:B638"/>
    <mergeCell ref="C637:C638"/>
    <mergeCell ref="D637:D638"/>
    <mergeCell ref="E637:E638"/>
    <mergeCell ref="K637:K638"/>
    <mergeCell ref="L633:L634"/>
    <mergeCell ref="A635:A636"/>
    <mergeCell ref="B635:B636"/>
    <mergeCell ref="C635:C636"/>
    <mergeCell ref="D635:D636"/>
    <mergeCell ref="E635:E636"/>
    <mergeCell ref="K635:K636"/>
    <mergeCell ref="L635:L636"/>
    <mergeCell ref="A633:A634"/>
    <mergeCell ref="B633:B634"/>
    <mergeCell ref="C633:C634"/>
    <mergeCell ref="D633:D634"/>
    <mergeCell ref="E633:E634"/>
    <mergeCell ref="K633:K634"/>
    <mergeCell ref="L629:L630"/>
    <mergeCell ref="A631:A632"/>
    <mergeCell ref="B631:B632"/>
    <mergeCell ref="C631:C632"/>
    <mergeCell ref="D631:D632"/>
    <mergeCell ref="E631:E632"/>
    <mergeCell ref="K631:K632"/>
    <mergeCell ref="L631:L632"/>
    <mergeCell ref="A629:A630"/>
    <mergeCell ref="B629:B630"/>
    <mergeCell ref="C629:C630"/>
    <mergeCell ref="D629:D630"/>
    <mergeCell ref="E629:E630"/>
    <mergeCell ref="K629:K630"/>
    <mergeCell ref="L625:L626"/>
    <mergeCell ref="A627:A628"/>
    <mergeCell ref="B627:B628"/>
    <mergeCell ref="C627:C628"/>
    <mergeCell ref="D627:D628"/>
    <mergeCell ref="E627:E628"/>
    <mergeCell ref="K627:K628"/>
    <mergeCell ref="L627:L628"/>
    <mergeCell ref="A625:A626"/>
    <mergeCell ref="B625:B626"/>
    <mergeCell ref="C625:C626"/>
    <mergeCell ref="D625:D626"/>
    <mergeCell ref="E625:E626"/>
    <mergeCell ref="K625:K626"/>
    <mergeCell ref="L621:L622"/>
    <mergeCell ref="A623:A624"/>
    <mergeCell ref="B623:B624"/>
    <mergeCell ref="C623:C624"/>
    <mergeCell ref="D623:D624"/>
    <mergeCell ref="E623:E624"/>
    <mergeCell ref="K623:K624"/>
    <mergeCell ref="L623:L624"/>
    <mergeCell ref="A621:A622"/>
    <mergeCell ref="B621:B622"/>
    <mergeCell ref="C621:C622"/>
    <mergeCell ref="D621:D622"/>
    <mergeCell ref="E621:E622"/>
    <mergeCell ref="K621:K622"/>
    <mergeCell ref="L617:L618"/>
    <mergeCell ref="A619:A620"/>
    <mergeCell ref="B619:B620"/>
    <mergeCell ref="C619:C620"/>
    <mergeCell ref="D619:D620"/>
    <mergeCell ref="E619:E620"/>
    <mergeCell ref="K619:K620"/>
    <mergeCell ref="L619:L620"/>
    <mergeCell ref="A617:A618"/>
    <mergeCell ref="B617:B618"/>
    <mergeCell ref="C617:C618"/>
    <mergeCell ref="D617:D618"/>
    <mergeCell ref="E617:E618"/>
    <mergeCell ref="K617:K618"/>
    <mergeCell ref="L613:L614"/>
    <mergeCell ref="A615:A616"/>
    <mergeCell ref="B615:B616"/>
    <mergeCell ref="C615:C616"/>
    <mergeCell ref="D615:D616"/>
    <mergeCell ref="E615:E616"/>
    <mergeCell ref="K615:K616"/>
    <mergeCell ref="L615:L616"/>
    <mergeCell ref="A613:A614"/>
    <mergeCell ref="B613:B614"/>
    <mergeCell ref="C613:C614"/>
    <mergeCell ref="D613:D614"/>
    <mergeCell ref="E613:E614"/>
    <mergeCell ref="K613:K614"/>
    <mergeCell ref="L609:L610"/>
    <mergeCell ref="A611:A612"/>
    <mergeCell ref="B611:B612"/>
    <mergeCell ref="C611:C612"/>
    <mergeCell ref="D611:D612"/>
    <mergeCell ref="E611:E612"/>
    <mergeCell ref="K611:K612"/>
    <mergeCell ref="L611:L612"/>
    <mergeCell ref="A609:A610"/>
    <mergeCell ref="B609:B610"/>
    <mergeCell ref="C609:C610"/>
    <mergeCell ref="D609:D610"/>
    <mergeCell ref="E609:E610"/>
    <mergeCell ref="K609:K610"/>
    <mergeCell ref="L605:L606"/>
    <mergeCell ref="A607:A608"/>
    <mergeCell ref="B607:B608"/>
    <mergeCell ref="C607:C608"/>
    <mergeCell ref="D607:D608"/>
    <mergeCell ref="E607:E608"/>
    <mergeCell ref="K607:K608"/>
    <mergeCell ref="L607:L608"/>
    <mergeCell ref="A605:A606"/>
    <mergeCell ref="B605:B606"/>
    <mergeCell ref="C605:C606"/>
    <mergeCell ref="D605:D606"/>
    <mergeCell ref="E605:E606"/>
    <mergeCell ref="K605:K606"/>
    <mergeCell ref="L601:L602"/>
    <mergeCell ref="A603:A604"/>
    <mergeCell ref="B603:B604"/>
    <mergeCell ref="C603:C604"/>
    <mergeCell ref="D603:D604"/>
    <mergeCell ref="E603:E604"/>
    <mergeCell ref="K603:K604"/>
    <mergeCell ref="L603:L604"/>
    <mergeCell ref="A601:A602"/>
    <mergeCell ref="B601:B602"/>
    <mergeCell ref="C601:C602"/>
    <mergeCell ref="D601:D602"/>
    <mergeCell ref="E601:E602"/>
    <mergeCell ref="K601:K602"/>
    <mergeCell ref="L597:L598"/>
    <mergeCell ref="A599:A600"/>
    <mergeCell ref="B599:B600"/>
    <mergeCell ref="C599:C600"/>
    <mergeCell ref="D599:D600"/>
    <mergeCell ref="E599:E600"/>
    <mergeCell ref="K599:K600"/>
    <mergeCell ref="L599:L600"/>
    <mergeCell ref="A597:A598"/>
    <mergeCell ref="B597:B598"/>
    <mergeCell ref="C597:C598"/>
    <mergeCell ref="D597:D598"/>
    <mergeCell ref="E597:E598"/>
    <mergeCell ref="K597:K598"/>
    <mergeCell ref="L593:L594"/>
    <mergeCell ref="A595:A596"/>
    <mergeCell ref="B595:B596"/>
    <mergeCell ref="C595:C596"/>
    <mergeCell ref="D595:D596"/>
    <mergeCell ref="E595:E596"/>
    <mergeCell ref="K595:K596"/>
    <mergeCell ref="L595:L596"/>
    <mergeCell ref="A593:A594"/>
    <mergeCell ref="B593:B594"/>
    <mergeCell ref="C593:C594"/>
    <mergeCell ref="D593:D594"/>
    <mergeCell ref="E593:E594"/>
    <mergeCell ref="K593:K594"/>
    <mergeCell ref="L589:L590"/>
    <mergeCell ref="A591:A592"/>
    <mergeCell ref="B591:B592"/>
    <mergeCell ref="C591:C592"/>
    <mergeCell ref="D591:D592"/>
    <mergeCell ref="E591:E592"/>
    <mergeCell ref="K591:K592"/>
    <mergeCell ref="L591:L592"/>
    <mergeCell ref="A589:A590"/>
    <mergeCell ref="B589:B590"/>
    <mergeCell ref="C589:C590"/>
    <mergeCell ref="D589:D590"/>
    <mergeCell ref="E589:E590"/>
    <mergeCell ref="K589:K590"/>
    <mergeCell ref="L585:L586"/>
    <mergeCell ref="A587:A588"/>
    <mergeCell ref="B587:B588"/>
    <mergeCell ref="C587:C588"/>
    <mergeCell ref="D587:D588"/>
    <mergeCell ref="E587:E588"/>
    <mergeCell ref="K587:K588"/>
    <mergeCell ref="L587:L588"/>
    <mergeCell ref="A585:A586"/>
    <mergeCell ref="B585:B586"/>
    <mergeCell ref="C585:C586"/>
    <mergeCell ref="D585:D586"/>
    <mergeCell ref="E585:E586"/>
    <mergeCell ref="K585:K586"/>
    <mergeCell ref="L581:L582"/>
    <mergeCell ref="A583:A584"/>
    <mergeCell ref="B583:B584"/>
    <mergeCell ref="C583:C584"/>
    <mergeCell ref="D583:D584"/>
    <mergeCell ref="E583:E584"/>
    <mergeCell ref="K583:K584"/>
    <mergeCell ref="L583:L584"/>
    <mergeCell ref="A581:A582"/>
    <mergeCell ref="B581:B582"/>
    <mergeCell ref="C581:C582"/>
    <mergeCell ref="D581:D582"/>
    <mergeCell ref="E581:E582"/>
    <mergeCell ref="K581:K582"/>
    <mergeCell ref="L577:L578"/>
    <mergeCell ref="A579:A580"/>
    <mergeCell ref="B579:B580"/>
    <mergeCell ref="C579:C580"/>
    <mergeCell ref="D579:D580"/>
    <mergeCell ref="E579:E580"/>
    <mergeCell ref="K579:K580"/>
    <mergeCell ref="L579:L580"/>
    <mergeCell ref="A577:A578"/>
    <mergeCell ref="B577:B578"/>
    <mergeCell ref="C577:C578"/>
    <mergeCell ref="D577:D578"/>
    <mergeCell ref="E577:E578"/>
    <mergeCell ref="K577:K578"/>
    <mergeCell ref="L573:L574"/>
    <mergeCell ref="A575:A576"/>
    <mergeCell ref="B575:B576"/>
    <mergeCell ref="C575:C576"/>
    <mergeCell ref="D575:D576"/>
    <mergeCell ref="E575:E576"/>
    <mergeCell ref="K575:K576"/>
    <mergeCell ref="L575:L576"/>
    <mergeCell ref="A573:A574"/>
    <mergeCell ref="B573:B574"/>
    <mergeCell ref="C573:C574"/>
    <mergeCell ref="D573:D574"/>
    <mergeCell ref="E573:E574"/>
    <mergeCell ref="K573:K574"/>
    <mergeCell ref="L569:L570"/>
    <mergeCell ref="A571:A572"/>
    <mergeCell ref="B571:B572"/>
    <mergeCell ref="C571:C572"/>
    <mergeCell ref="D571:D572"/>
    <mergeCell ref="E571:E572"/>
    <mergeCell ref="K571:K572"/>
    <mergeCell ref="L571:L572"/>
    <mergeCell ref="A569:A570"/>
    <mergeCell ref="B569:B570"/>
    <mergeCell ref="C569:C570"/>
    <mergeCell ref="D569:D570"/>
    <mergeCell ref="E569:E570"/>
    <mergeCell ref="K569:K570"/>
    <mergeCell ref="L565:L566"/>
    <mergeCell ref="A567:A568"/>
    <mergeCell ref="B567:B568"/>
    <mergeCell ref="C567:C568"/>
    <mergeCell ref="D567:D568"/>
    <mergeCell ref="E567:E568"/>
    <mergeCell ref="K567:K568"/>
    <mergeCell ref="L567:L568"/>
    <mergeCell ref="A565:A566"/>
    <mergeCell ref="B565:B566"/>
    <mergeCell ref="C565:C566"/>
    <mergeCell ref="D565:D566"/>
    <mergeCell ref="E565:E566"/>
    <mergeCell ref="K565:K566"/>
    <mergeCell ref="L561:L562"/>
    <mergeCell ref="A563:A564"/>
    <mergeCell ref="B563:B564"/>
    <mergeCell ref="C563:C564"/>
    <mergeCell ref="D563:D564"/>
    <mergeCell ref="E563:E564"/>
    <mergeCell ref="K563:K564"/>
    <mergeCell ref="L563:L564"/>
    <mergeCell ref="A561:A562"/>
    <mergeCell ref="B561:B562"/>
    <mergeCell ref="C561:C562"/>
    <mergeCell ref="D561:D562"/>
    <mergeCell ref="E561:E562"/>
    <mergeCell ref="K561:K562"/>
    <mergeCell ref="L557:L558"/>
    <mergeCell ref="A559:A560"/>
    <mergeCell ref="B559:B560"/>
    <mergeCell ref="C559:C560"/>
    <mergeCell ref="D559:D560"/>
    <mergeCell ref="E559:E560"/>
    <mergeCell ref="K559:K560"/>
    <mergeCell ref="L559:L560"/>
    <mergeCell ref="A557:A558"/>
    <mergeCell ref="B557:B558"/>
    <mergeCell ref="C557:C558"/>
    <mergeCell ref="D557:D558"/>
    <mergeCell ref="E557:E558"/>
    <mergeCell ref="K557:K558"/>
    <mergeCell ref="L553:L554"/>
    <mergeCell ref="A555:A556"/>
    <mergeCell ref="B555:B556"/>
    <mergeCell ref="C555:C556"/>
    <mergeCell ref="D555:D556"/>
    <mergeCell ref="E555:E556"/>
    <mergeCell ref="K555:K556"/>
    <mergeCell ref="L555:L556"/>
    <mergeCell ref="A553:A554"/>
    <mergeCell ref="B553:B554"/>
    <mergeCell ref="C553:C554"/>
    <mergeCell ref="D553:D554"/>
    <mergeCell ref="E553:E554"/>
    <mergeCell ref="K553:K554"/>
    <mergeCell ref="L549:L550"/>
    <mergeCell ref="A551:A552"/>
    <mergeCell ref="B551:B552"/>
    <mergeCell ref="C551:C552"/>
    <mergeCell ref="D551:D552"/>
    <mergeCell ref="E551:E552"/>
    <mergeCell ref="K551:K552"/>
    <mergeCell ref="L551:L552"/>
    <mergeCell ref="A549:A550"/>
    <mergeCell ref="B549:B550"/>
    <mergeCell ref="C549:C550"/>
    <mergeCell ref="D549:D550"/>
    <mergeCell ref="E549:E550"/>
    <mergeCell ref="K549:K550"/>
    <mergeCell ref="L545:L546"/>
    <mergeCell ref="A547:A548"/>
    <mergeCell ref="B547:B548"/>
    <mergeCell ref="C547:C548"/>
    <mergeCell ref="D547:D548"/>
    <mergeCell ref="E547:E548"/>
    <mergeCell ref="K547:K548"/>
    <mergeCell ref="L547:L548"/>
    <mergeCell ref="A545:A546"/>
    <mergeCell ref="B545:B546"/>
    <mergeCell ref="C545:C546"/>
    <mergeCell ref="D545:D546"/>
    <mergeCell ref="E545:E546"/>
    <mergeCell ref="K545:K546"/>
    <mergeCell ref="L541:L542"/>
    <mergeCell ref="A543:A544"/>
    <mergeCell ref="B543:B544"/>
    <mergeCell ref="C543:C544"/>
    <mergeCell ref="D543:D544"/>
    <mergeCell ref="E543:E544"/>
    <mergeCell ref="K543:K544"/>
    <mergeCell ref="L543:L544"/>
    <mergeCell ref="A541:A542"/>
    <mergeCell ref="B541:B542"/>
    <mergeCell ref="C541:C542"/>
    <mergeCell ref="D541:D542"/>
    <mergeCell ref="E541:E542"/>
    <mergeCell ref="K541:K542"/>
    <mergeCell ref="L537:L538"/>
    <mergeCell ref="A539:A540"/>
    <mergeCell ref="B539:B540"/>
    <mergeCell ref="C539:C540"/>
    <mergeCell ref="D539:D540"/>
    <mergeCell ref="E539:E540"/>
    <mergeCell ref="K539:K540"/>
    <mergeCell ref="L539:L540"/>
    <mergeCell ref="A537:A538"/>
    <mergeCell ref="B537:B538"/>
    <mergeCell ref="C537:C538"/>
    <mergeCell ref="D537:D538"/>
    <mergeCell ref="E537:E538"/>
    <mergeCell ref="K537:K538"/>
    <mergeCell ref="L533:L534"/>
    <mergeCell ref="A535:A536"/>
    <mergeCell ref="B535:B536"/>
    <mergeCell ref="C535:C536"/>
    <mergeCell ref="D535:D536"/>
    <mergeCell ref="E535:E536"/>
    <mergeCell ref="K535:K536"/>
    <mergeCell ref="L535:L536"/>
    <mergeCell ref="A533:A534"/>
    <mergeCell ref="B533:B534"/>
    <mergeCell ref="C533:C534"/>
    <mergeCell ref="D533:D534"/>
    <mergeCell ref="E533:E534"/>
    <mergeCell ref="K533:K534"/>
    <mergeCell ref="L529:L530"/>
    <mergeCell ref="A531:A532"/>
    <mergeCell ref="B531:B532"/>
    <mergeCell ref="C531:C532"/>
    <mergeCell ref="D531:D532"/>
    <mergeCell ref="E531:E532"/>
    <mergeCell ref="K531:K532"/>
    <mergeCell ref="L531:L532"/>
    <mergeCell ref="A529:A530"/>
    <mergeCell ref="B529:B530"/>
    <mergeCell ref="C529:C530"/>
    <mergeCell ref="D529:D530"/>
    <mergeCell ref="E529:E530"/>
    <mergeCell ref="K529:K530"/>
    <mergeCell ref="L525:L526"/>
    <mergeCell ref="A527:A528"/>
    <mergeCell ref="B527:B528"/>
    <mergeCell ref="C527:C528"/>
    <mergeCell ref="D527:D528"/>
    <mergeCell ref="E527:E528"/>
    <mergeCell ref="K527:K528"/>
    <mergeCell ref="L527:L528"/>
    <mergeCell ref="A525:A526"/>
    <mergeCell ref="B525:B526"/>
    <mergeCell ref="C525:C526"/>
    <mergeCell ref="D525:D526"/>
    <mergeCell ref="E525:E526"/>
    <mergeCell ref="K525:K526"/>
    <mergeCell ref="L521:L522"/>
    <mergeCell ref="A523:A524"/>
    <mergeCell ref="B523:B524"/>
    <mergeCell ref="C523:C524"/>
    <mergeCell ref="D523:D524"/>
    <mergeCell ref="E523:E524"/>
    <mergeCell ref="K523:K524"/>
    <mergeCell ref="L523:L524"/>
    <mergeCell ref="A521:A522"/>
    <mergeCell ref="B521:B522"/>
    <mergeCell ref="C521:C522"/>
    <mergeCell ref="D521:D522"/>
    <mergeCell ref="E521:E522"/>
    <mergeCell ref="K521:K522"/>
    <mergeCell ref="L517:L518"/>
    <mergeCell ref="A519:A520"/>
    <mergeCell ref="B519:B520"/>
    <mergeCell ref="C519:C520"/>
    <mergeCell ref="D519:D520"/>
    <mergeCell ref="E519:E520"/>
    <mergeCell ref="K519:K520"/>
    <mergeCell ref="L519:L520"/>
    <mergeCell ref="A517:A518"/>
    <mergeCell ref="B517:B518"/>
    <mergeCell ref="C517:C518"/>
    <mergeCell ref="D517:D518"/>
    <mergeCell ref="E517:E518"/>
    <mergeCell ref="K517:K518"/>
    <mergeCell ref="L513:L514"/>
    <mergeCell ref="A515:A516"/>
    <mergeCell ref="B515:B516"/>
    <mergeCell ref="C515:C516"/>
    <mergeCell ref="D515:D516"/>
    <mergeCell ref="E515:E516"/>
    <mergeCell ref="K515:K516"/>
    <mergeCell ref="L515:L516"/>
    <mergeCell ref="A513:A514"/>
    <mergeCell ref="B513:B514"/>
    <mergeCell ref="C513:C514"/>
    <mergeCell ref="D513:D514"/>
    <mergeCell ref="E513:E514"/>
    <mergeCell ref="K513:K514"/>
    <mergeCell ref="L509:L510"/>
    <mergeCell ref="A511:A512"/>
    <mergeCell ref="B511:B512"/>
    <mergeCell ref="C511:C512"/>
    <mergeCell ref="D511:D512"/>
    <mergeCell ref="E511:E512"/>
    <mergeCell ref="K511:K512"/>
    <mergeCell ref="L511:L512"/>
    <mergeCell ref="A509:A510"/>
    <mergeCell ref="B509:B510"/>
    <mergeCell ref="C509:C510"/>
    <mergeCell ref="D509:D510"/>
    <mergeCell ref="E509:E510"/>
    <mergeCell ref="K509:K510"/>
    <mergeCell ref="L505:L506"/>
    <mergeCell ref="A507:A508"/>
    <mergeCell ref="B507:B508"/>
    <mergeCell ref="C507:C508"/>
    <mergeCell ref="D507:D508"/>
    <mergeCell ref="E507:E508"/>
    <mergeCell ref="K507:K508"/>
    <mergeCell ref="L507:L508"/>
    <mergeCell ref="A505:A506"/>
    <mergeCell ref="B505:B506"/>
    <mergeCell ref="C505:C506"/>
    <mergeCell ref="D505:D506"/>
    <mergeCell ref="E505:E506"/>
    <mergeCell ref="K505:K506"/>
    <mergeCell ref="L501:L502"/>
    <mergeCell ref="A503:A504"/>
    <mergeCell ref="B503:B504"/>
    <mergeCell ref="C503:C504"/>
    <mergeCell ref="D503:D504"/>
    <mergeCell ref="E503:E504"/>
    <mergeCell ref="K503:K504"/>
    <mergeCell ref="L503:L504"/>
    <mergeCell ref="A501:A502"/>
    <mergeCell ref="B501:B502"/>
    <mergeCell ref="C501:C502"/>
    <mergeCell ref="D501:D502"/>
    <mergeCell ref="E501:E502"/>
    <mergeCell ref="K501:K502"/>
    <mergeCell ref="L497:L498"/>
    <mergeCell ref="A499:A500"/>
    <mergeCell ref="B499:B500"/>
    <mergeCell ref="C499:C500"/>
    <mergeCell ref="D499:D500"/>
    <mergeCell ref="E499:E500"/>
    <mergeCell ref="K499:K500"/>
    <mergeCell ref="L499:L500"/>
    <mergeCell ref="A497:A498"/>
    <mergeCell ref="B497:B498"/>
    <mergeCell ref="C497:C498"/>
    <mergeCell ref="D497:D498"/>
    <mergeCell ref="E497:E498"/>
    <mergeCell ref="K497:K498"/>
    <mergeCell ref="L493:L494"/>
    <mergeCell ref="A495:A496"/>
    <mergeCell ref="B495:B496"/>
    <mergeCell ref="C495:C496"/>
    <mergeCell ref="D495:D496"/>
    <mergeCell ref="E495:E496"/>
    <mergeCell ref="K495:K496"/>
    <mergeCell ref="L495:L496"/>
    <mergeCell ref="A493:A494"/>
    <mergeCell ref="B493:B494"/>
    <mergeCell ref="C493:C494"/>
    <mergeCell ref="D493:D494"/>
    <mergeCell ref="E493:E494"/>
    <mergeCell ref="K493:K494"/>
    <mergeCell ref="L489:L490"/>
    <mergeCell ref="A491:A492"/>
    <mergeCell ref="B491:B492"/>
    <mergeCell ref="C491:C492"/>
    <mergeCell ref="D491:D492"/>
    <mergeCell ref="E491:E492"/>
    <mergeCell ref="K491:K492"/>
    <mergeCell ref="L491:L492"/>
    <mergeCell ref="A489:A490"/>
    <mergeCell ref="B489:B490"/>
    <mergeCell ref="C489:C490"/>
    <mergeCell ref="D489:D490"/>
    <mergeCell ref="E489:E490"/>
    <mergeCell ref="K489:K490"/>
    <mergeCell ref="L485:L486"/>
    <mergeCell ref="A487:A488"/>
    <mergeCell ref="B487:B488"/>
    <mergeCell ref="C487:C488"/>
    <mergeCell ref="D487:D488"/>
    <mergeCell ref="E487:E488"/>
    <mergeCell ref="K487:K488"/>
    <mergeCell ref="L487:L488"/>
    <mergeCell ref="A485:A486"/>
    <mergeCell ref="B485:B486"/>
    <mergeCell ref="C485:C486"/>
    <mergeCell ref="D485:D486"/>
    <mergeCell ref="E485:E486"/>
    <mergeCell ref="K485:K486"/>
    <mergeCell ref="L481:L482"/>
    <mergeCell ref="A483:A484"/>
    <mergeCell ref="B483:B484"/>
    <mergeCell ref="C483:C484"/>
    <mergeCell ref="D483:D484"/>
    <mergeCell ref="E483:E484"/>
    <mergeCell ref="K483:K484"/>
    <mergeCell ref="L483:L484"/>
    <mergeCell ref="A481:A482"/>
    <mergeCell ref="B481:B482"/>
    <mergeCell ref="C481:C482"/>
    <mergeCell ref="D481:D482"/>
    <mergeCell ref="E481:E482"/>
    <mergeCell ref="K481:K482"/>
    <mergeCell ref="L477:L478"/>
    <mergeCell ref="A479:A480"/>
    <mergeCell ref="B479:B480"/>
    <mergeCell ref="C479:C480"/>
    <mergeCell ref="D479:D480"/>
    <mergeCell ref="E479:E480"/>
    <mergeCell ref="K479:K480"/>
    <mergeCell ref="L479:L480"/>
    <mergeCell ref="A477:A478"/>
    <mergeCell ref="B477:B478"/>
    <mergeCell ref="C477:C478"/>
    <mergeCell ref="D477:D478"/>
    <mergeCell ref="E477:E478"/>
    <mergeCell ref="K477:K478"/>
    <mergeCell ref="L473:L474"/>
    <mergeCell ref="A475:A476"/>
    <mergeCell ref="B475:B476"/>
    <mergeCell ref="C475:C476"/>
    <mergeCell ref="D475:D476"/>
    <mergeCell ref="E475:E476"/>
    <mergeCell ref="K475:K476"/>
    <mergeCell ref="L475:L476"/>
    <mergeCell ref="A473:A474"/>
    <mergeCell ref="B473:B474"/>
    <mergeCell ref="C473:C474"/>
    <mergeCell ref="D473:D474"/>
    <mergeCell ref="E473:E474"/>
    <mergeCell ref="K473:K474"/>
    <mergeCell ref="L469:L470"/>
    <mergeCell ref="A471:A472"/>
    <mergeCell ref="B471:B472"/>
    <mergeCell ref="C471:C472"/>
    <mergeCell ref="D471:D472"/>
    <mergeCell ref="E471:E472"/>
    <mergeCell ref="K471:K472"/>
    <mergeCell ref="L471:L472"/>
    <mergeCell ref="A469:A470"/>
    <mergeCell ref="B469:B470"/>
    <mergeCell ref="C469:C470"/>
    <mergeCell ref="D469:D470"/>
    <mergeCell ref="E469:E470"/>
    <mergeCell ref="K469:K470"/>
    <mergeCell ref="L465:L466"/>
    <mergeCell ref="A467:A468"/>
    <mergeCell ref="B467:B468"/>
    <mergeCell ref="C467:C468"/>
    <mergeCell ref="D467:D468"/>
    <mergeCell ref="E467:E468"/>
    <mergeCell ref="K467:K468"/>
    <mergeCell ref="L467:L468"/>
    <mergeCell ref="A465:A466"/>
    <mergeCell ref="B465:B466"/>
    <mergeCell ref="C465:C466"/>
    <mergeCell ref="D465:D466"/>
    <mergeCell ref="E465:E466"/>
    <mergeCell ref="K465:K466"/>
    <mergeCell ref="L461:L462"/>
    <mergeCell ref="A463:A464"/>
    <mergeCell ref="B463:B464"/>
    <mergeCell ref="C463:C464"/>
    <mergeCell ref="D463:D464"/>
    <mergeCell ref="E463:E464"/>
    <mergeCell ref="K463:K464"/>
    <mergeCell ref="L463:L464"/>
    <mergeCell ref="A461:A462"/>
    <mergeCell ref="B461:B462"/>
    <mergeCell ref="C461:C462"/>
    <mergeCell ref="D461:D462"/>
    <mergeCell ref="E461:E462"/>
    <mergeCell ref="K461:K462"/>
    <mergeCell ref="L457:L458"/>
    <mergeCell ref="A459:A460"/>
    <mergeCell ref="B459:B460"/>
    <mergeCell ref="C459:C460"/>
    <mergeCell ref="D459:D460"/>
    <mergeCell ref="E459:E460"/>
    <mergeCell ref="K459:K460"/>
    <mergeCell ref="L459:L460"/>
    <mergeCell ref="A457:A458"/>
    <mergeCell ref="B457:B458"/>
    <mergeCell ref="C457:C458"/>
    <mergeCell ref="D457:D458"/>
    <mergeCell ref="E457:E458"/>
    <mergeCell ref="K457:K458"/>
    <mergeCell ref="L453:L454"/>
    <mergeCell ref="A455:A456"/>
    <mergeCell ref="B455:B456"/>
    <mergeCell ref="C455:C456"/>
    <mergeCell ref="D455:D456"/>
    <mergeCell ref="E455:E456"/>
    <mergeCell ref="K455:K456"/>
    <mergeCell ref="L455:L456"/>
    <mergeCell ref="A453:A454"/>
    <mergeCell ref="B453:B454"/>
    <mergeCell ref="C453:C454"/>
    <mergeCell ref="D453:D454"/>
    <mergeCell ref="E453:E454"/>
    <mergeCell ref="K453:K454"/>
    <mergeCell ref="L449:L450"/>
    <mergeCell ref="A451:A452"/>
    <mergeCell ref="B451:B452"/>
    <mergeCell ref="C451:C452"/>
    <mergeCell ref="D451:D452"/>
    <mergeCell ref="E451:E452"/>
    <mergeCell ref="K451:K452"/>
    <mergeCell ref="L451:L452"/>
    <mergeCell ref="A449:A450"/>
    <mergeCell ref="B449:B450"/>
    <mergeCell ref="C449:C450"/>
    <mergeCell ref="D449:D450"/>
    <mergeCell ref="E449:E450"/>
    <mergeCell ref="K449:K450"/>
    <mergeCell ref="L445:L446"/>
    <mergeCell ref="A447:A448"/>
    <mergeCell ref="B447:B448"/>
    <mergeCell ref="C447:C448"/>
    <mergeCell ref="D447:D448"/>
    <mergeCell ref="E447:E448"/>
    <mergeCell ref="K447:K448"/>
    <mergeCell ref="L447:L448"/>
    <mergeCell ref="A445:A446"/>
    <mergeCell ref="B445:B446"/>
    <mergeCell ref="C445:C446"/>
    <mergeCell ref="D445:D446"/>
    <mergeCell ref="E445:E446"/>
    <mergeCell ref="K445:K446"/>
    <mergeCell ref="L441:L442"/>
    <mergeCell ref="A443:A444"/>
    <mergeCell ref="B443:B444"/>
    <mergeCell ref="C443:C444"/>
    <mergeCell ref="D443:D444"/>
    <mergeCell ref="E443:E444"/>
    <mergeCell ref="K443:K444"/>
    <mergeCell ref="L443:L444"/>
    <mergeCell ref="A441:A442"/>
    <mergeCell ref="B441:B442"/>
    <mergeCell ref="C441:C442"/>
    <mergeCell ref="D441:D442"/>
    <mergeCell ref="E441:E442"/>
    <mergeCell ref="K441:K442"/>
    <mergeCell ref="L437:L438"/>
    <mergeCell ref="A439:A440"/>
    <mergeCell ref="B439:B440"/>
    <mergeCell ref="C439:C440"/>
    <mergeCell ref="D439:D440"/>
    <mergeCell ref="E439:E440"/>
    <mergeCell ref="K439:K440"/>
    <mergeCell ref="L439:L440"/>
    <mergeCell ref="A437:A438"/>
    <mergeCell ref="B437:B438"/>
    <mergeCell ref="C437:C438"/>
    <mergeCell ref="D437:D438"/>
    <mergeCell ref="E437:E438"/>
    <mergeCell ref="K437:K438"/>
    <mergeCell ref="L433:L434"/>
    <mergeCell ref="A435:A436"/>
    <mergeCell ref="B435:B436"/>
    <mergeCell ref="C435:C436"/>
    <mergeCell ref="D435:D436"/>
    <mergeCell ref="E435:E436"/>
    <mergeCell ref="K435:K436"/>
    <mergeCell ref="L435:L436"/>
    <mergeCell ref="A433:A434"/>
    <mergeCell ref="B433:B434"/>
    <mergeCell ref="C433:C434"/>
    <mergeCell ref="D433:D434"/>
    <mergeCell ref="E433:E434"/>
    <mergeCell ref="K433:K434"/>
    <mergeCell ref="L429:L430"/>
    <mergeCell ref="A431:A432"/>
    <mergeCell ref="B431:B432"/>
    <mergeCell ref="C431:C432"/>
    <mergeCell ref="D431:D432"/>
    <mergeCell ref="E431:E432"/>
    <mergeCell ref="K431:K432"/>
    <mergeCell ref="L431:L432"/>
    <mergeCell ref="A429:A430"/>
    <mergeCell ref="B429:B430"/>
    <mergeCell ref="C429:C430"/>
    <mergeCell ref="D429:D430"/>
    <mergeCell ref="E429:E430"/>
    <mergeCell ref="K429:K430"/>
    <mergeCell ref="L425:L426"/>
    <mergeCell ref="A427:A428"/>
    <mergeCell ref="B427:B428"/>
    <mergeCell ref="C427:C428"/>
    <mergeCell ref="D427:D428"/>
    <mergeCell ref="E427:E428"/>
    <mergeCell ref="K427:K428"/>
    <mergeCell ref="L427:L428"/>
    <mergeCell ref="A425:A426"/>
    <mergeCell ref="B425:B426"/>
    <mergeCell ref="C425:C426"/>
    <mergeCell ref="D425:D426"/>
    <mergeCell ref="E425:E426"/>
    <mergeCell ref="K425:K426"/>
    <mergeCell ref="L421:L422"/>
    <mergeCell ref="A423:A424"/>
    <mergeCell ref="B423:B424"/>
    <mergeCell ref="C423:C424"/>
    <mergeCell ref="D423:D424"/>
    <mergeCell ref="E423:E424"/>
    <mergeCell ref="K423:K424"/>
    <mergeCell ref="L423:L424"/>
    <mergeCell ref="A421:A422"/>
    <mergeCell ref="B421:B422"/>
    <mergeCell ref="C421:C422"/>
    <mergeCell ref="D421:D422"/>
    <mergeCell ref="E421:E422"/>
    <mergeCell ref="K421:K422"/>
    <mergeCell ref="L417:L418"/>
    <mergeCell ref="A419:A420"/>
    <mergeCell ref="B419:B420"/>
    <mergeCell ref="C419:C420"/>
    <mergeCell ref="D419:D420"/>
    <mergeCell ref="E419:E420"/>
    <mergeCell ref="K419:K420"/>
    <mergeCell ref="L419:L420"/>
    <mergeCell ref="A417:A418"/>
    <mergeCell ref="B417:B418"/>
    <mergeCell ref="C417:C418"/>
    <mergeCell ref="D417:D418"/>
    <mergeCell ref="E417:E418"/>
    <mergeCell ref="K417:K418"/>
    <mergeCell ref="L413:L414"/>
    <mergeCell ref="A415:A416"/>
    <mergeCell ref="B415:B416"/>
    <mergeCell ref="C415:C416"/>
    <mergeCell ref="D415:D416"/>
    <mergeCell ref="E415:E416"/>
    <mergeCell ref="K415:K416"/>
    <mergeCell ref="L415:L416"/>
    <mergeCell ref="A413:A414"/>
    <mergeCell ref="B413:B414"/>
    <mergeCell ref="C413:C414"/>
    <mergeCell ref="D413:D414"/>
    <mergeCell ref="E413:E414"/>
    <mergeCell ref="K413:K414"/>
    <mergeCell ref="L409:L410"/>
    <mergeCell ref="A411:A412"/>
    <mergeCell ref="B411:B412"/>
    <mergeCell ref="C411:C412"/>
    <mergeCell ref="D411:D412"/>
    <mergeCell ref="E411:E412"/>
    <mergeCell ref="K411:K412"/>
    <mergeCell ref="L411:L412"/>
    <mergeCell ref="A409:A410"/>
    <mergeCell ref="B409:B410"/>
    <mergeCell ref="C409:C410"/>
    <mergeCell ref="D409:D410"/>
    <mergeCell ref="E409:E410"/>
    <mergeCell ref="K409:K410"/>
    <mergeCell ref="L405:L406"/>
    <mergeCell ref="A407:A408"/>
    <mergeCell ref="B407:B408"/>
    <mergeCell ref="C407:C408"/>
    <mergeCell ref="D407:D408"/>
    <mergeCell ref="E407:E408"/>
    <mergeCell ref="K407:K408"/>
    <mergeCell ref="L407:L408"/>
    <mergeCell ref="A405:A406"/>
    <mergeCell ref="B405:B406"/>
    <mergeCell ref="C405:C406"/>
    <mergeCell ref="D405:D406"/>
    <mergeCell ref="E405:E406"/>
    <mergeCell ref="K405:K406"/>
    <mergeCell ref="L401:L402"/>
    <mergeCell ref="A403:A404"/>
    <mergeCell ref="B403:B404"/>
    <mergeCell ref="C403:C404"/>
    <mergeCell ref="D403:D404"/>
    <mergeCell ref="E403:E404"/>
    <mergeCell ref="K403:K404"/>
    <mergeCell ref="L403:L404"/>
    <mergeCell ref="A401:A402"/>
    <mergeCell ref="B401:B402"/>
    <mergeCell ref="C401:C402"/>
    <mergeCell ref="D401:D402"/>
    <mergeCell ref="E401:E402"/>
    <mergeCell ref="K401:K402"/>
    <mergeCell ref="L397:L398"/>
    <mergeCell ref="A399:A400"/>
    <mergeCell ref="B399:B400"/>
    <mergeCell ref="C399:C400"/>
    <mergeCell ref="D399:D400"/>
    <mergeCell ref="E399:E400"/>
    <mergeCell ref="K399:K400"/>
    <mergeCell ref="L399:L400"/>
    <mergeCell ref="A397:A398"/>
    <mergeCell ref="B397:B398"/>
    <mergeCell ref="C397:C398"/>
    <mergeCell ref="D397:D398"/>
    <mergeCell ref="E397:E398"/>
    <mergeCell ref="K397:K398"/>
    <mergeCell ref="L393:L394"/>
    <mergeCell ref="A395:A396"/>
    <mergeCell ref="B395:B396"/>
    <mergeCell ref="C395:C396"/>
    <mergeCell ref="D395:D396"/>
    <mergeCell ref="E395:E396"/>
    <mergeCell ref="K395:K396"/>
    <mergeCell ref="L395:L396"/>
    <mergeCell ref="A393:A394"/>
    <mergeCell ref="B393:B394"/>
    <mergeCell ref="C393:C394"/>
    <mergeCell ref="D393:D394"/>
    <mergeCell ref="E393:E394"/>
    <mergeCell ref="K393:K394"/>
    <mergeCell ref="L389:L390"/>
    <mergeCell ref="A391:A392"/>
    <mergeCell ref="B391:B392"/>
    <mergeCell ref="C391:C392"/>
    <mergeCell ref="D391:D392"/>
    <mergeCell ref="E391:E392"/>
    <mergeCell ref="K391:K392"/>
    <mergeCell ref="L391:L392"/>
    <mergeCell ref="A389:A390"/>
    <mergeCell ref="B389:B390"/>
    <mergeCell ref="C389:C390"/>
    <mergeCell ref="D389:D390"/>
    <mergeCell ref="E389:E390"/>
    <mergeCell ref="K389:K390"/>
    <mergeCell ref="L385:L386"/>
    <mergeCell ref="A387:A388"/>
    <mergeCell ref="B387:B388"/>
    <mergeCell ref="C387:C388"/>
    <mergeCell ref="D387:D388"/>
    <mergeCell ref="E387:E388"/>
    <mergeCell ref="K387:K388"/>
    <mergeCell ref="L387:L388"/>
    <mergeCell ref="A385:A386"/>
    <mergeCell ref="B385:B386"/>
    <mergeCell ref="C385:C386"/>
    <mergeCell ref="D385:D386"/>
    <mergeCell ref="E385:E386"/>
    <mergeCell ref="K385:K386"/>
    <mergeCell ref="L381:L382"/>
    <mergeCell ref="A383:A384"/>
    <mergeCell ref="B383:B384"/>
    <mergeCell ref="C383:C384"/>
    <mergeCell ref="D383:D384"/>
    <mergeCell ref="E383:E384"/>
    <mergeCell ref="K383:K384"/>
    <mergeCell ref="L383:L384"/>
    <mergeCell ref="A381:A382"/>
    <mergeCell ref="B381:B382"/>
    <mergeCell ref="C381:C382"/>
    <mergeCell ref="D381:D382"/>
    <mergeCell ref="E381:E382"/>
    <mergeCell ref="K381:K382"/>
    <mergeCell ref="L377:L378"/>
    <mergeCell ref="A379:A380"/>
    <mergeCell ref="B379:B380"/>
    <mergeCell ref="C379:C380"/>
    <mergeCell ref="D379:D380"/>
    <mergeCell ref="E379:E380"/>
    <mergeCell ref="K379:K380"/>
    <mergeCell ref="L379:L380"/>
    <mergeCell ref="A377:A378"/>
    <mergeCell ref="B377:B378"/>
    <mergeCell ref="C377:C378"/>
    <mergeCell ref="D377:D378"/>
    <mergeCell ref="E377:E378"/>
    <mergeCell ref="K377:K378"/>
    <mergeCell ref="L373:L374"/>
    <mergeCell ref="A375:A376"/>
    <mergeCell ref="B375:B376"/>
    <mergeCell ref="C375:C376"/>
    <mergeCell ref="D375:D376"/>
    <mergeCell ref="E375:E376"/>
    <mergeCell ref="K375:K376"/>
    <mergeCell ref="L375:L376"/>
    <mergeCell ref="A373:A374"/>
    <mergeCell ref="B373:B374"/>
    <mergeCell ref="C373:C374"/>
    <mergeCell ref="D373:D374"/>
    <mergeCell ref="E373:E374"/>
    <mergeCell ref="K373:K374"/>
    <mergeCell ref="L369:L370"/>
    <mergeCell ref="A371:A372"/>
    <mergeCell ref="B371:B372"/>
    <mergeCell ref="C371:C372"/>
    <mergeCell ref="D371:D372"/>
    <mergeCell ref="E371:E372"/>
    <mergeCell ref="K371:K372"/>
    <mergeCell ref="L371:L372"/>
    <mergeCell ref="A369:A370"/>
    <mergeCell ref="B369:B370"/>
    <mergeCell ref="C369:C370"/>
    <mergeCell ref="D369:D370"/>
    <mergeCell ref="E369:E370"/>
    <mergeCell ref="K369:K370"/>
    <mergeCell ref="L365:L366"/>
    <mergeCell ref="A367:A368"/>
    <mergeCell ref="B367:B368"/>
    <mergeCell ref="C367:C368"/>
    <mergeCell ref="D367:D368"/>
    <mergeCell ref="E367:E368"/>
    <mergeCell ref="K367:K368"/>
    <mergeCell ref="L367:L368"/>
    <mergeCell ref="A365:A366"/>
    <mergeCell ref="B365:B366"/>
    <mergeCell ref="C365:C366"/>
    <mergeCell ref="D365:D366"/>
    <mergeCell ref="E365:E366"/>
    <mergeCell ref="K365:K366"/>
    <mergeCell ref="L361:L362"/>
    <mergeCell ref="A363:A364"/>
    <mergeCell ref="B363:B364"/>
    <mergeCell ref="C363:C364"/>
    <mergeCell ref="D363:D364"/>
    <mergeCell ref="E363:E364"/>
    <mergeCell ref="K363:K364"/>
    <mergeCell ref="L363:L364"/>
    <mergeCell ref="A361:A362"/>
    <mergeCell ref="B361:B362"/>
    <mergeCell ref="C361:C362"/>
    <mergeCell ref="D361:D362"/>
    <mergeCell ref="E361:E362"/>
    <mergeCell ref="K361:K362"/>
    <mergeCell ref="L357:L358"/>
    <mergeCell ref="A359:A360"/>
    <mergeCell ref="B359:B360"/>
    <mergeCell ref="C359:C360"/>
    <mergeCell ref="D359:D360"/>
    <mergeCell ref="E359:E360"/>
    <mergeCell ref="K359:K360"/>
    <mergeCell ref="L359:L360"/>
    <mergeCell ref="A357:A358"/>
    <mergeCell ref="B357:B358"/>
    <mergeCell ref="C357:C358"/>
    <mergeCell ref="D357:D358"/>
    <mergeCell ref="E357:E358"/>
    <mergeCell ref="K357:K358"/>
    <mergeCell ref="L353:L354"/>
    <mergeCell ref="A355:A356"/>
    <mergeCell ref="B355:B356"/>
    <mergeCell ref="C355:C356"/>
    <mergeCell ref="D355:D356"/>
    <mergeCell ref="E355:E356"/>
    <mergeCell ref="K355:K356"/>
    <mergeCell ref="L355:L356"/>
    <mergeCell ref="A353:A354"/>
    <mergeCell ref="B353:B354"/>
    <mergeCell ref="C353:C354"/>
    <mergeCell ref="D353:D354"/>
    <mergeCell ref="E353:E354"/>
    <mergeCell ref="K353:K354"/>
    <mergeCell ref="L349:L350"/>
    <mergeCell ref="A351:A352"/>
    <mergeCell ref="B351:B352"/>
    <mergeCell ref="C351:C352"/>
    <mergeCell ref="D351:D352"/>
    <mergeCell ref="E351:E352"/>
    <mergeCell ref="K351:K352"/>
    <mergeCell ref="L351:L352"/>
    <mergeCell ref="A349:A350"/>
    <mergeCell ref="B349:B350"/>
    <mergeCell ref="C349:C350"/>
    <mergeCell ref="D349:D350"/>
    <mergeCell ref="E349:E350"/>
    <mergeCell ref="K349:K350"/>
    <mergeCell ref="L345:L346"/>
    <mergeCell ref="A347:A348"/>
    <mergeCell ref="B347:B348"/>
    <mergeCell ref="C347:C348"/>
    <mergeCell ref="D347:D348"/>
    <mergeCell ref="E347:E348"/>
    <mergeCell ref="K347:K348"/>
    <mergeCell ref="L347:L348"/>
    <mergeCell ref="A345:A346"/>
    <mergeCell ref="B345:B346"/>
    <mergeCell ref="C345:C346"/>
    <mergeCell ref="D345:D346"/>
    <mergeCell ref="E345:E346"/>
    <mergeCell ref="K345:K346"/>
    <mergeCell ref="L341:L342"/>
    <mergeCell ref="A343:A344"/>
    <mergeCell ref="B343:B344"/>
    <mergeCell ref="C343:C344"/>
    <mergeCell ref="D343:D344"/>
    <mergeCell ref="E343:E344"/>
    <mergeCell ref="K343:K344"/>
    <mergeCell ref="L343:L344"/>
    <mergeCell ref="A341:A342"/>
    <mergeCell ref="B341:B342"/>
    <mergeCell ref="C341:C342"/>
    <mergeCell ref="D341:D342"/>
    <mergeCell ref="E341:E342"/>
    <mergeCell ref="K341:K342"/>
    <mergeCell ref="L337:L338"/>
    <mergeCell ref="A339:A340"/>
    <mergeCell ref="B339:B340"/>
    <mergeCell ref="C339:C340"/>
    <mergeCell ref="D339:D340"/>
    <mergeCell ref="E339:E340"/>
    <mergeCell ref="K339:K340"/>
    <mergeCell ref="L339:L340"/>
    <mergeCell ref="A337:A338"/>
    <mergeCell ref="B337:B338"/>
    <mergeCell ref="C337:C338"/>
    <mergeCell ref="D337:D338"/>
    <mergeCell ref="E337:E338"/>
    <mergeCell ref="K337:K338"/>
    <mergeCell ref="L333:L334"/>
    <mergeCell ref="A335:A336"/>
    <mergeCell ref="B335:B336"/>
    <mergeCell ref="C335:C336"/>
    <mergeCell ref="D335:D336"/>
    <mergeCell ref="E335:E336"/>
    <mergeCell ref="K335:K336"/>
    <mergeCell ref="L335:L336"/>
    <mergeCell ref="A333:A334"/>
    <mergeCell ref="B333:B334"/>
    <mergeCell ref="C333:C334"/>
    <mergeCell ref="D333:D334"/>
    <mergeCell ref="E333:E334"/>
    <mergeCell ref="K333:K334"/>
    <mergeCell ref="L329:L330"/>
    <mergeCell ref="A331:A332"/>
    <mergeCell ref="B331:B332"/>
    <mergeCell ref="C331:C332"/>
    <mergeCell ref="D331:D332"/>
    <mergeCell ref="E331:E332"/>
    <mergeCell ref="K331:K332"/>
    <mergeCell ref="L331:L332"/>
    <mergeCell ref="A329:A330"/>
    <mergeCell ref="B329:B330"/>
    <mergeCell ref="C329:C330"/>
    <mergeCell ref="D329:D330"/>
    <mergeCell ref="E329:E330"/>
    <mergeCell ref="K329:K330"/>
    <mergeCell ref="L325:L326"/>
    <mergeCell ref="A327:A328"/>
    <mergeCell ref="B327:B328"/>
    <mergeCell ref="C327:C328"/>
    <mergeCell ref="D327:D328"/>
    <mergeCell ref="E327:E328"/>
    <mergeCell ref="K327:K328"/>
    <mergeCell ref="L327:L328"/>
    <mergeCell ref="A325:A326"/>
    <mergeCell ref="B325:B326"/>
    <mergeCell ref="C325:C326"/>
    <mergeCell ref="D325:D326"/>
    <mergeCell ref="E325:E326"/>
    <mergeCell ref="K325:K326"/>
    <mergeCell ref="L321:L322"/>
    <mergeCell ref="A323:A324"/>
    <mergeCell ref="B323:B324"/>
    <mergeCell ref="C323:C324"/>
    <mergeCell ref="D323:D324"/>
    <mergeCell ref="E323:E324"/>
    <mergeCell ref="K323:K324"/>
    <mergeCell ref="L323:L324"/>
    <mergeCell ref="A321:A322"/>
    <mergeCell ref="B321:B322"/>
    <mergeCell ref="C321:C322"/>
    <mergeCell ref="D321:D322"/>
    <mergeCell ref="E321:E322"/>
    <mergeCell ref="K321:K322"/>
    <mergeCell ref="L317:L318"/>
    <mergeCell ref="A319:A320"/>
    <mergeCell ref="B319:B320"/>
    <mergeCell ref="C319:C320"/>
    <mergeCell ref="D319:D320"/>
    <mergeCell ref="E319:E320"/>
    <mergeCell ref="K319:K320"/>
    <mergeCell ref="L319:L320"/>
    <mergeCell ref="A317:A318"/>
    <mergeCell ref="B317:B318"/>
    <mergeCell ref="C317:C318"/>
    <mergeCell ref="D317:D318"/>
    <mergeCell ref="E317:E318"/>
    <mergeCell ref="K317:K318"/>
    <mergeCell ref="L313:L314"/>
    <mergeCell ref="A315:A316"/>
    <mergeCell ref="B315:B316"/>
    <mergeCell ref="C315:C316"/>
    <mergeCell ref="D315:D316"/>
    <mergeCell ref="E315:E316"/>
    <mergeCell ref="K315:K316"/>
    <mergeCell ref="L315:L316"/>
    <mergeCell ref="A313:A314"/>
    <mergeCell ref="B313:B314"/>
    <mergeCell ref="C313:C314"/>
    <mergeCell ref="D313:D314"/>
    <mergeCell ref="E313:E314"/>
    <mergeCell ref="K313:K314"/>
    <mergeCell ref="L309:L310"/>
    <mergeCell ref="A311:A312"/>
    <mergeCell ref="B311:B312"/>
    <mergeCell ref="C311:C312"/>
    <mergeCell ref="D311:D312"/>
    <mergeCell ref="E311:E312"/>
    <mergeCell ref="K311:K312"/>
    <mergeCell ref="L311:L312"/>
    <mergeCell ref="A309:A310"/>
    <mergeCell ref="B309:B310"/>
    <mergeCell ref="C309:C310"/>
    <mergeCell ref="D309:D310"/>
    <mergeCell ref="E309:E310"/>
    <mergeCell ref="K309:K310"/>
    <mergeCell ref="L305:L306"/>
    <mergeCell ref="A307:A308"/>
    <mergeCell ref="B307:B308"/>
    <mergeCell ref="C307:C308"/>
    <mergeCell ref="D307:D308"/>
    <mergeCell ref="E307:E308"/>
    <mergeCell ref="K307:K308"/>
    <mergeCell ref="L307:L308"/>
    <mergeCell ref="A305:A306"/>
    <mergeCell ref="B305:B306"/>
    <mergeCell ref="C305:C306"/>
    <mergeCell ref="D305:D306"/>
    <mergeCell ref="E305:E306"/>
    <mergeCell ref="K305:K306"/>
    <mergeCell ref="L301:L302"/>
    <mergeCell ref="A303:A304"/>
    <mergeCell ref="B303:B304"/>
    <mergeCell ref="C303:C304"/>
    <mergeCell ref="D303:D304"/>
    <mergeCell ref="E303:E304"/>
    <mergeCell ref="K303:K304"/>
    <mergeCell ref="L303:L304"/>
    <mergeCell ref="A301:A302"/>
    <mergeCell ref="B301:B302"/>
    <mergeCell ref="C301:C302"/>
    <mergeCell ref="D301:D302"/>
    <mergeCell ref="E301:E302"/>
    <mergeCell ref="K301:K302"/>
    <mergeCell ref="L297:L298"/>
    <mergeCell ref="A299:A300"/>
    <mergeCell ref="B299:B300"/>
    <mergeCell ref="C299:C300"/>
    <mergeCell ref="D299:D300"/>
    <mergeCell ref="E299:E300"/>
    <mergeCell ref="K299:K300"/>
    <mergeCell ref="L299:L300"/>
    <mergeCell ref="A297:A298"/>
    <mergeCell ref="B297:B298"/>
    <mergeCell ref="C297:C298"/>
    <mergeCell ref="D297:D298"/>
    <mergeCell ref="E297:E298"/>
    <mergeCell ref="K297:K298"/>
    <mergeCell ref="L293:L294"/>
    <mergeCell ref="A295:A296"/>
    <mergeCell ref="B295:B296"/>
    <mergeCell ref="C295:C296"/>
    <mergeCell ref="D295:D296"/>
    <mergeCell ref="E295:E296"/>
    <mergeCell ref="K295:K296"/>
    <mergeCell ref="L295:L296"/>
    <mergeCell ref="A293:A294"/>
    <mergeCell ref="B293:B294"/>
    <mergeCell ref="C293:C294"/>
    <mergeCell ref="D293:D294"/>
    <mergeCell ref="E293:E294"/>
    <mergeCell ref="K293:K294"/>
    <mergeCell ref="L289:L290"/>
    <mergeCell ref="A291:A292"/>
    <mergeCell ref="B291:B292"/>
    <mergeCell ref="C291:C292"/>
    <mergeCell ref="D291:D292"/>
    <mergeCell ref="E291:E292"/>
    <mergeCell ref="K291:K292"/>
    <mergeCell ref="L291:L292"/>
    <mergeCell ref="A289:A290"/>
    <mergeCell ref="B289:B290"/>
    <mergeCell ref="C289:C290"/>
    <mergeCell ref="D289:D290"/>
    <mergeCell ref="E289:E290"/>
    <mergeCell ref="K289:K290"/>
    <mergeCell ref="L285:L286"/>
    <mergeCell ref="A287:A288"/>
    <mergeCell ref="B287:B288"/>
    <mergeCell ref="C287:C288"/>
    <mergeCell ref="D287:D288"/>
    <mergeCell ref="E287:E288"/>
    <mergeCell ref="K287:K288"/>
    <mergeCell ref="L287:L288"/>
    <mergeCell ref="A285:A286"/>
    <mergeCell ref="B285:B286"/>
    <mergeCell ref="C285:C286"/>
    <mergeCell ref="D285:D286"/>
    <mergeCell ref="E285:E286"/>
    <mergeCell ref="K285:K286"/>
    <mergeCell ref="L281:L282"/>
    <mergeCell ref="A283:A284"/>
    <mergeCell ref="B283:B284"/>
    <mergeCell ref="C283:C284"/>
    <mergeCell ref="D283:D284"/>
    <mergeCell ref="E283:E284"/>
    <mergeCell ref="K283:K284"/>
    <mergeCell ref="L283:L284"/>
    <mergeCell ref="A281:A282"/>
    <mergeCell ref="B281:B282"/>
    <mergeCell ref="C281:C282"/>
    <mergeCell ref="D281:D282"/>
    <mergeCell ref="E281:E282"/>
    <mergeCell ref="K281:K282"/>
    <mergeCell ref="L277:L278"/>
    <mergeCell ref="A279:A280"/>
    <mergeCell ref="B279:B280"/>
    <mergeCell ref="C279:C280"/>
    <mergeCell ref="D279:D280"/>
    <mergeCell ref="E279:E280"/>
    <mergeCell ref="K279:K280"/>
    <mergeCell ref="L279:L280"/>
    <mergeCell ref="A277:A278"/>
    <mergeCell ref="B277:B278"/>
    <mergeCell ref="C277:C278"/>
    <mergeCell ref="D277:D278"/>
    <mergeCell ref="E277:E278"/>
    <mergeCell ref="K277:K278"/>
    <mergeCell ref="L273:L274"/>
    <mergeCell ref="A275:A276"/>
    <mergeCell ref="B275:B276"/>
    <mergeCell ref="C275:C276"/>
    <mergeCell ref="D275:D276"/>
    <mergeCell ref="E275:E276"/>
    <mergeCell ref="K275:K276"/>
    <mergeCell ref="L275:L276"/>
    <mergeCell ref="A273:A274"/>
    <mergeCell ref="B273:B274"/>
    <mergeCell ref="C273:C274"/>
    <mergeCell ref="D273:D274"/>
    <mergeCell ref="E273:E274"/>
    <mergeCell ref="K273:K274"/>
    <mergeCell ref="L269:L270"/>
    <mergeCell ref="A271:A272"/>
    <mergeCell ref="B271:B272"/>
    <mergeCell ref="C271:C272"/>
    <mergeCell ref="D271:D272"/>
    <mergeCell ref="E271:E272"/>
    <mergeCell ref="K271:K272"/>
    <mergeCell ref="L271:L272"/>
    <mergeCell ref="A269:A270"/>
    <mergeCell ref="B269:B270"/>
    <mergeCell ref="C269:C270"/>
    <mergeCell ref="D269:D270"/>
    <mergeCell ref="E269:E270"/>
    <mergeCell ref="K269:K270"/>
    <mergeCell ref="L265:L266"/>
    <mergeCell ref="A267:A268"/>
    <mergeCell ref="B267:B268"/>
    <mergeCell ref="C267:C268"/>
    <mergeCell ref="D267:D268"/>
    <mergeCell ref="E267:E268"/>
    <mergeCell ref="K267:K268"/>
    <mergeCell ref="L267:L268"/>
    <mergeCell ref="A265:A266"/>
    <mergeCell ref="B265:B266"/>
    <mergeCell ref="C265:C266"/>
    <mergeCell ref="D265:D266"/>
    <mergeCell ref="E265:E266"/>
    <mergeCell ref="K265:K266"/>
    <mergeCell ref="L261:L262"/>
    <mergeCell ref="A263:A264"/>
    <mergeCell ref="B263:B264"/>
    <mergeCell ref="C263:C264"/>
    <mergeCell ref="D263:D264"/>
    <mergeCell ref="E263:E264"/>
    <mergeCell ref="K263:K264"/>
    <mergeCell ref="L263:L264"/>
    <mergeCell ref="A261:A262"/>
    <mergeCell ref="B261:B262"/>
    <mergeCell ref="C261:C262"/>
    <mergeCell ref="D261:D262"/>
    <mergeCell ref="E261:E262"/>
    <mergeCell ref="K261:K262"/>
    <mergeCell ref="L257:L258"/>
    <mergeCell ref="A259:A260"/>
    <mergeCell ref="B259:B260"/>
    <mergeCell ref="C259:C260"/>
    <mergeCell ref="D259:D260"/>
    <mergeCell ref="E259:E260"/>
    <mergeCell ref="K259:K260"/>
    <mergeCell ref="L259:L260"/>
    <mergeCell ref="A257:A258"/>
    <mergeCell ref="B257:B258"/>
    <mergeCell ref="C257:C258"/>
    <mergeCell ref="D257:D258"/>
    <mergeCell ref="E257:E258"/>
    <mergeCell ref="K257:K258"/>
    <mergeCell ref="L253:L254"/>
    <mergeCell ref="A255:A256"/>
    <mergeCell ref="B255:B256"/>
    <mergeCell ref="C255:C256"/>
    <mergeCell ref="D255:D256"/>
    <mergeCell ref="E255:E256"/>
    <mergeCell ref="K255:K256"/>
    <mergeCell ref="L255:L256"/>
    <mergeCell ref="A253:A254"/>
    <mergeCell ref="B253:B254"/>
    <mergeCell ref="C253:C254"/>
    <mergeCell ref="D253:D254"/>
    <mergeCell ref="E253:E254"/>
    <mergeCell ref="K253:K254"/>
    <mergeCell ref="L249:L250"/>
    <mergeCell ref="A251:A252"/>
    <mergeCell ref="B251:B252"/>
    <mergeCell ref="C251:C252"/>
    <mergeCell ref="D251:D252"/>
    <mergeCell ref="E251:E252"/>
    <mergeCell ref="K251:K252"/>
    <mergeCell ref="L251:L252"/>
    <mergeCell ref="A249:A250"/>
    <mergeCell ref="B249:B250"/>
    <mergeCell ref="C249:C250"/>
    <mergeCell ref="D249:D250"/>
    <mergeCell ref="E249:E250"/>
    <mergeCell ref="K249:K250"/>
    <mergeCell ref="L245:L246"/>
    <mergeCell ref="A247:A248"/>
    <mergeCell ref="B247:B248"/>
    <mergeCell ref="C247:C248"/>
    <mergeCell ref="D247:D248"/>
    <mergeCell ref="E247:E248"/>
    <mergeCell ref="K247:K248"/>
    <mergeCell ref="L247:L248"/>
    <mergeCell ref="A245:A246"/>
    <mergeCell ref="B245:B246"/>
    <mergeCell ref="C245:C246"/>
    <mergeCell ref="D245:D246"/>
    <mergeCell ref="E245:E246"/>
    <mergeCell ref="K245:K246"/>
    <mergeCell ref="L241:L242"/>
    <mergeCell ref="A243:A244"/>
    <mergeCell ref="B243:B244"/>
    <mergeCell ref="C243:C244"/>
    <mergeCell ref="D243:D244"/>
    <mergeCell ref="E243:E244"/>
    <mergeCell ref="K243:K244"/>
    <mergeCell ref="L243:L244"/>
    <mergeCell ref="A241:A242"/>
    <mergeCell ref="B241:B242"/>
    <mergeCell ref="C241:C242"/>
    <mergeCell ref="D241:D242"/>
    <mergeCell ref="E241:E242"/>
    <mergeCell ref="K241:K242"/>
    <mergeCell ref="L237:L238"/>
    <mergeCell ref="A239:A240"/>
    <mergeCell ref="B239:B240"/>
    <mergeCell ref="C239:C240"/>
    <mergeCell ref="D239:D240"/>
    <mergeCell ref="E239:E240"/>
    <mergeCell ref="K239:K240"/>
    <mergeCell ref="L239:L240"/>
    <mergeCell ref="A237:A238"/>
    <mergeCell ref="B237:B238"/>
    <mergeCell ref="C237:C238"/>
    <mergeCell ref="D237:D238"/>
    <mergeCell ref="E237:E238"/>
    <mergeCell ref="K237:K238"/>
    <mergeCell ref="L233:L234"/>
    <mergeCell ref="A235:A236"/>
    <mergeCell ref="B235:B236"/>
    <mergeCell ref="C235:C236"/>
    <mergeCell ref="D235:D236"/>
    <mergeCell ref="E235:E236"/>
    <mergeCell ref="K235:K236"/>
    <mergeCell ref="L235:L236"/>
    <mergeCell ref="A233:A234"/>
    <mergeCell ref="B233:B234"/>
    <mergeCell ref="C233:C234"/>
    <mergeCell ref="D233:D234"/>
    <mergeCell ref="E233:E234"/>
    <mergeCell ref="K233:K234"/>
    <mergeCell ref="L229:L230"/>
    <mergeCell ref="A231:A232"/>
    <mergeCell ref="B231:B232"/>
    <mergeCell ref="C231:C232"/>
    <mergeCell ref="D231:D232"/>
    <mergeCell ref="E231:E232"/>
    <mergeCell ref="K231:K232"/>
    <mergeCell ref="L231:L232"/>
    <mergeCell ref="A229:A230"/>
    <mergeCell ref="B229:B230"/>
    <mergeCell ref="C229:C230"/>
    <mergeCell ref="D229:D230"/>
    <mergeCell ref="E229:E230"/>
    <mergeCell ref="K229:K230"/>
    <mergeCell ref="L225:L226"/>
    <mergeCell ref="A227:A228"/>
    <mergeCell ref="B227:B228"/>
    <mergeCell ref="C227:C228"/>
    <mergeCell ref="D227:D228"/>
    <mergeCell ref="E227:E228"/>
    <mergeCell ref="K227:K228"/>
    <mergeCell ref="L227:L228"/>
    <mergeCell ref="A225:A226"/>
    <mergeCell ref="B225:B226"/>
    <mergeCell ref="C225:C226"/>
    <mergeCell ref="D225:D226"/>
    <mergeCell ref="E225:E226"/>
    <mergeCell ref="K225:K226"/>
    <mergeCell ref="L221:L222"/>
    <mergeCell ref="A223:A224"/>
    <mergeCell ref="B223:B224"/>
    <mergeCell ref="C223:C224"/>
    <mergeCell ref="D223:D224"/>
    <mergeCell ref="E223:E224"/>
    <mergeCell ref="K223:K224"/>
    <mergeCell ref="L223:L224"/>
    <mergeCell ref="A221:A222"/>
    <mergeCell ref="B221:B222"/>
    <mergeCell ref="C221:C222"/>
    <mergeCell ref="D221:D222"/>
    <mergeCell ref="E221:E222"/>
    <mergeCell ref="K221:K222"/>
    <mergeCell ref="L217:L218"/>
    <mergeCell ref="A219:A220"/>
    <mergeCell ref="B219:B220"/>
    <mergeCell ref="C219:C220"/>
    <mergeCell ref="D219:D220"/>
    <mergeCell ref="E219:E220"/>
    <mergeCell ref="K219:K220"/>
    <mergeCell ref="L219:L220"/>
    <mergeCell ref="A217:A218"/>
    <mergeCell ref="B217:B218"/>
    <mergeCell ref="C217:C218"/>
    <mergeCell ref="D217:D218"/>
    <mergeCell ref="E217:E218"/>
    <mergeCell ref="K217:K218"/>
    <mergeCell ref="L213:L214"/>
    <mergeCell ref="A215:A216"/>
    <mergeCell ref="B215:B216"/>
    <mergeCell ref="C215:C216"/>
    <mergeCell ref="D215:D216"/>
    <mergeCell ref="E215:E216"/>
    <mergeCell ref="K215:K216"/>
    <mergeCell ref="L215:L216"/>
    <mergeCell ref="A213:A214"/>
    <mergeCell ref="B213:B214"/>
    <mergeCell ref="C213:C214"/>
    <mergeCell ref="D213:D214"/>
    <mergeCell ref="E213:E214"/>
    <mergeCell ref="K213:K214"/>
    <mergeCell ref="L209:L210"/>
    <mergeCell ref="A211:A212"/>
    <mergeCell ref="B211:B212"/>
    <mergeCell ref="C211:C212"/>
    <mergeCell ref="D211:D212"/>
    <mergeCell ref="E211:E212"/>
    <mergeCell ref="K211:K212"/>
    <mergeCell ref="L211:L212"/>
    <mergeCell ref="A209:A210"/>
    <mergeCell ref="B209:B210"/>
    <mergeCell ref="C209:C210"/>
    <mergeCell ref="D209:D210"/>
    <mergeCell ref="E209:E210"/>
    <mergeCell ref="K209:K210"/>
    <mergeCell ref="L205:L206"/>
    <mergeCell ref="A207:A208"/>
    <mergeCell ref="B207:B208"/>
    <mergeCell ref="C207:C208"/>
    <mergeCell ref="D207:D208"/>
    <mergeCell ref="E207:E208"/>
    <mergeCell ref="K207:K208"/>
    <mergeCell ref="L207:L208"/>
    <mergeCell ref="A205:A206"/>
    <mergeCell ref="B205:B206"/>
    <mergeCell ref="C205:C206"/>
    <mergeCell ref="D205:D206"/>
    <mergeCell ref="E205:E206"/>
    <mergeCell ref="K205:K206"/>
    <mergeCell ref="L201:L202"/>
    <mergeCell ref="A203:A204"/>
    <mergeCell ref="B203:B204"/>
    <mergeCell ref="C203:C204"/>
    <mergeCell ref="D203:D204"/>
    <mergeCell ref="E203:E204"/>
    <mergeCell ref="K203:K204"/>
    <mergeCell ref="L203:L204"/>
    <mergeCell ref="A201:A202"/>
    <mergeCell ref="B201:B202"/>
    <mergeCell ref="C201:C202"/>
    <mergeCell ref="D201:D202"/>
    <mergeCell ref="E201:E202"/>
    <mergeCell ref="K201:K202"/>
    <mergeCell ref="L197:L198"/>
    <mergeCell ref="A199:A200"/>
    <mergeCell ref="B199:B200"/>
    <mergeCell ref="C199:C200"/>
    <mergeCell ref="D199:D200"/>
    <mergeCell ref="E199:E200"/>
    <mergeCell ref="K199:K200"/>
    <mergeCell ref="L199:L200"/>
    <mergeCell ref="A197:A198"/>
    <mergeCell ref="B197:B198"/>
    <mergeCell ref="C197:C198"/>
    <mergeCell ref="D197:D198"/>
    <mergeCell ref="E197:E198"/>
    <mergeCell ref="K197:K198"/>
    <mergeCell ref="L193:L194"/>
    <mergeCell ref="A195:A196"/>
    <mergeCell ref="B195:B196"/>
    <mergeCell ref="C195:C196"/>
    <mergeCell ref="D195:D196"/>
    <mergeCell ref="E195:E196"/>
    <mergeCell ref="K195:K196"/>
    <mergeCell ref="L195:L196"/>
    <mergeCell ref="A193:A194"/>
    <mergeCell ref="B193:B194"/>
    <mergeCell ref="C193:C194"/>
    <mergeCell ref="D193:D194"/>
    <mergeCell ref="E193:E194"/>
    <mergeCell ref="K193:K194"/>
    <mergeCell ref="L189:L190"/>
    <mergeCell ref="A191:A192"/>
    <mergeCell ref="B191:B192"/>
    <mergeCell ref="C191:C192"/>
    <mergeCell ref="D191:D192"/>
    <mergeCell ref="E191:E192"/>
    <mergeCell ref="K191:K192"/>
    <mergeCell ref="L191:L192"/>
    <mergeCell ref="A189:A190"/>
    <mergeCell ref="B189:B190"/>
    <mergeCell ref="C189:C190"/>
    <mergeCell ref="D189:D190"/>
    <mergeCell ref="E189:E190"/>
    <mergeCell ref="K189:K190"/>
    <mergeCell ref="L185:L186"/>
    <mergeCell ref="A187:A188"/>
    <mergeCell ref="B187:B188"/>
    <mergeCell ref="C187:C188"/>
    <mergeCell ref="D187:D188"/>
    <mergeCell ref="E187:E188"/>
    <mergeCell ref="K187:K188"/>
    <mergeCell ref="L187:L188"/>
    <mergeCell ref="A185:A186"/>
    <mergeCell ref="B185:B186"/>
    <mergeCell ref="C185:C186"/>
    <mergeCell ref="D185:D186"/>
    <mergeCell ref="E185:E186"/>
    <mergeCell ref="K185:K186"/>
    <mergeCell ref="L181:L182"/>
    <mergeCell ref="A183:A184"/>
    <mergeCell ref="B183:B184"/>
    <mergeCell ref="C183:C184"/>
    <mergeCell ref="D183:D184"/>
    <mergeCell ref="E183:E184"/>
    <mergeCell ref="K183:K184"/>
    <mergeCell ref="L183:L184"/>
    <mergeCell ref="A181:A182"/>
    <mergeCell ref="B181:B182"/>
    <mergeCell ref="C181:C182"/>
    <mergeCell ref="D181:D182"/>
    <mergeCell ref="E181:E182"/>
    <mergeCell ref="K181:K182"/>
    <mergeCell ref="L177:L178"/>
    <mergeCell ref="A179:A180"/>
    <mergeCell ref="B179:B180"/>
    <mergeCell ref="C179:C180"/>
    <mergeCell ref="D179:D180"/>
    <mergeCell ref="E179:E180"/>
    <mergeCell ref="K179:K180"/>
    <mergeCell ref="L179:L180"/>
    <mergeCell ref="A177:A178"/>
    <mergeCell ref="B177:B178"/>
    <mergeCell ref="C177:C178"/>
    <mergeCell ref="D177:D178"/>
    <mergeCell ref="E177:E178"/>
    <mergeCell ref="K177:K178"/>
    <mergeCell ref="L173:L174"/>
    <mergeCell ref="A175:A176"/>
    <mergeCell ref="B175:B176"/>
    <mergeCell ref="C175:C176"/>
    <mergeCell ref="D175:D176"/>
    <mergeCell ref="E175:E176"/>
    <mergeCell ref="K175:K176"/>
    <mergeCell ref="L175:L176"/>
    <mergeCell ref="A173:A174"/>
    <mergeCell ref="B173:B174"/>
    <mergeCell ref="C173:C174"/>
    <mergeCell ref="D173:D174"/>
    <mergeCell ref="E173:E174"/>
    <mergeCell ref="K173:K174"/>
    <mergeCell ref="L169:L170"/>
    <mergeCell ref="A171:A172"/>
    <mergeCell ref="B171:B172"/>
    <mergeCell ref="C171:C172"/>
    <mergeCell ref="D171:D172"/>
    <mergeCell ref="E171:E172"/>
    <mergeCell ref="K171:K172"/>
    <mergeCell ref="L171:L172"/>
    <mergeCell ref="A169:A170"/>
    <mergeCell ref="B169:B170"/>
    <mergeCell ref="C169:C170"/>
    <mergeCell ref="D169:D170"/>
    <mergeCell ref="E169:E170"/>
    <mergeCell ref="K169:K170"/>
    <mergeCell ref="L165:L166"/>
    <mergeCell ref="A167:A168"/>
    <mergeCell ref="B167:B168"/>
    <mergeCell ref="C167:C168"/>
    <mergeCell ref="D167:D168"/>
    <mergeCell ref="E167:E168"/>
    <mergeCell ref="K167:K168"/>
    <mergeCell ref="L167:L168"/>
    <mergeCell ref="A165:A166"/>
    <mergeCell ref="B165:B166"/>
    <mergeCell ref="C165:C166"/>
    <mergeCell ref="D165:D166"/>
    <mergeCell ref="E165:E166"/>
    <mergeCell ref="K165:K166"/>
    <mergeCell ref="L161:L162"/>
    <mergeCell ref="A163:A164"/>
    <mergeCell ref="B163:B164"/>
    <mergeCell ref="C163:C164"/>
    <mergeCell ref="D163:D164"/>
    <mergeCell ref="E163:E164"/>
    <mergeCell ref="K163:K164"/>
    <mergeCell ref="L163:L164"/>
    <mergeCell ref="A161:A162"/>
    <mergeCell ref="B161:B162"/>
    <mergeCell ref="C161:C162"/>
    <mergeCell ref="D161:D162"/>
    <mergeCell ref="E161:E162"/>
    <mergeCell ref="K161:K162"/>
    <mergeCell ref="L157:L158"/>
    <mergeCell ref="A159:A160"/>
    <mergeCell ref="B159:B160"/>
    <mergeCell ref="C159:C160"/>
    <mergeCell ref="D159:D160"/>
    <mergeCell ref="E159:E160"/>
    <mergeCell ref="K159:K160"/>
    <mergeCell ref="L159:L160"/>
    <mergeCell ref="A157:A158"/>
    <mergeCell ref="B157:B158"/>
    <mergeCell ref="C157:C158"/>
    <mergeCell ref="D157:D158"/>
    <mergeCell ref="E157:E158"/>
    <mergeCell ref="K157:K158"/>
    <mergeCell ref="L153:L154"/>
    <mergeCell ref="A155:A156"/>
    <mergeCell ref="B155:B156"/>
    <mergeCell ref="C155:C156"/>
    <mergeCell ref="D155:D156"/>
    <mergeCell ref="E155:E156"/>
    <mergeCell ref="K155:K156"/>
    <mergeCell ref="L155:L156"/>
    <mergeCell ref="A153:A154"/>
    <mergeCell ref="B153:B154"/>
    <mergeCell ref="C153:C154"/>
    <mergeCell ref="D153:D154"/>
    <mergeCell ref="E153:E154"/>
    <mergeCell ref="K153:K154"/>
    <mergeCell ref="L149:L150"/>
    <mergeCell ref="A151:A152"/>
    <mergeCell ref="B151:B152"/>
    <mergeCell ref="C151:C152"/>
    <mergeCell ref="D151:D152"/>
    <mergeCell ref="E151:E152"/>
    <mergeCell ref="K151:K152"/>
    <mergeCell ref="L151:L152"/>
    <mergeCell ref="A149:A150"/>
    <mergeCell ref="B149:B150"/>
    <mergeCell ref="C149:C150"/>
    <mergeCell ref="D149:D150"/>
    <mergeCell ref="E149:E150"/>
    <mergeCell ref="K149:K150"/>
    <mergeCell ref="L145:L146"/>
    <mergeCell ref="A147:A148"/>
    <mergeCell ref="B147:B148"/>
    <mergeCell ref="C147:C148"/>
    <mergeCell ref="D147:D148"/>
    <mergeCell ref="E147:E148"/>
    <mergeCell ref="K147:K148"/>
    <mergeCell ref="L147:L148"/>
    <mergeCell ref="A145:A146"/>
    <mergeCell ref="B145:B146"/>
    <mergeCell ref="C145:C146"/>
    <mergeCell ref="D145:D146"/>
    <mergeCell ref="E145:E146"/>
    <mergeCell ref="K145:K146"/>
    <mergeCell ref="L141:L142"/>
    <mergeCell ref="A143:A144"/>
    <mergeCell ref="B143:B144"/>
    <mergeCell ref="C143:C144"/>
    <mergeCell ref="D143:D144"/>
    <mergeCell ref="E143:E144"/>
    <mergeCell ref="K143:K144"/>
    <mergeCell ref="L143:L144"/>
    <mergeCell ref="A141:A142"/>
    <mergeCell ref="B141:B142"/>
    <mergeCell ref="C141:C142"/>
    <mergeCell ref="D141:D142"/>
    <mergeCell ref="E141:E142"/>
    <mergeCell ref="K141:K142"/>
    <mergeCell ref="L137:L138"/>
    <mergeCell ref="A139:A140"/>
    <mergeCell ref="B139:B140"/>
    <mergeCell ref="C139:C140"/>
    <mergeCell ref="D139:D140"/>
    <mergeCell ref="E139:E140"/>
    <mergeCell ref="K139:K140"/>
    <mergeCell ref="L139:L140"/>
    <mergeCell ref="A137:A138"/>
    <mergeCell ref="B137:B138"/>
    <mergeCell ref="C137:C138"/>
    <mergeCell ref="D137:D138"/>
    <mergeCell ref="E137:E138"/>
    <mergeCell ref="K137:K138"/>
    <mergeCell ref="L133:L134"/>
    <mergeCell ref="A135:A136"/>
    <mergeCell ref="B135:B136"/>
    <mergeCell ref="C135:C136"/>
    <mergeCell ref="D135:D136"/>
    <mergeCell ref="E135:E136"/>
    <mergeCell ref="K135:K136"/>
    <mergeCell ref="L135:L136"/>
    <mergeCell ref="A133:A134"/>
    <mergeCell ref="B133:B134"/>
    <mergeCell ref="C133:C134"/>
    <mergeCell ref="D133:D134"/>
    <mergeCell ref="E133:E134"/>
    <mergeCell ref="K133:K134"/>
    <mergeCell ref="L129:L130"/>
    <mergeCell ref="A131:A132"/>
    <mergeCell ref="B131:B132"/>
    <mergeCell ref="C131:C132"/>
    <mergeCell ref="D131:D132"/>
    <mergeCell ref="E131:E132"/>
    <mergeCell ref="K131:K132"/>
    <mergeCell ref="L131:L132"/>
    <mergeCell ref="A129:A130"/>
    <mergeCell ref="B129:B130"/>
    <mergeCell ref="C129:C130"/>
    <mergeCell ref="D129:D130"/>
    <mergeCell ref="E129:E130"/>
    <mergeCell ref="K129:K130"/>
    <mergeCell ref="L125:L126"/>
    <mergeCell ref="A127:A128"/>
    <mergeCell ref="B127:B128"/>
    <mergeCell ref="C127:C128"/>
    <mergeCell ref="D127:D128"/>
    <mergeCell ref="E127:E128"/>
    <mergeCell ref="K127:K128"/>
    <mergeCell ref="L127:L128"/>
    <mergeCell ref="A125:A126"/>
    <mergeCell ref="B125:B126"/>
    <mergeCell ref="C125:C126"/>
    <mergeCell ref="D125:D126"/>
    <mergeCell ref="E125:E126"/>
    <mergeCell ref="K125:K126"/>
    <mergeCell ref="L121:L122"/>
    <mergeCell ref="A123:A124"/>
    <mergeCell ref="B123:B124"/>
    <mergeCell ref="C123:C124"/>
    <mergeCell ref="D123:D124"/>
    <mergeCell ref="E123:E124"/>
    <mergeCell ref="K123:K124"/>
    <mergeCell ref="L123:L124"/>
    <mergeCell ref="A121:A122"/>
    <mergeCell ref="B121:B122"/>
    <mergeCell ref="C121:C122"/>
    <mergeCell ref="D121:D122"/>
    <mergeCell ref="E121:E122"/>
    <mergeCell ref="K121:K122"/>
    <mergeCell ref="L117:L118"/>
    <mergeCell ref="A119:A120"/>
    <mergeCell ref="B119:B120"/>
    <mergeCell ref="C119:C120"/>
    <mergeCell ref="D119:D120"/>
    <mergeCell ref="E119:E120"/>
    <mergeCell ref="K119:K120"/>
    <mergeCell ref="L119:L120"/>
    <mergeCell ref="A117:A118"/>
    <mergeCell ref="B117:B118"/>
    <mergeCell ref="C117:C118"/>
    <mergeCell ref="D117:D118"/>
    <mergeCell ref="E117:E118"/>
    <mergeCell ref="K117:K118"/>
    <mergeCell ref="L113:L114"/>
    <mergeCell ref="A115:A116"/>
    <mergeCell ref="B115:B116"/>
    <mergeCell ref="C115:C116"/>
    <mergeCell ref="D115:D116"/>
    <mergeCell ref="E115:E116"/>
    <mergeCell ref="K115:K116"/>
    <mergeCell ref="L115:L116"/>
    <mergeCell ref="A113:A114"/>
    <mergeCell ref="B113:B114"/>
    <mergeCell ref="C113:C114"/>
    <mergeCell ref="D113:D114"/>
    <mergeCell ref="E113:E114"/>
    <mergeCell ref="K113:K114"/>
    <mergeCell ref="L109:L110"/>
    <mergeCell ref="A111:A112"/>
    <mergeCell ref="B111:B112"/>
    <mergeCell ref="C111:C112"/>
    <mergeCell ref="D111:D112"/>
    <mergeCell ref="E111:E112"/>
    <mergeCell ref="K111:K112"/>
    <mergeCell ref="L111:L112"/>
    <mergeCell ref="A109:A110"/>
    <mergeCell ref="B109:B110"/>
    <mergeCell ref="C109:C110"/>
    <mergeCell ref="D109:D110"/>
    <mergeCell ref="E109:E110"/>
    <mergeCell ref="K109:K110"/>
    <mergeCell ref="L105:L106"/>
    <mergeCell ref="A107:A108"/>
    <mergeCell ref="B107:B108"/>
    <mergeCell ref="C107:C108"/>
    <mergeCell ref="D107:D108"/>
    <mergeCell ref="E107:E108"/>
    <mergeCell ref="K107:K108"/>
    <mergeCell ref="L107:L108"/>
    <mergeCell ref="A105:A106"/>
    <mergeCell ref="B105:B106"/>
    <mergeCell ref="C105:C106"/>
    <mergeCell ref="D105:D106"/>
    <mergeCell ref="E105:E106"/>
    <mergeCell ref="K105:K106"/>
    <mergeCell ref="L101:L102"/>
    <mergeCell ref="A103:A104"/>
    <mergeCell ref="B103:B104"/>
    <mergeCell ref="C103:C104"/>
    <mergeCell ref="D103:D104"/>
    <mergeCell ref="E103:E104"/>
    <mergeCell ref="K103:K104"/>
    <mergeCell ref="L103:L104"/>
    <mergeCell ref="A101:A102"/>
    <mergeCell ref="B101:B102"/>
    <mergeCell ref="C101:C102"/>
    <mergeCell ref="D101:D102"/>
    <mergeCell ref="E101:E102"/>
    <mergeCell ref="K101:K102"/>
    <mergeCell ref="L97:L98"/>
    <mergeCell ref="A99:A100"/>
    <mergeCell ref="B99:B100"/>
    <mergeCell ref="C99:C100"/>
    <mergeCell ref="D99:D100"/>
    <mergeCell ref="E99:E100"/>
    <mergeCell ref="K99:K100"/>
    <mergeCell ref="L99:L100"/>
    <mergeCell ref="A97:A98"/>
    <mergeCell ref="B97:B98"/>
    <mergeCell ref="C97:C98"/>
    <mergeCell ref="D97:D98"/>
    <mergeCell ref="E97:E98"/>
    <mergeCell ref="K97:K98"/>
    <mergeCell ref="L93:L94"/>
    <mergeCell ref="A95:A96"/>
    <mergeCell ref="B95:B96"/>
    <mergeCell ref="C95:C96"/>
    <mergeCell ref="D95:D96"/>
    <mergeCell ref="E95:E96"/>
    <mergeCell ref="K95:K96"/>
    <mergeCell ref="L95:L96"/>
    <mergeCell ref="A93:A94"/>
    <mergeCell ref="B93:B94"/>
    <mergeCell ref="C93:C94"/>
    <mergeCell ref="D93:D94"/>
    <mergeCell ref="E93:E94"/>
    <mergeCell ref="K93:K94"/>
    <mergeCell ref="L89:L90"/>
    <mergeCell ref="A91:A92"/>
    <mergeCell ref="B91:B92"/>
    <mergeCell ref="C91:C92"/>
    <mergeCell ref="D91:D92"/>
    <mergeCell ref="E91:E92"/>
    <mergeCell ref="K91:K92"/>
    <mergeCell ref="L91:L92"/>
    <mergeCell ref="A89:A90"/>
    <mergeCell ref="B89:B90"/>
    <mergeCell ref="C89:C90"/>
    <mergeCell ref="D89:D90"/>
    <mergeCell ref="E89:E90"/>
    <mergeCell ref="K89:K90"/>
    <mergeCell ref="L85:L86"/>
    <mergeCell ref="A87:A88"/>
    <mergeCell ref="B87:B88"/>
    <mergeCell ref="C87:C88"/>
    <mergeCell ref="D87:D88"/>
    <mergeCell ref="E87:E88"/>
    <mergeCell ref="K87:K88"/>
    <mergeCell ref="L87:L88"/>
    <mergeCell ref="A85:A86"/>
    <mergeCell ref="B85:B86"/>
    <mergeCell ref="C85:C86"/>
    <mergeCell ref="D85:D86"/>
    <mergeCell ref="E85:E86"/>
    <mergeCell ref="K85:K86"/>
    <mergeCell ref="L81:L82"/>
    <mergeCell ref="A83:A84"/>
    <mergeCell ref="B83:B84"/>
    <mergeCell ref="C83:C84"/>
    <mergeCell ref="D83:D84"/>
    <mergeCell ref="E83:E84"/>
    <mergeCell ref="K83:K84"/>
    <mergeCell ref="L83:L84"/>
    <mergeCell ref="A81:A82"/>
    <mergeCell ref="B81:B82"/>
    <mergeCell ref="C81:C82"/>
    <mergeCell ref="D81:D82"/>
    <mergeCell ref="E81:E82"/>
    <mergeCell ref="K81:K82"/>
    <mergeCell ref="L77:L78"/>
    <mergeCell ref="A79:A80"/>
    <mergeCell ref="B79:B80"/>
    <mergeCell ref="C79:C80"/>
    <mergeCell ref="D79:D80"/>
    <mergeCell ref="E79:E80"/>
    <mergeCell ref="K79:K80"/>
    <mergeCell ref="L79:L80"/>
    <mergeCell ref="A77:A78"/>
    <mergeCell ref="B77:B78"/>
    <mergeCell ref="C77:C78"/>
    <mergeCell ref="D77:D78"/>
    <mergeCell ref="E77:E78"/>
    <mergeCell ref="K77:K78"/>
    <mergeCell ref="L73:L74"/>
    <mergeCell ref="A75:A76"/>
    <mergeCell ref="B75:B76"/>
    <mergeCell ref="C75:C76"/>
    <mergeCell ref="D75:D76"/>
    <mergeCell ref="E75:E76"/>
    <mergeCell ref="K75:K76"/>
    <mergeCell ref="L75:L76"/>
    <mergeCell ref="A73:A74"/>
    <mergeCell ref="B73:B74"/>
    <mergeCell ref="C73:C74"/>
    <mergeCell ref="D73:D74"/>
    <mergeCell ref="E73:E74"/>
    <mergeCell ref="K73:K74"/>
    <mergeCell ref="L69:L70"/>
    <mergeCell ref="A71:A72"/>
    <mergeCell ref="B71:B72"/>
    <mergeCell ref="C71:C72"/>
    <mergeCell ref="D71:D72"/>
    <mergeCell ref="E71:E72"/>
    <mergeCell ref="K71:K72"/>
    <mergeCell ref="L71:L72"/>
    <mergeCell ref="A69:A70"/>
    <mergeCell ref="B69:B70"/>
    <mergeCell ref="C69:C70"/>
    <mergeCell ref="D69:D70"/>
    <mergeCell ref="E69:E70"/>
    <mergeCell ref="K69:K70"/>
    <mergeCell ref="L65:L66"/>
    <mergeCell ref="A67:A68"/>
    <mergeCell ref="B67:B68"/>
    <mergeCell ref="C67:C68"/>
    <mergeCell ref="D67:D68"/>
    <mergeCell ref="E67:E68"/>
    <mergeCell ref="K67:K68"/>
    <mergeCell ref="L67:L68"/>
    <mergeCell ref="A65:A66"/>
    <mergeCell ref="B65:B66"/>
    <mergeCell ref="C65:C66"/>
    <mergeCell ref="D65:D66"/>
    <mergeCell ref="E65:E66"/>
    <mergeCell ref="K65:K66"/>
    <mergeCell ref="L61:L62"/>
    <mergeCell ref="A63:A64"/>
    <mergeCell ref="B63:B64"/>
    <mergeCell ref="C63:C64"/>
    <mergeCell ref="D63:D64"/>
    <mergeCell ref="E63:E64"/>
    <mergeCell ref="K63:K64"/>
    <mergeCell ref="L63:L64"/>
    <mergeCell ref="A61:A62"/>
    <mergeCell ref="B61:B62"/>
    <mergeCell ref="C61:C62"/>
    <mergeCell ref="D61:D62"/>
    <mergeCell ref="E61:E62"/>
    <mergeCell ref="K61:K62"/>
    <mergeCell ref="L57:L58"/>
    <mergeCell ref="A59:A60"/>
    <mergeCell ref="B59:B60"/>
    <mergeCell ref="C59:C60"/>
    <mergeCell ref="D59:D60"/>
    <mergeCell ref="E59:E60"/>
    <mergeCell ref="K59:K60"/>
    <mergeCell ref="L59:L60"/>
    <mergeCell ref="A57:A58"/>
    <mergeCell ref="B57:B58"/>
    <mergeCell ref="C57:C58"/>
    <mergeCell ref="D57:D58"/>
    <mergeCell ref="E57:E58"/>
    <mergeCell ref="K57:K58"/>
    <mergeCell ref="L53:L54"/>
    <mergeCell ref="A55:A56"/>
    <mergeCell ref="B55:B56"/>
    <mergeCell ref="C55:C56"/>
    <mergeCell ref="D55:D56"/>
    <mergeCell ref="E55:E56"/>
    <mergeCell ref="K55:K56"/>
    <mergeCell ref="L55:L56"/>
    <mergeCell ref="A53:A54"/>
    <mergeCell ref="B53:B54"/>
    <mergeCell ref="C53:C54"/>
    <mergeCell ref="D53:D54"/>
    <mergeCell ref="E53:E54"/>
    <mergeCell ref="K53:K54"/>
    <mergeCell ref="L49:L50"/>
    <mergeCell ref="A51:A52"/>
    <mergeCell ref="B51:B52"/>
    <mergeCell ref="C51:C52"/>
    <mergeCell ref="D51:D52"/>
    <mergeCell ref="E51:E52"/>
    <mergeCell ref="K51:K52"/>
    <mergeCell ref="L51:L52"/>
    <mergeCell ref="A49:A50"/>
    <mergeCell ref="B49:B50"/>
    <mergeCell ref="C49:C50"/>
    <mergeCell ref="D49:D50"/>
    <mergeCell ref="E49:E50"/>
    <mergeCell ref="K49:K50"/>
    <mergeCell ref="L45:L46"/>
    <mergeCell ref="A47:A48"/>
    <mergeCell ref="B47:B48"/>
    <mergeCell ref="C47:C48"/>
    <mergeCell ref="D47:D48"/>
    <mergeCell ref="E47:E48"/>
    <mergeCell ref="K47:K48"/>
    <mergeCell ref="L47:L48"/>
    <mergeCell ref="A45:A46"/>
    <mergeCell ref="B45:B46"/>
    <mergeCell ref="C45:C46"/>
    <mergeCell ref="D45:D46"/>
    <mergeCell ref="E45:E46"/>
    <mergeCell ref="K45:K46"/>
    <mergeCell ref="L41:L42"/>
    <mergeCell ref="A43:A44"/>
    <mergeCell ref="B43:B44"/>
    <mergeCell ref="C43:C44"/>
    <mergeCell ref="D43:D44"/>
    <mergeCell ref="E43:E44"/>
    <mergeCell ref="K43:K44"/>
    <mergeCell ref="L43:L44"/>
    <mergeCell ref="A41:A42"/>
    <mergeCell ref="B41:B42"/>
    <mergeCell ref="C41:C42"/>
    <mergeCell ref="D41:D42"/>
    <mergeCell ref="E41:E42"/>
    <mergeCell ref="K41:K42"/>
    <mergeCell ref="L37:L38"/>
    <mergeCell ref="A39:A40"/>
    <mergeCell ref="B39:B40"/>
    <mergeCell ref="C39:C40"/>
    <mergeCell ref="D39:D40"/>
    <mergeCell ref="E39:E40"/>
    <mergeCell ref="K39:K40"/>
    <mergeCell ref="L39:L40"/>
    <mergeCell ref="A37:A38"/>
    <mergeCell ref="B37:B38"/>
    <mergeCell ref="C37:C38"/>
    <mergeCell ref="D37:D38"/>
    <mergeCell ref="E37:E38"/>
    <mergeCell ref="K37:K38"/>
    <mergeCell ref="L33:L34"/>
    <mergeCell ref="A35:A36"/>
    <mergeCell ref="B35:B36"/>
    <mergeCell ref="C35:C36"/>
    <mergeCell ref="D35:D36"/>
    <mergeCell ref="E35:E36"/>
    <mergeCell ref="K35:K36"/>
    <mergeCell ref="L35:L36"/>
    <mergeCell ref="A33:A34"/>
    <mergeCell ref="B33:B34"/>
    <mergeCell ref="C33:C34"/>
    <mergeCell ref="D33:D34"/>
    <mergeCell ref="E33:E34"/>
    <mergeCell ref="K33:K34"/>
    <mergeCell ref="L29:L30"/>
    <mergeCell ref="A31:A32"/>
    <mergeCell ref="B31:B32"/>
    <mergeCell ref="C31:C32"/>
    <mergeCell ref="D31:D32"/>
    <mergeCell ref="E31:E32"/>
    <mergeCell ref="K31:K32"/>
    <mergeCell ref="L31:L32"/>
    <mergeCell ref="A29:A30"/>
    <mergeCell ref="B29:B30"/>
    <mergeCell ref="C29:C30"/>
    <mergeCell ref="D29:D30"/>
    <mergeCell ref="E29:E30"/>
    <mergeCell ref="K29:K30"/>
    <mergeCell ref="L25:L26"/>
    <mergeCell ref="A27:A28"/>
    <mergeCell ref="B27:B28"/>
    <mergeCell ref="C27:C28"/>
    <mergeCell ref="D27:D28"/>
    <mergeCell ref="E27:E28"/>
    <mergeCell ref="K27:K28"/>
    <mergeCell ref="L27:L28"/>
    <mergeCell ref="A25:A26"/>
    <mergeCell ref="B25:B26"/>
    <mergeCell ref="C25:C26"/>
    <mergeCell ref="D25:D26"/>
    <mergeCell ref="E25:E26"/>
    <mergeCell ref="K25:K26"/>
    <mergeCell ref="L21:L22"/>
    <mergeCell ref="A23:A24"/>
    <mergeCell ref="B23:B24"/>
    <mergeCell ref="C23:C24"/>
    <mergeCell ref="D23:D24"/>
    <mergeCell ref="E23:E24"/>
    <mergeCell ref="K23:K24"/>
    <mergeCell ref="L23:L24"/>
    <mergeCell ref="A21:A22"/>
    <mergeCell ref="B21:B22"/>
    <mergeCell ref="C21:C22"/>
    <mergeCell ref="D21:D22"/>
    <mergeCell ref="E21:E22"/>
    <mergeCell ref="K21:K22"/>
    <mergeCell ref="L17:L18"/>
    <mergeCell ref="A19:A20"/>
    <mergeCell ref="B19:B20"/>
    <mergeCell ref="C19:C20"/>
    <mergeCell ref="D19:D20"/>
    <mergeCell ref="E19:E20"/>
    <mergeCell ref="K19:K20"/>
    <mergeCell ref="L19:L20"/>
    <mergeCell ref="A17:A18"/>
    <mergeCell ref="B17:B18"/>
    <mergeCell ref="C17:C18"/>
    <mergeCell ref="D17:D18"/>
    <mergeCell ref="E17:E18"/>
    <mergeCell ref="K17:K18"/>
    <mergeCell ref="L13:L14"/>
    <mergeCell ref="A15:A16"/>
    <mergeCell ref="B15:B16"/>
    <mergeCell ref="C15:C16"/>
    <mergeCell ref="D15:D16"/>
    <mergeCell ref="E15:E16"/>
    <mergeCell ref="K15:K16"/>
    <mergeCell ref="L15:L16"/>
    <mergeCell ref="A13:A14"/>
    <mergeCell ref="B13:B14"/>
    <mergeCell ref="C13:C14"/>
    <mergeCell ref="D13:D14"/>
    <mergeCell ref="E13:E14"/>
    <mergeCell ref="K13:K14"/>
    <mergeCell ref="L9:L10"/>
    <mergeCell ref="A11:A12"/>
    <mergeCell ref="B11:B12"/>
    <mergeCell ref="C11:C12"/>
    <mergeCell ref="D11:D12"/>
    <mergeCell ref="E11:E12"/>
    <mergeCell ref="K11:K12"/>
    <mergeCell ref="L11:L12"/>
    <mergeCell ref="A9:A10"/>
    <mergeCell ref="B9:B10"/>
    <mergeCell ref="C9:C10"/>
    <mergeCell ref="D9:D10"/>
    <mergeCell ref="E9:E10"/>
    <mergeCell ref="K9:K10"/>
    <mergeCell ref="L5:L6"/>
    <mergeCell ref="A7:A8"/>
    <mergeCell ref="B7:B8"/>
    <mergeCell ref="C7:C8"/>
    <mergeCell ref="D7:D8"/>
    <mergeCell ref="E7:E8"/>
    <mergeCell ref="K7:K8"/>
    <mergeCell ref="L7:L8"/>
    <mergeCell ref="A5:A6"/>
    <mergeCell ref="B5:B6"/>
    <mergeCell ref="C5:C6"/>
    <mergeCell ref="D5:D6"/>
    <mergeCell ref="E5:E6"/>
    <mergeCell ref="K5:K6"/>
    <mergeCell ref="A1:E1"/>
    <mergeCell ref="K1:L1"/>
    <mergeCell ref="A3:A4"/>
    <mergeCell ref="B3:B4"/>
    <mergeCell ref="C3:C4"/>
    <mergeCell ref="D3:D4"/>
    <mergeCell ref="E3:E4"/>
    <mergeCell ref="K3:K4"/>
    <mergeCell ref="L3:L4"/>
  </mergeCells>
  <phoneticPr fontId="2" type="noConversion"/>
  <printOptions horizontalCentered="1"/>
  <pageMargins left="0.39370078740157483" right="0.39370078740157483" top="1.2598425196850394" bottom="0.78740157480314965" header="0.47244094488188981" footer="0.47244094488188981"/>
  <pageSetup paperSize="9" pageOrder="overThenDown" orientation="landscape" useFirstPageNumber="1" r:id="rId1"/>
  <headerFooter alignWithMargins="0">
    <oddHeader>&amp;C&amp;14&amp;U澎湖縣政府
&amp;16經費累計表&amp;14
&amp;12&amp;U中華民國107年2月1日起至107年2月28日止 &amp;L&amp;R&amp;32
&amp;10頁數：第&amp;P頁</oddHeader>
    <oddFooter>&amp;C&amp;L製表　　　　　　　　　　　　核覆　　　　　　　　　　　　主辦主計人員　　　　　　　　　　　　機關長官&amp;R報表編號：arg30　列印日期：107/4/16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H21" sqref="H21"/>
    </sheetView>
  </sheetViews>
  <sheetFormatPr defaultRowHeight="14.25" x14ac:dyDescent="0.15"/>
  <cols>
    <col min="1" max="1" width="100" style="68" customWidth="1"/>
    <col min="2" max="4" width="24.1640625" style="69" customWidth="1"/>
    <col min="5" max="16384" width="9.33203125" style="70"/>
  </cols>
  <sheetData>
    <row r="1" spans="1:4" s="66" customFormat="1" ht="20.100000000000001" customHeight="1" x14ac:dyDescent="0.15">
      <c r="A1" s="65" t="s">
        <v>431</v>
      </c>
      <c r="B1" s="65" t="s">
        <v>1</v>
      </c>
      <c r="C1" s="65"/>
      <c r="D1" s="65"/>
    </row>
    <row r="2" spans="1:4" s="66" customFormat="1" ht="20.100000000000001" customHeight="1" x14ac:dyDescent="0.15">
      <c r="A2" s="65"/>
      <c r="B2" s="67" t="s">
        <v>432</v>
      </c>
      <c r="C2" s="67" t="s">
        <v>433</v>
      </c>
      <c r="D2" s="67" t="s">
        <v>204</v>
      </c>
    </row>
    <row r="3" spans="1:4" ht="3" customHeight="1" x14ac:dyDescent="0.15"/>
    <row r="4" spans="1:4" x14ac:dyDescent="0.15">
      <c r="A4" s="68" t="s">
        <v>434</v>
      </c>
      <c r="B4" s="69" t="s">
        <v>20</v>
      </c>
      <c r="C4" s="69" t="s">
        <v>20</v>
      </c>
      <c r="D4" s="69" t="s">
        <v>20</v>
      </c>
    </row>
    <row r="5" spans="1:4" x14ac:dyDescent="0.15">
      <c r="A5" s="68" t="s">
        <v>435</v>
      </c>
      <c r="B5" s="69" t="s">
        <v>20</v>
      </c>
      <c r="C5" s="69" t="s">
        <v>20</v>
      </c>
      <c r="D5" s="69" t="s">
        <v>20</v>
      </c>
    </row>
    <row r="6" spans="1:4" x14ac:dyDescent="0.15">
      <c r="A6" s="68" t="s">
        <v>436</v>
      </c>
      <c r="B6" s="69" t="s">
        <v>20</v>
      </c>
      <c r="C6" s="69" t="s">
        <v>20</v>
      </c>
      <c r="D6" s="69">
        <v>973010364</v>
      </c>
    </row>
    <row r="7" spans="1:4" x14ac:dyDescent="0.15">
      <c r="A7" s="68" t="s">
        <v>437</v>
      </c>
      <c r="B7" s="69" t="s">
        <v>20</v>
      </c>
      <c r="C7" s="69">
        <v>1723494</v>
      </c>
      <c r="D7" s="69" t="s">
        <v>20</v>
      </c>
    </row>
    <row r="8" spans="1:4" x14ac:dyDescent="0.15">
      <c r="A8" s="68" t="s">
        <v>438</v>
      </c>
      <c r="B8" s="69">
        <v>1736485</v>
      </c>
      <c r="C8" s="69" t="s">
        <v>20</v>
      </c>
      <c r="D8" s="69" t="s">
        <v>20</v>
      </c>
    </row>
    <row r="9" spans="1:4" x14ac:dyDescent="0.15">
      <c r="A9" s="68" t="s">
        <v>439</v>
      </c>
      <c r="B9" s="69">
        <v>12991</v>
      </c>
      <c r="C9" s="69" t="s">
        <v>20</v>
      </c>
      <c r="D9" s="69" t="s">
        <v>20</v>
      </c>
    </row>
    <row r="10" spans="1:4" x14ac:dyDescent="0.15">
      <c r="A10" s="68" t="s">
        <v>440</v>
      </c>
      <c r="B10" s="69" t="s">
        <v>20</v>
      </c>
      <c r="C10" s="69">
        <v>6004889</v>
      </c>
      <c r="D10" s="69" t="s">
        <v>20</v>
      </c>
    </row>
    <row r="11" spans="1:4" x14ac:dyDescent="0.15">
      <c r="A11" s="68" t="s">
        <v>438</v>
      </c>
      <c r="B11" s="69">
        <v>6004889</v>
      </c>
      <c r="C11" s="69" t="s">
        <v>20</v>
      </c>
      <c r="D11" s="69" t="s">
        <v>20</v>
      </c>
    </row>
    <row r="12" spans="1:4" x14ac:dyDescent="0.15">
      <c r="A12" s="68" t="s">
        <v>439</v>
      </c>
      <c r="B12" s="69" t="s">
        <v>20</v>
      </c>
      <c r="C12" s="69" t="s">
        <v>20</v>
      </c>
      <c r="D12" s="69" t="s">
        <v>20</v>
      </c>
    </row>
    <row r="13" spans="1:4" x14ac:dyDescent="0.15">
      <c r="A13" s="68" t="s">
        <v>441</v>
      </c>
      <c r="B13" s="69" t="s">
        <v>20</v>
      </c>
      <c r="C13" s="69">
        <v>956580408</v>
      </c>
      <c r="D13" s="69" t="s">
        <v>20</v>
      </c>
    </row>
    <row r="14" spans="1:4" x14ac:dyDescent="0.15">
      <c r="A14" s="68" t="s">
        <v>438</v>
      </c>
      <c r="B14" s="69">
        <v>956580408</v>
      </c>
      <c r="C14" s="69" t="s">
        <v>20</v>
      </c>
      <c r="D14" s="69" t="s">
        <v>20</v>
      </c>
    </row>
    <row r="15" spans="1:4" x14ac:dyDescent="0.15">
      <c r="A15" s="68" t="s">
        <v>439</v>
      </c>
      <c r="B15" s="69" t="s">
        <v>20</v>
      </c>
      <c r="C15" s="69" t="s">
        <v>20</v>
      </c>
      <c r="D15" s="69" t="s">
        <v>20</v>
      </c>
    </row>
    <row r="16" spans="1:4" x14ac:dyDescent="0.15">
      <c r="A16" s="68" t="s">
        <v>442</v>
      </c>
      <c r="B16" s="69" t="s">
        <v>20</v>
      </c>
      <c r="C16" s="69">
        <v>8701573</v>
      </c>
      <c r="D16" s="69" t="s">
        <v>20</v>
      </c>
    </row>
    <row r="17" spans="1:4" x14ac:dyDescent="0.15">
      <c r="A17" s="68" t="s">
        <v>438</v>
      </c>
      <c r="B17" s="69">
        <v>8701573</v>
      </c>
      <c r="C17" s="69" t="s">
        <v>20</v>
      </c>
      <c r="D17" s="69" t="s">
        <v>20</v>
      </c>
    </row>
    <row r="18" spans="1:4" x14ac:dyDescent="0.15">
      <c r="A18" s="68" t="s">
        <v>439</v>
      </c>
      <c r="B18" s="69" t="s">
        <v>20</v>
      </c>
      <c r="C18" s="69" t="s">
        <v>20</v>
      </c>
      <c r="D18" s="69" t="s">
        <v>20</v>
      </c>
    </row>
    <row r="19" spans="1:4" x14ac:dyDescent="0.15">
      <c r="A19" s="68" t="s">
        <v>443</v>
      </c>
      <c r="B19" s="69" t="s">
        <v>20</v>
      </c>
      <c r="C19" s="69" t="s">
        <v>20</v>
      </c>
      <c r="D19" s="69">
        <v>973010364</v>
      </c>
    </row>
    <row r="20" spans="1:4" x14ac:dyDescent="0.15">
      <c r="A20" s="68" t="s">
        <v>444</v>
      </c>
      <c r="B20" s="69" t="s">
        <v>20</v>
      </c>
      <c r="C20" s="69" t="s">
        <v>20</v>
      </c>
      <c r="D20" s="69" t="s">
        <v>20</v>
      </c>
    </row>
    <row r="21" spans="1:4" x14ac:dyDescent="0.15">
      <c r="A21" s="68" t="s">
        <v>445</v>
      </c>
      <c r="B21" s="69" t="s">
        <v>20</v>
      </c>
      <c r="C21" s="69" t="s">
        <v>20</v>
      </c>
      <c r="D21" s="69">
        <v>973010364</v>
      </c>
    </row>
    <row r="22" spans="1:4" x14ac:dyDescent="0.15">
      <c r="A22" s="68" t="s">
        <v>446</v>
      </c>
      <c r="B22" s="69" t="s">
        <v>20</v>
      </c>
      <c r="C22" s="69">
        <v>956580408</v>
      </c>
      <c r="D22" s="69" t="s">
        <v>20</v>
      </c>
    </row>
    <row r="23" spans="1:4" x14ac:dyDescent="0.15">
      <c r="A23" s="68" t="s">
        <v>447</v>
      </c>
      <c r="B23" s="69">
        <v>956580408</v>
      </c>
      <c r="C23" s="69" t="s">
        <v>20</v>
      </c>
      <c r="D23" s="69" t="s">
        <v>20</v>
      </c>
    </row>
    <row r="24" spans="1:4" x14ac:dyDescent="0.15">
      <c r="A24" s="68" t="s">
        <v>448</v>
      </c>
      <c r="B24" s="69" t="s">
        <v>20</v>
      </c>
      <c r="C24" s="69" t="s">
        <v>20</v>
      </c>
      <c r="D24" s="69" t="s">
        <v>20</v>
      </c>
    </row>
    <row r="25" spans="1:4" x14ac:dyDescent="0.15">
      <c r="A25" s="68" t="s">
        <v>449</v>
      </c>
      <c r="B25" s="69" t="s">
        <v>20</v>
      </c>
      <c r="C25" s="69">
        <v>8701573</v>
      </c>
      <c r="D25" s="69" t="s">
        <v>20</v>
      </c>
    </row>
    <row r="26" spans="1:4" x14ac:dyDescent="0.15">
      <c r="A26" s="68" t="s">
        <v>447</v>
      </c>
      <c r="B26" s="69">
        <v>8701573</v>
      </c>
      <c r="C26" s="69" t="s">
        <v>20</v>
      </c>
      <c r="D26" s="69" t="s">
        <v>20</v>
      </c>
    </row>
    <row r="27" spans="1:4" x14ac:dyDescent="0.15">
      <c r="A27" s="68" t="s">
        <v>448</v>
      </c>
      <c r="B27" s="69" t="s">
        <v>20</v>
      </c>
      <c r="C27" s="69" t="s">
        <v>20</v>
      </c>
      <c r="D27" s="69" t="s">
        <v>20</v>
      </c>
    </row>
    <row r="28" spans="1:4" x14ac:dyDescent="0.15">
      <c r="A28" s="68" t="s">
        <v>450</v>
      </c>
      <c r="B28" s="69" t="s">
        <v>20</v>
      </c>
      <c r="C28" s="69">
        <v>7728383</v>
      </c>
      <c r="D28" s="69" t="s">
        <v>20</v>
      </c>
    </row>
    <row r="29" spans="1:4" x14ac:dyDescent="0.15">
      <c r="A29" s="68" t="s">
        <v>447</v>
      </c>
      <c r="B29" s="69">
        <v>7741374</v>
      </c>
      <c r="C29" s="69" t="s">
        <v>20</v>
      </c>
      <c r="D29" s="69" t="s">
        <v>20</v>
      </c>
    </row>
    <row r="30" spans="1:4" x14ac:dyDescent="0.15">
      <c r="A30" s="68" t="s">
        <v>448</v>
      </c>
      <c r="B30" s="69">
        <v>12991</v>
      </c>
      <c r="C30" s="69" t="s">
        <v>20</v>
      </c>
      <c r="D30" s="69" t="s">
        <v>20</v>
      </c>
    </row>
    <row r="31" spans="1:4" x14ac:dyDescent="0.15">
      <c r="A31" s="68" t="s">
        <v>451</v>
      </c>
      <c r="B31" s="69" t="s">
        <v>20</v>
      </c>
      <c r="C31" s="69" t="s">
        <v>20</v>
      </c>
      <c r="D31" s="69" t="s">
        <v>20</v>
      </c>
    </row>
    <row r="32" spans="1:4" x14ac:dyDescent="0.15">
      <c r="A32" s="68" t="s">
        <v>452</v>
      </c>
      <c r="B32" s="69" t="s">
        <v>20</v>
      </c>
      <c r="C32" s="69" t="s">
        <v>20</v>
      </c>
      <c r="D32" s="69">
        <v>973010364</v>
      </c>
    </row>
    <row r="34" spans="1:4" x14ac:dyDescent="0.15">
      <c r="A34" s="71"/>
      <c r="B34" s="72"/>
      <c r="C34" s="72"/>
      <c r="D34" s="72"/>
    </row>
    <row r="65" spans="1:4" x14ac:dyDescent="0.15">
      <c r="A65" s="71"/>
      <c r="B65" s="72"/>
      <c r="C65" s="72"/>
      <c r="D65" s="72"/>
    </row>
  </sheetData>
  <mergeCells count="2">
    <mergeCell ref="A1:A2"/>
    <mergeCell ref="B1:D1"/>
  </mergeCells>
  <phoneticPr fontId="2" type="noConversion"/>
  <printOptions horizontalCentered="1"/>
  <pageMargins left="0.39370078740157483" right="0.39370078740157483" top="1.2598425196850394" bottom="0.78740157480314965" header="0.47244094488188981" footer="0.47244094488188981"/>
  <pageSetup paperSize="9" orientation="landscape" useFirstPageNumber="1" r:id="rId1"/>
  <headerFooter alignWithMargins="0">
    <oddHeader>&amp;C&amp;14&amp;U澎湖縣政府&amp;9&amp;U
&amp;16&amp;U歲入類現金出納表
&amp;12&amp;U中華民國107年2月1日起至107年2月28日止 &amp;L&amp;R
頁數:第&amp;P頁</oddHeader>
    <oddFooter>&amp;C&amp;L製表　　　　　　　覆核　　　　　　　主辦出納人員　　　　　　　主辦會計人員　　　　　　　機關長官&amp;R報表編號：arf40　列印日期：107/4/16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34" workbookViewId="0">
      <selection activeCell="A55" sqref="A55"/>
    </sheetView>
  </sheetViews>
  <sheetFormatPr defaultRowHeight="14.25" x14ac:dyDescent="0.15"/>
  <cols>
    <col min="1" max="1" width="112.83203125" style="77" customWidth="1"/>
    <col min="2" max="4" width="19.5" style="78" customWidth="1"/>
    <col min="5" max="16384" width="9.33203125" style="79"/>
  </cols>
  <sheetData>
    <row r="1" spans="1:4" s="75" customFormat="1" ht="20.100000000000001" customHeight="1" x14ac:dyDescent="0.15">
      <c r="A1" s="73" t="s">
        <v>431</v>
      </c>
      <c r="B1" s="74" t="s">
        <v>1</v>
      </c>
      <c r="C1" s="74"/>
      <c r="D1" s="74"/>
    </row>
    <row r="2" spans="1:4" s="75" customFormat="1" ht="20.100000000000001" customHeight="1" x14ac:dyDescent="0.15">
      <c r="A2" s="73"/>
      <c r="B2" s="76" t="s">
        <v>432</v>
      </c>
      <c r="C2" s="76" t="s">
        <v>433</v>
      </c>
      <c r="D2" s="76" t="s">
        <v>204</v>
      </c>
    </row>
    <row r="3" spans="1:4" ht="3" customHeight="1" x14ac:dyDescent="0.15"/>
    <row r="4" spans="1:4" x14ac:dyDescent="0.15">
      <c r="A4" s="77" t="s">
        <v>434</v>
      </c>
      <c r="B4" s="78" t="s">
        <v>20</v>
      </c>
      <c r="C4" s="78" t="s">
        <v>20</v>
      </c>
      <c r="D4" s="78" t="s">
        <v>20</v>
      </c>
    </row>
    <row r="5" spans="1:4" x14ac:dyDescent="0.15">
      <c r="A5" s="77" t="s">
        <v>435</v>
      </c>
      <c r="B5" s="78" t="s">
        <v>20</v>
      </c>
      <c r="C5" s="78" t="s">
        <v>20</v>
      </c>
      <c r="D5" s="78">
        <v>3053019098</v>
      </c>
    </row>
    <row r="6" spans="1:4" x14ac:dyDescent="0.15">
      <c r="A6" s="77" t="s">
        <v>453</v>
      </c>
      <c r="B6" s="78" t="s">
        <v>20</v>
      </c>
      <c r="C6" s="78">
        <v>975916905</v>
      </c>
      <c r="D6" s="78" t="s">
        <v>20</v>
      </c>
    </row>
    <row r="7" spans="1:4" x14ac:dyDescent="0.15">
      <c r="A7" s="77" t="s">
        <v>454</v>
      </c>
      <c r="B7" s="78" t="s">
        <v>20</v>
      </c>
      <c r="C7" s="78">
        <v>188663260</v>
      </c>
      <c r="D7" s="78" t="s">
        <v>20</v>
      </c>
    </row>
    <row r="8" spans="1:4" x14ac:dyDescent="0.15">
      <c r="A8" s="77" t="s">
        <v>455</v>
      </c>
      <c r="B8" s="78" t="s">
        <v>20</v>
      </c>
      <c r="C8" s="78">
        <v>1846798124</v>
      </c>
      <c r="D8" s="78" t="s">
        <v>20</v>
      </c>
    </row>
    <row r="9" spans="1:4" x14ac:dyDescent="0.15">
      <c r="A9" s="77" t="s">
        <v>456</v>
      </c>
      <c r="B9" s="78" t="s">
        <v>20</v>
      </c>
      <c r="C9" s="78">
        <v>250000</v>
      </c>
      <c r="D9" s="78" t="s">
        <v>20</v>
      </c>
    </row>
    <row r="10" spans="1:4" x14ac:dyDescent="0.15">
      <c r="A10" s="77" t="s">
        <v>457</v>
      </c>
      <c r="B10" s="78" t="s">
        <v>20</v>
      </c>
      <c r="C10" s="78">
        <v>41390809</v>
      </c>
      <c r="D10" s="78" t="s">
        <v>20</v>
      </c>
    </row>
    <row r="11" spans="1:4" x14ac:dyDescent="0.15">
      <c r="A11" s="77" t="s">
        <v>436</v>
      </c>
      <c r="B11" s="78" t="s">
        <v>20</v>
      </c>
      <c r="C11" s="78" t="s">
        <v>20</v>
      </c>
      <c r="D11" s="78">
        <v>106648306</v>
      </c>
    </row>
    <row r="12" spans="1:4" x14ac:dyDescent="0.15">
      <c r="A12" s="77" t="s">
        <v>458</v>
      </c>
      <c r="B12" s="78" t="s">
        <v>20</v>
      </c>
      <c r="C12" s="78">
        <v>7646661</v>
      </c>
      <c r="D12" s="78" t="s">
        <v>20</v>
      </c>
    </row>
    <row r="13" spans="1:4" x14ac:dyDescent="0.15">
      <c r="A13" s="77" t="s">
        <v>438</v>
      </c>
      <c r="B13" s="78">
        <v>7646661</v>
      </c>
      <c r="C13" s="78" t="s">
        <v>20</v>
      </c>
      <c r="D13" s="78" t="s">
        <v>20</v>
      </c>
    </row>
    <row r="14" spans="1:4" x14ac:dyDescent="0.15">
      <c r="A14" s="77" t="s">
        <v>439</v>
      </c>
      <c r="B14" s="78" t="s">
        <v>20</v>
      </c>
      <c r="C14" s="78" t="s">
        <v>20</v>
      </c>
      <c r="D14" s="78" t="s">
        <v>20</v>
      </c>
    </row>
    <row r="15" spans="1:4" x14ac:dyDescent="0.15">
      <c r="A15" s="77" t="s">
        <v>459</v>
      </c>
      <c r="B15" s="78" t="s">
        <v>20</v>
      </c>
      <c r="C15" s="78">
        <v>-4629203</v>
      </c>
      <c r="D15" s="78" t="s">
        <v>20</v>
      </c>
    </row>
    <row r="16" spans="1:4" x14ac:dyDescent="0.15">
      <c r="A16" s="77" t="s">
        <v>438</v>
      </c>
      <c r="B16" s="78">
        <v>2548409</v>
      </c>
      <c r="C16" s="78" t="s">
        <v>20</v>
      </c>
      <c r="D16" s="78" t="s">
        <v>20</v>
      </c>
    </row>
    <row r="17" spans="1:4" x14ac:dyDescent="0.15">
      <c r="A17" s="77" t="s">
        <v>439</v>
      </c>
      <c r="B17" s="78">
        <v>7177612</v>
      </c>
      <c r="C17" s="78" t="s">
        <v>20</v>
      </c>
      <c r="D17" s="78" t="s">
        <v>20</v>
      </c>
    </row>
    <row r="18" spans="1:4" x14ac:dyDescent="0.15">
      <c r="A18" s="77" t="s">
        <v>460</v>
      </c>
      <c r="B18" s="78" t="s">
        <v>20</v>
      </c>
      <c r="C18" s="78">
        <v>209897</v>
      </c>
      <c r="D18" s="78" t="s">
        <v>20</v>
      </c>
    </row>
    <row r="19" spans="1:4" x14ac:dyDescent="0.15">
      <c r="A19" s="77" t="s">
        <v>438</v>
      </c>
      <c r="B19" s="78">
        <v>4186767</v>
      </c>
      <c r="C19" s="78" t="s">
        <v>20</v>
      </c>
      <c r="D19" s="78" t="s">
        <v>20</v>
      </c>
    </row>
    <row r="20" spans="1:4" x14ac:dyDescent="0.15">
      <c r="A20" s="77" t="s">
        <v>439</v>
      </c>
      <c r="B20" s="78">
        <v>3976870</v>
      </c>
      <c r="C20" s="78" t="s">
        <v>20</v>
      </c>
      <c r="D20" s="78" t="s">
        <v>20</v>
      </c>
    </row>
    <row r="21" spans="1:4" x14ac:dyDescent="0.15">
      <c r="A21" s="77" t="s">
        <v>461</v>
      </c>
      <c r="B21" s="78" t="s">
        <v>20</v>
      </c>
      <c r="C21" s="78">
        <v>80969517</v>
      </c>
      <c r="D21" s="78" t="s">
        <v>20</v>
      </c>
    </row>
    <row r="22" spans="1:4" x14ac:dyDescent="0.15">
      <c r="A22" s="77" t="s">
        <v>438</v>
      </c>
      <c r="B22" s="78">
        <v>246941936</v>
      </c>
      <c r="C22" s="78" t="s">
        <v>20</v>
      </c>
      <c r="D22" s="78" t="s">
        <v>20</v>
      </c>
    </row>
    <row r="23" spans="1:4" x14ac:dyDescent="0.15">
      <c r="A23" s="77" t="s">
        <v>439</v>
      </c>
      <c r="B23" s="78">
        <v>165972419</v>
      </c>
      <c r="C23" s="78" t="s">
        <v>20</v>
      </c>
      <c r="D23" s="78" t="s">
        <v>20</v>
      </c>
    </row>
    <row r="24" spans="1:4" x14ac:dyDescent="0.15">
      <c r="A24" s="77" t="s">
        <v>462</v>
      </c>
      <c r="B24" s="78" t="s">
        <v>20</v>
      </c>
      <c r="C24" s="78">
        <v>22451434</v>
      </c>
      <c r="D24" s="78" t="s">
        <v>20</v>
      </c>
    </row>
    <row r="25" spans="1:4" x14ac:dyDescent="0.15">
      <c r="A25" s="77" t="s">
        <v>438</v>
      </c>
      <c r="B25" s="78">
        <v>22503376</v>
      </c>
      <c r="C25" s="78" t="s">
        <v>20</v>
      </c>
      <c r="D25" s="78" t="s">
        <v>20</v>
      </c>
    </row>
    <row r="26" spans="1:4" x14ac:dyDescent="0.15">
      <c r="A26" s="77" t="s">
        <v>439</v>
      </c>
      <c r="B26" s="78">
        <v>51942</v>
      </c>
      <c r="C26" s="78" t="s">
        <v>20</v>
      </c>
      <c r="D26" s="78" t="s">
        <v>20</v>
      </c>
    </row>
    <row r="27" spans="1:4" x14ac:dyDescent="0.15">
      <c r="A27" s="77" t="s">
        <v>443</v>
      </c>
      <c r="B27" s="78" t="s">
        <v>20</v>
      </c>
      <c r="C27" s="78" t="s">
        <v>20</v>
      </c>
      <c r="D27" s="78">
        <v>3159667404</v>
      </c>
    </row>
    <row r="28" spans="1:4" x14ac:dyDescent="0.15">
      <c r="A28" s="77" t="s">
        <v>444</v>
      </c>
      <c r="B28" s="78" t="s">
        <v>20</v>
      </c>
      <c r="C28" s="78" t="s">
        <v>20</v>
      </c>
      <c r="D28" s="78" t="s">
        <v>20</v>
      </c>
    </row>
    <row r="29" spans="1:4" x14ac:dyDescent="0.15">
      <c r="A29" s="77" t="s">
        <v>445</v>
      </c>
      <c r="B29" s="78" t="s">
        <v>20</v>
      </c>
      <c r="C29" s="78" t="s">
        <v>20</v>
      </c>
      <c r="D29" s="78">
        <v>361657260</v>
      </c>
    </row>
    <row r="30" spans="1:4" x14ac:dyDescent="0.15">
      <c r="A30" s="77" t="s">
        <v>463</v>
      </c>
      <c r="B30" s="78" t="s">
        <v>20</v>
      </c>
      <c r="C30" s="78">
        <v>22451434</v>
      </c>
      <c r="D30" s="78" t="s">
        <v>20</v>
      </c>
    </row>
    <row r="31" spans="1:4" x14ac:dyDescent="0.15">
      <c r="A31" s="77" t="s">
        <v>447</v>
      </c>
      <c r="B31" s="78">
        <v>22503376</v>
      </c>
      <c r="C31" s="78" t="s">
        <v>20</v>
      </c>
      <c r="D31" s="78" t="s">
        <v>20</v>
      </c>
    </row>
    <row r="32" spans="1:4" x14ac:dyDescent="0.15">
      <c r="A32" s="77" t="s">
        <v>448</v>
      </c>
      <c r="B32" s="78">
        <v>51942</v>
      </c>
      <c r="C32" s="78" t="s">
        <v>20</v>
      </c>
      <c r="D32" s="78" t="s">
        <v>20</v>
      </c>
    </row>
    <row r="33" spans="1:4" x14ac:dyDescent="0.15">
      <c r="A33" s="77" t="s">
        <v>464</v>
      </c>
      <c r="B33" s="78" t="s">
        <v>20</v>
      </c>
      <c r="C33" s="78">
        <v>58618601</v>
      </c>
      <c r="D33" s="78" t="s">
        <v>20</v>
      </c>
    </row>
    <row r="34" spans="1:4" x14ac:dyDescent="0.15">
      <c r="A34" s="80" t="s">
        <v>447</v>
      </c>
      <c r="B34" s="81">
        <v>68279134</v>
      </c>
      <c r="C34" s="81" t="s">
        <v>20</v>
      </c>
      <c r="D34" s="81" t="s">
        <v>20</v>
      </c>
    </row>
    <row r="35" spans="1:4" x14ac:dyDescent="0.15">
      <c r="A35" s="77" t="s">
        <v>448</v>
      </c>
      <c r="B35" s="78">
        <v>9660533</v>
      </c>
      <c r="C35" s="78" t="s">
        <v>20</v>
      </c>
      <c r="D35" s="78" t="s">
        <v>20</v>
      </c>
    </row>
    <row r="36" spans="1:4" x14ac:dyDescent="0.15">
      <c r="A36" s="77" t="s">
        <v>465</v>
      </c>
      <c r="B36" s="78" t="s">
        <v>20</v>
      </c>
      <c r="C36" s="78">
        <v>251878211</v>
      </c>
      <c r="D36" s="78" t="s">
        <v>20</v>
      </c>
    </row>
    <row r="37" spans="1:4" x14ac:dyDescent="0.15">
      <c r="A37" s="77" t="s">
        <v>447</v>
      </c>
      <c r="B37" s="78">
        <v>251972361</v>
      </c>
      <c r="C37" s="78" t="s">
        <v>20</v>
      </c>
      <c r="D37" s="78" t="s">
        <v>20</v>
      </c>
    </row>
    <row r="38" spans="1:4" x14ac:dyDescent="0.15">
      <c r="A38" s="77" t="s">
        <v>448</v>
      </c>
      <c r="B38" s="78">
        <v>94150</v>
      </c>
      <c r="C38" s="78" t="s">
        <v>20</v>
      </c>
      <c r="D38" s="78" t="s">
        <v>20</v>
      </c>
    </row>
    <row r="39" spans="1:4" x14ac:dyDescent="0.15">
      <c r="A39" s="77" t="s">
        <v>466</v>
      </c>
      <c r="B39" s="78" t="s">
        <v>20</v>
      </c>
      <c r="C39" s="78">
        <v>28709014</v>
      </c>
      <c r="D39" s="78" t="s">
        <v>20</v>
      </c>
    </row>
    <row r="40" spans="1:4" x14ac:dyDescent="0.15">
      <c r="A40" s="77" t="s">
        <v>447</v>
      </c>
      <c r="B40" s="78">
        <v>28709014</v>
      </c>
      <c r="C40" s="78" t="s">
        <v>20</v>
      </c>
      <c r="D40" s="78" t="s">
        <v>20</v>
      </c>
    </row>
    <row r="41" spans="1:4" x14ac:dyDescent="0.15">
      <c r="A41" s="77" t="s">
        <v>448</v>
      </c>
      <c r="B41" s="78" t="s">
        <v>20</v>
      </c>
      <c r="C41" s="78" t="s">
        <v>20</v>
      </c>
      <c r="D41" s="78" t="s">
        <v>20</v>
      </c>
    </row>
    <row r="42" spans="1:4" x14ac:dyDescent="0.15">
      <c r="A42" s="77" t="s">
        <v>451</v>
      </c>
      <c r="B42" s="78" t="s">
        <v>20</v>
      </c>
      <c r="C42" s="78" t="s">
        <v>20</v>
      </c>
      <c r="D42" s="78">
        <v>2798010144</v>
      </c>
    </row>
    <row r="43" spans="1:4" x14ac:dyDescent="0.15">
      <c r="A43" s="77" t="s">
        <v>467</v>
      </c>
      <c r="B43" s="78" t="s">
        <v>20</v>
      </c>
      <c r="C43" s="78">
        <v>1051166842</v>
      </c>
      <c r="D43" s="78" t="s">
        <v>20</v>
      </c>
    </row>
    <row r="44" spans="1:4" x14ac:dyDescent="0.15">
      <c r="A44" s="77" t="s">
        <v>468</v>
      </c>
      <c r="B44" s="78" t="s">
        <v>20</v>
      </c>
      <c r="C44" s="78">
        <v>309079870</v>
      </c>
      <c r="D44" s="78" t="s">
        <v>20</v>
      </c>
    </row>
    <row r="45" spans="1:4" x14ac:dyDescent="0.15">
      <c r="A45" s="77" t="s">
        <v>469</v>
      </c>
      <c r="B45" s="78" t="s">
        <v>20</v>
      </c>
      <c r="C45" s="78">
        <v>1795434623</v>
      </c>
      <c r="D45" s="78" t="s">
        <v>20</v>
      </c>
    </row>
    <row r="46" spans="1:4" x14ac:dyDescent="0.15">
      <c r="A46" s="77" t="s">
        <v>470</v>
      </c>
      <c r="B46" s="78" t="s">
        <v>20</v>
      </c>
      <c r="C46" s="78">
        <v>250000</v>
      </c>
      <c r="D46" s="78" t="s">
        <v>20</v>
      </c>
    </row>
    <row r="47" spans="1:4" x14ac:dyDescent="0.15">
      <c r="A47" s="77" t="s">
        <v>471</v>
      </c>
      <c r="B47" s="78" t="s">
        <v>20</v>
      </c>
      <c r="C47" s="78">
        <v>41390809</v>
      </c>
      <c r="D47" s="78" t="s">
        <v>20</v>
      </c>
    </row>
    <row r="48" spans="1:4" x14ac:dyDescent="0.15">
      <c r="A48" s="77" t="s">
        <v>452</v>
      </c>
      <c r="B48" s="78" t="s">
        <v>20</v>
      </c>
      <c r="C48" s="78" t="s">
        <v>20</v>
      </c>
      <c r="D48" s="78">
        <v>3159667404</v>
      </c>
    </row>
    <row r="65" spans="1:4" x14ac:dyDescent="0.15">
      <c r="A65" s="80"/>
      <c r="B65" s="81"/>
      <c r="C65" s="81"/>
      <c r="D65" s="81"/>
    </row>
  </sheetData>
  <mergeCells count="2">
    <mergeCell ref="A1:A2"/>
    <mergeCell ref="B1:D1"/>
  </mergeCells>
  <phoneticPr fontId="2" type="noConversion"/>
  <printOptions horizontalCentered="1"/>
  <pageMargins left="0.39370078740157483" right="0.39370078740157483" top="1.2204724409448819" bottom="0.78740157480314965" header="0.47244094488188981" footer="0.47244094488188981"/>
  <pageSetup paperSize="9" orientation="landscape" useFirstPageNumber="1" r:id="rId1"/>
  <headerFooter alignWithMargins="0">
    <oddHeader>&amp;C&amp;14&amp;U澎湖縣政府&amp;9&amp;U
&amp;16&amp;U經費類現金出納表
&amp;12&amp;U中華民國107年2月1日起至107年2月28日止 &amp;L&amp;R&amp;32
&amp;9第號第&amp;P頁共&amp;N頁</oddHeader>
    <oddFooter>&amp;C&amp;L製表　　　　　　　覆核　　　　　　　主辦出納人員　　　　　　　主辦會計人員　　　　　　　機關長官&amp;R報表編號：arg20　列印日期：107/3/13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2月歲入類平衡表</vt:lpstr>
      <vt:lpstr>2月經費類平衡表</vt:lpstr>
      <vt:lpstr>2月歲入類累計表</vt:lpstr>
      <vt:lpstr>2月經費累計表</vt:lpstr>
      <vt:lpstr>2月歲入類現金出納表</vt:lpstr>
      <vt:lpstr>2月經費類現金出納表</vt:lpstr>
      <vt:lpstr>'2月歲入類平衡表'!Print_Titles</vt:lpstr>
      <vt:lpstr>'2月歲入類現金出納表'!Print_Titles</vt:lpstr>
      <vt:lpstr>'2月歲入類累計表'!Print_Titles</vt:lpstr>
      <vt:lpstr>'2月經費累計表'!Print_Titles</vt:lpstr>
      <vt:lpstr>'2月經費類平衡表'!Print_Titles</vt:lpstr>
      <vt:lpstr>'2月經費類現金出納表'!Print_Titles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2018-04-16T09:20:02Z</dcterms:created>
  <dcterms:modified xsi:type="dcterms:W3CDTF">2018-04-16T09:30:54Z</dcterms:modified>
</cp:coreProperties>
</file>