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drawings/drawing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05" yWindow="7725" windowWidth="27930" windowHeight="6615" tabRatio="894" firstSheet="8" activeTab="22"/>
  </bookViews>
  <sheets>
    <sheet name="一覽表" sheetId="5" r:id="rId1"/>
    <sheet name="1734-01-05-3" sheetId="50" r:id="rId2"/>
    <sheet name="11242-02-04-3" sheetId="8" r:id="rId3"/>
    <sheet name="11242-02-02-3" sheetId="9" r:id="rId4"/>
    <sheet name="11242-02-01-3" sheetId="10" r:id="rId5"/>
    <sheet name="11242-05-01-3" sheetId="11" r:id="rId6"/>
    <sheet name="30293-03-01-3" sheetId="12" r:id="rId7"/>
    <sheet name="30293-03-02-3" sheetId="13" r:id="rId8"/>
    <sheet name="30293-03-03-3" sheetId="14" r:id="rId9"/>
    <sheet name="30293-01-01-3" sheetId="15" r:id="rId10"/>
    <sheet name="30293-01-02-3" sheetId="16" r:id="rId11"/>
    <sheet name="30294-04-01-3" sheetId="18" r:id="rId12"/>
    <sheet name="30294-04-02-3" sheetId="19" r:id="rId13"/>
    <sheet name="30294-04-03-3" sheetId="20" r:id="rId14"/>
    <sheet name="10720-03-01-3" sheetId="51" r:id="rId15"/>
    <sheet name="10730-04-07-3" sheetId="53" r:id="rId16"/>
    <sheet name="11140-01-01-3" sheetId="24" r:id="rId17"/>
    <sheet name=" 1113-05-01-3" sheetId="59" r:id="rId18"/>
    <sheet name="1140-00-04-3" sheetId="28" r:id="rId19"/>
    <sheet name="2229-02-01-3" sheetId="29" r:id="rId20"/>
    <sheet name="11243-01-01-3" sheetId="48" r:id="rId21"/>
    <sheet name="2234-01-01-3" sheetId="58" r:id="rId22"/>
    <sheet name="11252-01-02-3" sheetId="33" r:id="rId23"/>
    <sheet name="11251-01-01-3" sheetId="57" r:id="rId24"/>
    <sheet name="11251-01-03-3" sheetId="35" r:id="rId25"/>
    <sheet name="11251-04-02-3" sheetId="63" r:id="rId26"/>
    <sheet name="11299-90-01-3" sheetId="37" r:id="rId27"/>
    <sheet name="30910-01-01-3" sheetId="54" r:id="rId28"/>
    <sheet name="續1完" sheetId="55" r:id="rId29"/>
    <sheet name="30910-02-01-2" sheetId="60" r:id="rId30"/>
    <sheet name="30910-02-02-3" sheetId="61" r:id="rId31"/>
    <sheet name="20902-00-02-3" sheetId="47" r:id="rId32"/>
    <sheet name="10730-04-03-3 " sheetId="62" r:id="rId33"/>
  </sheets>
  <definedNames>
    <definedName name="\c" localSheetId="32">#REF!</definedName>
    <definedName name="\c" localSheetId="4">#REF!</definedName>
    <definedName name="\c" localSheetId="3">#REF!</definedName>
    <definedName name="\c" localSheetId="2">#REF!</definedName>
    <definedName name="\c" localSheetId="5">#REF!</definedName>
    <definedName name="\c" localSheetId="9">#REF!</definedName>
    <definedName name="\c" localSheetId="10">#REF!</definedName>
    <definedName name="\c" localSheetId="6">#REF!</definedName>
    <definedName name="\c" localSheetId="7">#REF!</definedName>
    <definedName name="\c" localSheetId="8">#REF!</definedName>
    <definedName name="\c" localSheetId="11">#REF!</definedName>
    <definedName name="\c" localSheetId="12">#REF!</definedName>
    <definedName name="\c" localSheetId="13">#REF!</definedName>
    <definedName name="\c">#REF!</definedName>
    <definedName name="\C1" localSheetId="32">#REF!</definedName>
    <definedName name="\C1" localSheetId="4">#REF!</definedName>
    <definedName name="\C1" localSheetId="3">#REF!</definedName>
    <definedName name="\C1" localSheetId="2">#REF!</definedName>
    <definedName name="\C1" localSheetId="5">#REF!</definedName>
    <definedName name="\C1" localSheetId="9">#REF!</definedName>
    <definedName name="\C1" localSheetId="10">#REF!</definedName>
    <definedName name="\C1" localSheetId="6">#REF!</definedName>
    <definedName name="\C1" localSheetId="7">#REF!</definedName>
    <definedName name="\C1" localSheetId="8">#REF!</definedName>
    <definedName name="\C1" localSheetId="11">#REF!</definedName>
    <definedName name="\C1" localSheetId="12">#REF!</definedName>
    <definedName name="\C1" localSheetId="13">#REF!</definedName>
    <definedName name="\C1">#REF!</definedName>
    <definedName name="\d" localSheetId="32">#REF!</definedName>
    <definedName name="\d" localSheetId="4">#REF!</definedName>
    <definedName name="\d" localSheetId="3">#REF!</definedName>
    <definedName name="\d" localSheetId="2">#REF!</definedName>
    <definedName name="\d" localSheetId="5">#REF!</definedName>
    <definedName name="\d" localSheetId="24">#REF!</definedName>
    <definedName name="\d" localSheetId="25">#REF!</definedName>
    <definedName name="\d" localSheetId="9">#REF!</definedName>
    <definedName name="\d" localSheetId="10">#REF!</definedName>
    <definedName name="\d" localSheetId="6">#REF!</definedName>
    <definedName name="\d" localSheetId="7">#REF!</definedName>
    <definedName name="\d" localSheetId="8">#REF!</definedName>
    <definedName name="\d" localSheetId="11">#REF!</definedName>
    <definedName name="\d" localSheetId="12">#REF!</definedName>
    <definedName name="\d" localSheetId="13">#REF!</definedName>
    <definedName name="\d">#REF!</definedName>
    <definedName name="\l" localSheetId="32">#REF!</definedName>
    <definedName name="\l" localSheetId="4">#REF!</definedName>
    <definedName name="\l" localSheetId="3">#REF!</definedName>
    <definedName name="\l" localSheetId="2">#REF!</definedName>
    <definedName name="\l" localSheetId="5">#REF!</definedName>
    <definedName name="\l" localSheetId="24">#REF!</definedName>
    <definedName name="\l" localSheetId="25">#REF!</definedName>
    <definedName name="\l" localSheetId="9">#REF!</definedName>
    <definedName name="\l" localSheetId="10">#REF!</definedName>
    <definedName name="\l" localSheetId="6">#REF!</definedName>
    <definedName name="\l" localSheetId="7">#REF!</definedName>
    <definedName name="\l" localSheetId="8">#REF!</definedName>
    <definedName name="\l" localSheetId="11">#REF!</definedName>
    <definedName name="\l" localSheetId="12">#REF!</definedName>
    <definedName name="\l" localSheetId="13">#REF!</definedName>
    <definedName name="\l">#REF!</definedName>
    <definedName name="\m" localSheetId="32">#REF!</definedName>
    <definedName name="\m" localSheetId="4">#REF!</definedName>
    <definedName name="\m" localSheetId="3">#REF!</definedName>
    <definedName name="\m" localSheetId="2">#REF!</definedName>
    <definedName name="\m" localSheetId="5">#REF!</definedName>
    <definedName name="\m" localSheetId="24">#REF!</definedName>
    <definedName name="\m" localSheetId="25">#REF!</definedName>
    <definedName name="\m" localSheetId="9">#REF!</definedName>
    <definedName name="\m" localSheetId="10">#REF!</definedName>
    <definedName name="\m" localSheetId="6">#REF!</definedName>
    <definedName name="\m" localSheetId="7">#REF!</definedName>
    <definedName name="\m" localSheetId="8">#REF!</definedName>
    <definedName name="\m" localSheetId="11">#REF!</definedName>
    <definedName name="\m" localSheetId="12">#REF!</definedName>
    <definedName name="\m" localSheetId="13">#REF!</definedName>
    <definedName name="\m">#REF!</definedName>
    <definedName name="_00" localSheetId="32">#REF!</definedName>
    <definedName name="_00" localSheetId="4">#REF!</definedName>
    <definedName name="_00" localSheetId="3">#REF!</definedName>
    <definedName name="_00" localSheetId="2">#REF!</definedName>
    <definedName name="_00" localSheetId="5">#REF!</definedName>
    <definedName name="_00" localSheetId="9">#REF!</definedName>
    <definedName name="_00" localSheetId="10">#REF!</definedName>
    <definedName name="_00" localSheetId="6">#REF!</definedName>
    <definedName name="_00" localSheetId="7">#REF!</definedName>
    <definedName name="_00" localSheetId="8">#REF!</definedName>
    <definedName name="_00" localSheetId="11">#REF!</definedName>
    <definedName name="_00" localSheetId="12">#REF!</definedName>
    <definedName name="_00" localSheetId="13">#REF!</definedName>
    <definedName name="_00">#REF!</definedName>
    <definedName name="_11" localSheetId="32">#REF!</definedName>
    <definedName name="_11" localSheetId="4">#REF!</definedName>
    <definedName name="_11" localSheetId="3">#REF!</definedName>
    <definedName name="_11" localSheetId="2">#REF!</definedName>
    <definedName name="_11" localSheetId="5">#REF!</definedName>
    <definedName name="_11" localSheetId="9">#REF!</definedName>
    <definedName name="_11" localSheetId="10">#REF!</definedName>
    <definedName name="_11" localSheetId="6">#REF!</definedName>
    <definedName name="_11" localSheetId="7">#REF!</definedName>
    <definedName name="_11" localSheetId="8">#REF!</definedName>
    <definedName name="_11" localSheetId="11">#REF!</definedName>
    <definedName name="_11" localSheetId="12">#REF!</definedName>
    <definedName name="_11" localSheetId="13">#REF!</definedName>
    <definedName name="_11">#REF!</definedName>
    <definedName name="_pp1" localSheetId="32">#REF!</definedName>
    <definedName name="_pp1" localSheetId="4">#REF!</definedName>
    <definedName name="_pp1" localSheetId="3">#REF!</definedName>
    <definedName name="_pp1" localSheetId="2">#REF!</definedName>
    <definedName name="_pp1" localSheetId="5">#REF!</definedName>
    <definedName name="_pp1" localSheetId="9">#REF!</definedName>
    <definedName name="_pp1" localSheetId="10">#REF!</definedName>
    <definedName name="_pp1" localSheetId="6">#REF!</definedName>
    <definedName name="_pp1" localSheetId="7">#REF!</definedName>
    <definedName name="_pp1" localSheetId="8">#REF!</definedName>
    <definedName name="_pp1" localSheetId="11">#REF!</definedName>
    <definedName name="_pp1" localSheetId="12">#REF!</definedName>
    <definedName name="_pp1" localSheetId="13">#REF!</definedName>
    <definedName name="_pp1">#REF!</definedName>
    <definedName name="_PRN1" localSheetId="32">#REF!</definedName>
    <definedName name="_PRN1" localSheetId="4">#REF!</definedName>
    <definedName name="_PRN1" localSheetId="3">#REF!</definedName>
    <definedName name="_PRN1" localSheetId="2">#REF!</definedName>
    <definedName name="_PRN1" localSheetId="5">#REF!</definedName>
    <definedName name="_PRN1" localSheetId="24">#REF!</definedName>
    <definedName name="_PRN1" localSheetId="9">#REF!</definedName>
    <definedName name="_PRN1" localSheetId="10">#REF!</definedName>
    <definedName name="_PRN1" localSheetId="6">#REF!</definedName>
    <definedName name="_PRN1" localSheetId="7">#REF!</definedName>
    <definedName name="_PRN1" localSheetId="8">#REF!</definedName>
    <definedName name="_PRN1" localSheetId="11">#REF!</definedName>
    <definedName name="_PRN1" localSheetId="12">#REF!</definedName>
    <definedName name="_PRN1" localSheetId="13">#REF!</definedName>
    <definedName name="_PRN1">#REF!</definedName>
    <definedName name="_PRN2" localSheetId="32">#REF!</definedName>
    <definedName name="_PRN2" localSheetId="4">#REF!</definedName>
    <definedName name="_PRN2" localSheetId="3">#REF!</definedName>
    <definedName name="_PRN2" localSheetId="2">#REF!</definedName>
    <definedName name="_PRN2" localSheetId="5">#REF!</definedName>
    <definedName name="_PRN2" localSheetId="24">#REF!</definedName>
    <definedName name="_PRN2" localSheetId="9">#REF!</definedName>
    <definedName name="_PRN2" localSheetId="10">#REF!</definedName>
    <definedName name="_PRN2" localSheetId="6">#REF!</definedName>
    <definedName name="_PRN2" localSheetId="7">#REF!</definedName>
    <definedName name="_PRN2" localSheetId="8">#REF!</definedName>
    <definedName name="_PRN2" localSheetId="11">#REF!</definedName>
    <definedName name="_PRN2" localSheetId="12">#REF!</definedName>
    <definedName name="_PRN2" localSheetId="13">#REF!</definedName>
    <definedName name="_PRN2">#REF!</definedName>
    <definedName name="A" localSheetId="32">#REF!</definedName>
    <definedName name="A" localSheetId="4">#REF!</definedName>
    <definedName name="A" localSheetId="3">#REF!</definedName>
    <definedName name="A" localSheetId="2">#REF!</definedName>
    <definedName name="A" localSheetId="5">#REF!</definedName>
    <definedName name="A" localSheetId="9">#REF!</definedName>
    <definedName name="A" localSheetId="10">#REF!</definedName>
    <definedName name="A" localSheetId="6">#REF!</definedName>
    <definedName name="A" localSheetId="7">#REF!</definedName>
    <definedName name="A" localSheetId="8">#REF!</definedName>
    <definedName name="A" localSheetId="11">#REF!</definedName>
    <definedName name="A" localSheetId="12">#REF!</definedName>
    <definedName name="A" localSheetId="13">#REF!</definedName>
    <definedName name="A">#REF!</definedName>
    <definedName name="A1L47" localSheetId="32">#REF!</definedName>
    <definedName name="A1L47" localSheetId="4">#REF!</definedName>
    <definedName name="A1L47" localSheetId="3">#REF!</definedName>
    <definedName name="A1L47" localSheetId="2">#REF!</definedName>
    <definedName name="A1L47" localSheetId="5">#REF!</definedName>
    <definedName name="A1L47" localSheetId="9">#REF!</definedName>
    <definedName name="A1L47" localSheetId="10">#REF!</definedName>
    <definedName name="A1L47" localSheetId="6">#REF!</definedName>
    <definedName name="A1L47" localSheetId="7">#REF!</definedName>
    <definedName name="A1L47" localSheetId="8">#REF!</definedName>
    <definedName name="A1L47" localSheetId="11">#REF!</definedName>
    <definedName name="A1L47" localSheetId="12">#REF!</definedName>
    <definedName name="A1L47" localSheetId="13">#REF!</definedName>
    <definedName name="A1L47">#REF!</definedName>
    <definedName name="L" localSheetId="32">#REF!</definedName>
    <definedName name="L" localSheetId="4">#REF!</definedName>
    <definedName name="L" localSheetId="3">#REF!</definedName>
    <definedName name="L" localSheetId="2">#REF!</definedName>
    <definedName name="L" localSheetId="5">#REF!</definedName>
    <definedName name="L" localSheetId="24">#REF!</definedName>
    <definedName name="L" localSheetId="9">#REF!</definedName>
    <definedName name="L" localSheetId="10">#REF!</definedName>
    <definedName name="L" localSheetId="6">#REF!</definedName>
    <definedName name="L" localSheetId="7">#REF!</definedName>
    <definedName name="L" localSheetId="8">#REF!</definedName>
    <definedName name="L" localSheetId="11">#REF!</definedName>
    <definedName name="L" localSheetId="12">#REF!</definedName>
    <definedName name="L" localSheetId="13">#REF!</definedName>
    <definedName name="L">#REF!</definedName>
    <definedName name="LL" localSheetId="32">#REF!</definedName>
    <definedName name="LL" localSheetId="4">#REF!</definedName>
    <definedName name="LL" localSheetId="3">#REF!</definedName>
    <definedName name="LL" localSheetId="2">#REF!</definedName>
    <definedName name="LL" localSheetId="5">#REF!</definedName>
    <definedName name="LL" localSheetId="24">#REF!</definedName>
    <definedName name="LL" localSheetId="9">#REF!</definedName>
    <definedName name="LL" localSheetId="10">#REF!</definedName>
    <definedName name="LL" localSheetId="6">#REF!</definedName>
    <definedName name="LL" localSheetId="7">#REF!</definedName>
    <definedName name="LL" localSheetId="8">#REF!</definedName>
    <definedName name="LL" localSheetId="11">#REF!</definedName>
    <definedName name="LL" localSheetId="12">#REF!</definedName>
    <definedName name="LL" localSheetId="13">#REF!</definedName>
    <definedName name="LL">#REF!</definedName>
    <definedName name="M" localSheetId="32">#REF!</definedName>
    <definedName name="M" localSheetId="4">#REF!</definedName>
    <definedName name="M" localSheetId="3">#REF!</definedName>
    <definedName name="M" localSheetId="2">#REF!</definedName>
    <definedName name="M" localSheetId="5">#REF!</definedName>
    <definedName name="M" localSheetId="24">#REF!</definedName>
    <definedName name="M" localSheetId="9">#REF!</definedName>
    <definedName name="M" localSheetId="10">#REF!</definedName>
    <definedName name="M" localSheetId="6">#REF!</definedName>
    <definedName name="M" localSheetId="7">#REF!</definedName>
    <definedName name="M" localSheetId="8">#REF!</definedName>
    <definedName name="M" localSheetId="11">#REF!</definedName>
    <definedName name="M" localSheetId="12">#REF!</definedName>
    <definedName name="M" localSheetId="13">#REF!</definedName>
    <definedName name="M">#REF!</definedName>
    <definedName name="OLE_LINK2" localSheetId="12">'30294-04-02-3'!$A$34</definedName>
    <definedName name="OLE_LINK3" localSheetId="16">'11140-01-01-3'!$A$58</definedName>
    <definedName name="OLE_LINK4" localSheetId="16">'11140-01-01-3'!$A$73</definedName>
    <definedName name="OLE_LINK9" localSheetId="16">'11140-01-01-3'!$A$60</definedName>
    <definedName name="pp" localSheetId="14">'10720-03-01-3'!$A$3:$M$33</definedName>
    <definedName name="pp" localSheetId="32">#REF!</definedName>
    <definedName name="pp" localSheetId="4">#REF!</definedName>
    <definedName name="pp" localSheetId="3">#REF!</definedName>
    <definedName name="pp" localSheetId="2">#REF!</definedName>
    <definedName name="pp" localSheetId="5">#REF!</definedName>
    <definedName name="pp" localSheetId="9">#REF!</definedName>
    <definedName name="pp" localSheetId="10">#REF!</definedName>
    <definedName name="pp" localSheetId="6">#REF!</definedName>
    <definedName name="pp" localSheetId="7">#REF!</definedName>
    <definedName name="pp" localSheetId="8">#REF!</definedName>
    <definedName name="pp" localSheetId="11">#REF!</definedName>
    <definedName name="pp" localSheetId="12">#REF!</definedName>
    <definedName name="pp" localSheetId="13">#REF!</definedName>
    <definedName name="pp">#REF!</definedName>
    <definedName name="_xlnm.Print_Area" localSheetId="17">' 1113-05-01-3'!$A$1:$P$35</definedName>
    <definedName name="_xlnm.Print_Area" localSheetId="14">'10720-03-01-3'!$A$3:$S$33</definedName>
    <definedName name="_xlnm.Print_Area" localSheetId="32">'10730-04-03-3 '!$A$1:$R$42</definedName>
    <definedName name="_xlnm.Print_Area" localSheetId="15">'10730-04-07-3'!$A$1:$AO$37</definedName>
    <definedName name="_xlnm.Print_Area" localSheetId="16">'11140-01-01-3'!$A$1:$AO$64</definedName>
    <definedName name="_xlnm.Print_Area" localSheetId="4">'11242-02-01-3'!$A$1:$M$44</definedName>
    <definedName name="_xlnm.Print_Area" localSheetId="3">'11242-02-02-3'!$A$1:$G$47</definedName>
    <definedName name="_xlnm.Print_Area" localSheetId="2">'11242-02-04-3'!$A$1:$N$50</definedName>
    <definedName name="_xlnm.Print_Area" localSheetId="5">'11242-05-01-3'!$A$1:$U$35</definedName>
    <definedName name="_xlnm.Print_Area" localSheetId="20">'11243-01-01-3'!$A$1:$J$43</definedName>
    <definedName name="_xlnm.Print_Area" localSheetId="23">'11251-01-01-3'!$A$1:$G$66</definedName>
    <definedName name="_xlnm.Print_Area" localSheetId="24">'11251-01-03-3'!$A$1:$I$47</definedName>
    <definedName name="_xlnm.Print_Area" localSheetId="25">'11251-04-02-3'!$A$1:$G$34</definedName>
    <definedName name="_xlnm.Print_Area" localSheetId="22">'11252-01-02-3'!$A$1:$J$94</definedName>
    <definedName name="_xlnm.Print_Area" localSheetId="26">'11299-90-01-3'!$A$1:$G$64</definedName>
    <definedName name="_xlnm.Print_Area" localSheetId="18">'1140-00-04-3'!$A$1:$G$33</definedName>
    <definedName name="_xlnm.Print_Area" localSheetId="1">'1734-01-05-3'!$A$1:$Q$49</definedName>
    <definedName name="_xlnm.Print_Area" localSheetId="19">'2229-02-01-3'!$A$1:$H$26</definedName>
    <definedName name="_xlnm.Print_Area" localSheetId="21">'2234-01-01-3'!$A$1:$N$61</definedName>
    <definedName name="_xlnm.Print_Area" localSheetId="9">'30293-01-01-3'!$A$1:$Q$54</definedName>
    <definedName name="_xlnm.Print_Area" localSheetId="10">'30293-01-02-3'!$A$1:$U$40</definedName>
    <definedName name="_xlnm.Print_Area" localSheetId="6">'30293-03-01-3'!$A$1:$U$45</definedName>
    <definedName name="_xlnm.Print_Area" localSheetId="8">'30293-03-03-3'!$A$1:$Q$31</definedName>
    <definedName name="_xlnm.Print_Area" localSheetId="11">'30294-04-01-3'!$A$1:$X$42</definedName>
    <definedName name="_xlnm.Print_Area" localSheetId="12">'30294-04-02-3'!$A$1:$T$38</definedName>
    <definedName name="_xlnm.Print_Area" localSheetId="13">'30294-04-03-3'!$A$1:$V$42</definedName>
    <definedName name="_xlnm.Print_Area" localSheetId="27">'30910-01-01-3'!$A$1:$J$34</definedName>
    <definedName name="_xlnm.Print_Area" localSheetId="0">一覽表!$A$1:$C$41</definedName>
    <definedName name="_xlnm.Print_Area" localSheetId="28">續1完!$A$1:$J$44</definedName>
    <definedName name="PRNT" localSheetId="32">#REF!</definedName>
    <definedName name="PRNT" localSheetId="4">#REF!</definedName>
    <definedName name="PRNT" localSheetId="3">#REF!</definedName>
    <definedName name="PRNT" localSheetId="2">#REF!</definedName>
    <definedName name="PRNT" localSheetId="5">#REF!</definedName>
    <definedName name="PRNT" localSheetId="23">#REF!</definedName>
    <definedName name="PRNT" localSheetId="24">#REF!</definedName>
    <definedName name="PRNT" localSheetId="25">#REF!</definedName>
    <definedName name="PRNT" localSheetId="9">#REF!</definedName>
    <definedName name="PRNT" localSheetId="10">#REF!</definedName>
    <definedName name="PRNT" localSheetId="6">#REF!</definedName>
    <definedName name="PRNT" localSheetId="7">#REF!</definedName>
    <definedName name="PRNT" localSheetId="8">#REF!</definedName>
    <definedName name="PRNT" localSheetId="11">#REF!</definedName>
    <definedName name="PRNT" localSheetId="12">#REF!</definedName>
    <definedName name="PRNT" localSheetId="13">#REF!</definedName>
    <definedName name="PRNT">#REF!</definedName>
    <definedName name="TOT" localSheetId="32">#REF!</definedName>
    <definedName name="TOT" localSheetId="4">#REF!</definedName>
    <definedName name="TOT" localSheetId="3">#REF!</definedName>
    <definedName name="TOT" localSheetId="2">#REF!</definedName>
    <definedName name="TOT" localSheetId="5">#REF!</definedName>
    <definedName name="TOT" localSheetId="23">#REF!</definedName>
    <definedName name="TOT" localSheetId="24">#REF!</definedName>
    <definedName name="TOT" localSheetId="25">#REF!</definedName>
    <definedName name="TOT" localSheetId="9">#REF!</definedName>
    <definedName name="TOT" localSheetId="10">#REF!</definedName>
    <definedName name="TOT" localSheetId="6">#REF!</definedName>
    <definedName name="TOT" localSheetId="7">#REF!</definedName>
    <definedName name="TOT" localSheetId="8">#REF!</definedName>
    <definedName name="TOT" localSheetId="11">#REF!</definedName>
    <definedName name="TOT" localSheetId="12">#REF!</definedName>
    <definedName name="TOT" localSheetId="13">#REF!</definedName>
    <definedName name="TOT">#REF!</definedName>
    <definedName name="TOTMAN" localSheetId="32">#REF!</definedName>
    <definedName name="TOTMAN" localSheetId="4">#REF!</definedName>
    <definedName name="TOTMAN" localSheetId="3">#REF!</definedName>
    <definedName name="TOTMAN" localSheetId="2">#REF!</definedName>
    <definedName name="TOTMAN" localSheetId="5">#REF!</definedName>
    <definedName name="TOTMAN" localSheetId="23">#REF!</definedName>
    <definedName name="TOTMAN" localSheetId="24">#REF!</definedName>
    <definedName name="TOTMAN" localSheetId="25">#REF!</definedName>
    <definedName name="TOTMAN" localSheetId="9">#REF!</definedName>
    <definedName name="TOTMAN" localSheetId="10">#REF!</definedName>
    <definedName name="TOTMAN" localSheetId="6">#REF!</definedName>
    <definedName name="TOTMAN" localSheetId="7">#REF!</definedName>
    <definedName name="TOTMAN" localSheetId="8">#REF!</definedName>
    <definedName name="TOTMAN" localSheetId="11">#REF!</definedName>
    <definedName name="TOTMAN" localSheetId="12">#REF!</definedName>
    <definedName name="TOTMAN" localSheetId="13">#REF!</definedName>
    <definedName name="TOTMAN">#REF!</definedName>
    <definedName name="人事室" localSheetId="32">#REF!</definedName>
    <definedName name="人事室" localSheetId="4">#REF!</definedName>
    <definedName name="人事室" localSheetId="3">#REF!</definedName>
    <definedName name="人事室" localSheetId="2">#REF!</definedName>
    <definedName name="人事室" localSheetId="5">#REF!</definedName>
    <definedName name="人事室" localSheetId="9">#REF!</definedName>
    <definedName name="人事室" localSheetId="10">#REF!</definedName>
    <definedName name="人事室" localSheetId="6">#REF!</definedName>
    <definedName name="人事室" localSheetId="7">#REF!</definedName>
    <definedName name="人事室" localSheetId="8">#REF!</definedName>
    <definedName name="人事室" localSheetId="11">#REF!</definedName>
    <definedName name="人事室" localSheetId="12">#REF!</definedName>
    <definedName name="人事室" localSheetId="13">#REF!</definedName>
    <definedName name="人事室">#REF!</definedName>
  </definedNames>
  <calcPr calcId="125725"/>
</workbook>
</file>

<file path=xl/calcChain.xml><?xml version="1.0" encoding="utf-8"?>
<calcChain xmlns="http://schemas.openxmlformats.org/spreadsheetml/2006/main">
  <c r="C32" i="54"/>
  <c r="B32"/>
  <c r="D27"/>
  <c r="C27" s="1"/>
  <c r="B27" s="1"/>
  <c r="C23"/>
  <c r="B23" s="1"/>
  <c r="H16" i="55" s="1"/>
  <c r="I8"/>
  <c r="J8"/>
  <c r="C9"/>
  <c r="D9"/>
  <c r="C10"/>
  <c r="B10" s="1"/>
  <c r="D10"/>
  <c r="C11"/>
  <c r="D11"/>
  <c r="C12"/>
  <c r="B12" s="1"/>
  <c r="D12"/>
  <c r="C13"/>
  <c r="D13"/>
  <c r="C14"/>
  <c r="B14" s="1"/>
  <c r="D14"/>
  <c r="C15"/>
  <c r="D15"/>
  <c r="C16"/>
  <c r="B16" s="1"/>
  <c r="D16"/>
  <c r="D10" i="54"/>
  <c r="E10"/>
  <c r="F10"/>
  <c r="G10"/>
  <c r="B11"/>
  <c r="H9" i="55" s="1"/>
  <c r="C11" i="54"/>
  <c r="C12"/>
  <c r="B12" s="1"/>
  <c r="H10" i="55" s="1"/>
  <c r="C13" i="54"/>
  <c r="B13" s="1"/>
  <c r="H11" i="55" s="1"/>
  <c r="C14" i="54"/>
  <c r="B14" s="1"/>
  <c r="H12" i="55" s="1"/>
  <c r="B15" i="54"/>
  <c r="H13" i="55" s="1"/>
  <c r="C15" i="54"/>
  <c r="C16"/>
  <c r="B16" s="1"/>
  <c r="H14" i="55" s="1"/>
  <c r="D17" i="54"/>
  <c r="E17"/>
  <c r="E9" s="1"/>
  <c r="F17"/>
  <c r="F9" s="1"/>
  <c r="G17"/>
  <c r="G9" s="1"/>
  <c r="C18"/>
  <c r="B18" s="1"/>
  <c r="B19"/>
  <c r="C19"/>
  <c r="C20"/>
  <c r="B20" s="1"/>
  <c r="C21"/>
  <c r="B21" s="1"/>
  <c r="C22"/>
  <c r="B22" s="1"/>
  <c r="D24"/>
  <c r="E24"/>
  <c r="F24"/>
  <c r="G24"/>
  <c r="C25"/>
  <c r="B25" s="1"/>
  <c r="I7" i="55" s="1"/>
  <c r="C26" i="54"/>
  <c r="B26" s="1"/>
  <c r="J7" i="55" s="1"/>
  <c r="E27" i="54"/>
  <c r="F27"/>
  <c r="G27"/>
  <c r="C28"/>
  <c r="B28" s="1"/>
  <c r="C29"/>
  <c r="B29" s="1"/>
  <c r="C30"/>
  <c r="B30" s="1"/>
  <c r="C31"/>
  <c r="B31" s="1"/>
  <c r="C33"/>
  <c r="B33" s="1"/>
  <c r="C34"/>
  <c r="B34" s="1"/>
  <c r="D7" i="55" l="1"/>
  <c r="B15"/>
  <c r="B13"/>
  <c r="B11"/>
  <c r="C8"/>
  <c r="G8" i="54"/>
  <c r="C24"/>
  <c r="B24" s="1"/>
  <c r="C10"/>
  <c r="B10" s="1"/>
  <c r="H8" i="55"/>
  <c r="C17" i="54"/>
  <c r="B17" s="1"/>
  <c r="H15" i="55" s="1"/>
  <c r="E8" i="54"/>
  <c r="F8"/>
  <c r="H7" i="55"/>
  <c r="D9" i="54"/>
  <c r="B9" i="55"/>
  <c r="D8"/>
  <c r="B8" s="1"/>
  <c r="C7"/>
  <c r="A11" i="51"/>
  <c r="A12"/>
  <c r="A13"/>
  <c r="A14"/>
  <c r="A15"/>
  <c r="A16"/>
  <c r="A17"/>
  <c r="A18"/>
  <c r="A19"/>
  <c r="A20"/>
  <c r="A21"/>
  <c r="A22"/>
  <c r="A23"/>
  <c r="A24"/>
  <c r="A25"/>
  <c r="A26"/>
  <c r="A27"/>
  <c r="A28"/>
  <c r="A29"/>
  <c r="A31"/>
  <c r="A32"/>
  <c r="A33"/>
  <c r="P14" i="50"/>
  <c r="M17"/>
  <c r="N17"/>
  <c r="O17"/>
  <c r="P17"/>
  <c r="Q17"/>
  <c r="B7" i="55" l="1"/>
  <c r="B9" i="54"/>
  <c r="B8" s="1"/>
  <c r="C8"/>
  <c r="C9"/>
  <c r="D8"/>
</calcChain>
</file>

<file path=xl/sharedStrings.xml><?xml version="1.0" encoding="utf-8"?>
<sst xmlns="http://schemas.openxmlformats.org/spreadsheetml/2006/main" count="2532" uniqueCount="1807">
  <si>
    <r>
      <t>表</t>
    </r>
    <r>
      <rPr>
        <sz val="22"/>
        <rFont val="Times New Roman"/>
        <family val="1"/>
      </rPr>
      <t xml:space="preserve">      </t>
    </r>
    <r>
      <rPr>
        <sz val="22"/>
        <rFont val="標楷體"/>
        <family val="4"/>
        <charset val="136"/>
      </rPr>
      <t>期</t>
    </r>
    <phoneticPr fontId="3" type="noConversion"/>
  </si>
  <si>
    <r>
      <t>表</t>
    </r>
    <r>
      <rPr>
        <sz val="22"/>
        <rFont val="Times New Roman"/>
        <family val="1"/>
      </rPr>
      <t xml:space="preserve">                          </t>
    </r>
    <r>
      <rPr>
        <sz val="22"/>
        <rFont val="標楷體"/>
        <family val="4"/>
        <charset val="136"/>
      </rPr>
      <t>名</t>
    </r>
    <phoneticPr fontId="34" type="noConversion"/>
  </si>
  <si>
    <r>
      <t>表</t>
    </r>
    <r>
      <rPr>
        <sz val="22"/>
        <rFont val="Times New Roman"/>
        <family val="1"/>
      </rPr>
      <t xml:space="preserve">          </t>
    </r>
    <r>
      <rPr>
        <sz val="22"/>
        <rFont val="標楷體"/>
        <family val="4"/>
        <charset val="136"/>
      </rPr>
      <t>號</t>
    </r>
    <phoneticPr fontId="34" type="noConversion"/>
  </si>
  <si>
    <r>
      <t>表</t>
    </r>
    <r>
      <rPr>
        <sz val="22"/>
        <rFont val="Times New Roman"/>
        <family val="1"/>
      </rPr>
      <t xml:space="preserve">          </t>
    </r>
    <r>
      <rPr>
        <sz val="22"/>
        <rFont val="標楷體"/>
        <family val="4"/>
        <charset val="136"/>
      </rPr>
      <t>號</t>
    </r>
    <phoneticPr fontId="3" type="noConversion"/>
  </si>
  <si>
    <t>社會課公務統計報表程式一覽表</t>
    <phoneticPr fontId="3" type="noConversion"/>
  </si>
  <si>
    <r>
      <t>表</t>
    </r>
    <r>
      <rPr>
        <sz val="22"/>
        <rFont val="Times New Roman"/>
        <family val="1"/>
      </rPr>
      <t xml:space="preserve">                          </t>
    </r>
    <r>
      <rPr>
        <sz val="22"/>
        <rFont val="標楷體"/>
        <family val="4"/>
        <charset val="136"/>
      </rPr>
      <t>名</t>
    </r>
    <phoneticPr fontId="3" type="noConversion"/>
  </si>
  <si>
    <t>民政課公務統計報表程式一覽表</t>
    <phoneticPr fontId="3" type="noConversion"/>
  </si>
  <si>
    <t>主辦統計人員</t>
  </si>
  <si>
    <t>業務主管人員</t>
    <phoneticPr fontId="34" type="noConversion"/>
  </si>
  <si>
    <t>審核</t>
  </si>
  <si>
    <t>填表</t>
  </si>
  <si>
    <t>合計</t>
    <phoneticPr fontId="34" type="noConversion"/>
  </si>
  <si>
    <t>　其他</t>
  </si>
  <si>
    <t>　更正</t>
  </si>
  <si>
    <t>　農(市)地重劃變更</t>
  </si>
  <si>
    <t>　分(補)訂租約</t>
  </si>
  <si>
    <t>　租約變更</t>
  </si>
  <si>
    <t>　新訂租約</t>
  </si>
  <si>
    <r>
      <t xml:space="preserve">   </t>
    </r>
    <r>
      <rPr>
        <sz val="12"/>
        <rFont val="標楷體"/>
        <family val="4"/>
        <charset val="136"/>
      </rPr>
      <t>增加原因</t>
    </r>
    <phoneticPr fontId="34" type="noConversion"/>
  </si>
  <si>
    <t>上年底原有數</t>
    <phoneticPr fontId="34" type="noConversion"/>
  </si>
  <si>
    <t>其他</t>
    <phoneticPr fontId="34" type="noConversion"/>
  </si>
  <si>
    <t>(件)</t>
    <phoneticPr fontId="34" type="noConversion"/>
  </si>
  <si>
    <t>租約件數</t>
    <phoneticPr fontId="34" type="noConversion"/>
  </si>
  <si>
    <t>增減原因</t>
    <phoneticPr fontId="34" type="noConversion"/>
  </si>
  <si>
    <t>中華民國    年</t>
    <phoneticPr fontId="37" type="noConversion"/>
  </si>
  <si>
    <t>表    號</t>
  </si>
  <si>
    <t>年    報</t>
    <phoneticPr fontId="3" type="noConversion"/>
  </si>
  <si>
    <t>編製機關</t>
  </si>
  <si>
    <t>公 開 類</t>
  </si>
  <si>
    <t>澎湖縣望安鄉公所(財經課)</t>
    <phoneticPr fontId="3" type="noConversion"/>
  </si>
  <si>
    <t>資料來源：依據本公所填報資料編製。</t>
    <phoneticPr fontId="34" type="noConversion"/>
  </si>
  <si>
    <t>填表說明：本表編製3份，於完成會核程序並經機關長官核章後，1份送澎湖縣政府財政處，1份送主計室，1份自存。</t>
    <phoneticPr fontId="3" type="noConversion"/>
  </si>
  <si>
    <t>澎湖縣望安鄉實施耕地三七五減租成果增減原因</t>
  </si>
  <si>
    <t>澎湖縣望安鄉實施耕地三七五減租成果增減原因編製說明</t>
  </si>
  <si>
    <t>澎湖縣望安鄉實施耕地三七五減租成果增減原因</t>
    <phoneticPr fontId="1" type="noConversion"/>
  </si>
  <si>
    <t>年報</t>
    <phoneticPr fontId="1" type="noConversion"/>
  </si>
  <si>
    <t>六、編送對象：本表編製3份，1份送本所主計室，1份送澎湖縣政府財政處，1份自存。</t>
    <phoneticPr fontId="34" type="noConversion"/>
  </si>
  <si>
    <t>四、統計項目定義：</t>
    <phoneticPr fontId="34" type="noConversion"/>
  </si>
  <si>
    <t>三、分類標準：縱項目按購買耕地面積及購買耕地佃農戶數分類。</t>
    <phoneticPr fontId="34" type="noConversion"/>
  </si>
  <si>
    <t>二、統計標準時間：以每年12月底之事實為準。</t>
    <phoneticPr fontId="34" type="noConversion"/>
  </si>
  <si>
    <t>一、統計範圍及對象：凡依據耕地三七五減租條例規定之執行案件均為統計之對象。</t>
    <phoneticPr fontId="34" type="noConversion"/>
  </si>
  <si>
    <r>
      <t>中華民國  年    月</t>
    </r>
    <r>
      <rPr>
        <sz val="14"/>
        <rFont val="新細明體"/>
        <family val="1"/>
        <charset val="136"/>
      </rPr>
      <t xml:space="preserve">   </t>
    </r>
    <r>
      <rPr>
        <sz val="14"/>
        <rFont val="標楷體"/>
        <family val="4"/>
        <charset val="136"/>
      </rPr>
      <t xml:space="preserve">  日編製</t>
    </r>
    <phoneticPr fontId="34" type="noConversion"/>
  </si>
  <si>
    <t>主辦統計人員</t>
    <phoneticPr fontId="34" type="noConversion"/>
  </si>
  <si>
    <t>機關首長</t>
    <phoneticPr fontId="34" type="noConversion"/>
  </si>
  <si>
    <t>填表</t>
    <phoneticPr fontId="12" type="noConversion"/>
  </si>
  <si>
    <t>累計至本年底止</t>
    <phoneticPr fontId="34" type="noConversion"/>
  </si>
  <si>
    <t>本年</t>
    <phoneticPr fontId="34" type="noConversion"/>
  </si>
  <si>
    <t>年    報</t>
    <phoneticPr fontId="34" type="noConversion"/>
  </si>
  <si>
    <t>澎湖縣望安鄉公所(財經課)</t>
    <phoneticPr fontId="34" type="noConversion"/>
  </si>
  <si>
    <t>五、資料蒐集方法及編製程序：依據本公所填報資料編製。</t>
    <phoneticPr fontId="34" type="noConversion"/>
  </si>
  <si>
    <t>二、統計標準時間：以每年1月1日至12月底及實施三七五減租至當年12月底之靜態資料為準。</t>
    <phoneticPr fontId="34" type="noConversion"/>
  </si>
  <si>
    <t>一、統計範圍及對象：凡依據本所耕地三七五減租條例規定之執行案件均為統計之對象。</t>
    <phoneticPr fontId="34"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</si>
  <si>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34" type="noConversion"/>
  </si>
  <si>
    <t>計</t>
    <phoneticPr fontId="3" type="noConversion"/>
  </si>
  <si>
    <t>計</t>
    <phoneticPr fontId="34" type="noConversion"/>
  </si>
  <si>
    <t>中華民國    年底</t>
    <phoneticPr fontId="37" type="noConversion"/>
  </si>
  <si>
    <t>澎湖縣望安鄉實施耕地三七五減租成果編製說明</t>
  </si>
  <si>
    <t>澎湖縣望安鄉實施耕地三七五減租成果</t>
    <phoneticPr fontId="1" type="noConversion"/>
  </si>
  <si>
    <t>澎湖縣望安鄉實施耕地三七五減租成果</t>
    <phoneticPr fontId="1" type="noConversion"/>
  </si>
  <si>
    <t>三、分類標準：</t>
    <phoneticPr fontId="34"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</si>
  <si>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34" type="noConversion"/>
  </si>
  <si>
    <t>填表</t>
    <phoneticPr fontId="3" type="noConversion"/>
  </si>
  <si>
    <t>填表</t>
    <phoneticPr fontId="34" type="noConversion"/>
  </si>
  <si>
    <t>不成立</t>
    <phoneticPr fontId="34" type="noConversion"/>
  </si>
  <si>
    <t>成立</t>
    <phoneticPr fontId="3" type="noConversion"/>
  </si>
  <si>
    <t>成立</t>
    <phoneticPr fontId="34" type="noConversion"/>
  </si>
  <si>
    <t>總計</t>
    <phoneticPr fontId="34" type="noConversion"/>
  </si>
  <si>
    <t>表    號</t>
    <phoneticPr fontId="34" type="noConversion"/>
  </si>
  <si>
    <t>編製機關</t>
    <phoneticPr fontId="34" type="noConversion"/>
  </si>
  <si>
    <t>公開類</t>
  </si>
  <si>
    <t>澎湖縣望安鄉各級租佃委員會調解調處案件編製說明</t>
  </si>
  <si>
    <t>六、編送對象：本表編製3份，1份送本所主計室，1份送澎湖縣政府民政處，1份自存。</t>
    <phoneticPr fontId="34" type="noConversion"/>
  </si>
  <si>
    <t>五、資料蒐集方法及編製程序：依據本所業務登記資料彙編。</t>
  </si>
  <si>
    <t xml:space="preserve">   （四）不成立：指1次或多次調解未達成協議不再調解之當年結案之件數。</t>
    <phoneticPr fontId="34" type="noConversion"/>
  </si>
  <si>
    <t xml:space="preserve">   （三）成立：指當年調解成立之件數。</t>
    <phoneticPr fontId="34" type="noConversion"/>
  </si>
  <si>
    <t xml:space="preserve">   （二）刑事結案件數：按妨害風化、妨害婚姻及家庭、傷害、妨害自由名譽信用及秘密、竊盜及侵占詐欺、毀棄損壞及其他分。</t>
    <phoneticPr fontId="34" type="noConversion"/>
  </si>
  <si>
    <t xml:space="preserve">   （一）民事結案件數：按債權、債務、物權、親屬、繼承、商事、營建工程及其他分。</t>
    <phoneticPr fontId="34" type="noConversion"/>
  </si>
  <si>
    <t>三、分類標準：橫項依「區域別」分；縱項依「結案件數總計」、「民事結案件數」、「刑事結案件數」及「年底正在調解中未結案件數」分。</t>
    <phoneticPr fontId="34" type="noConversion"/>
  </si>
  <si>
    <t>二、統計標準時間：動態資料以當年1月至12月之事實為準；靜態資料以當年12月底之事實為準。</t>
  </si>
  <si>
    <t>一、統計範圍及對象：凡依據本所調解條例之執行案件，均為統計對象。</t>
    <phoneticPr fontId="34" type="noConversion"/>
  </si>
  <si>
    <t>編製說明：本表編製3份，1份送本所主計室，1份送澎湖縣政府民政處，1份自存。</t>
    <phoneticPr fontId="34" type="noConversion"/>
  </si>
  <si>
    <t>資料來源：依據本所業務登記資料彙編。</t>
    <phoneticPr fontId="3" type="noConversion"/>
  </si>
  <si>
    <t>不成立</t>
  </si>
  <si>
    <t>成立</t>
  </si>
  <si>
    <t>毀棄損壞</t>
    <phoneticPr fontId="34" type="noConversion"/>
  </si>
  <si>
    <t>竊盜及侵佔詐欺</t>
    <phoneticPr fontId="34" type="noConversion"/>
  </si>
  <si>
    <r>
      <t>妨害自由名譽</t>
    </r>
    <r>
      <rPr>
        <sz val="12"/>
        <rFont val="標楷體"/>
        <family val="4"/>
        <charset val="136"/>
      </rPr>
      <t>信用及秘密</t>
    </r>
    <phoneticPr fontId="34" type="noConversion"/>
  </si>
  <si>
    <t>傷害</t>
    <phoneticPr fontId="34" type="noConversion"/>
  </si>
  <si>
    <t>妨害婚姻及家庭</t>
    <phoneticPr fontId="34" type="noConversion"/>
  </si>
  <si>
    <t>妨害風化</t>
    <phoneticPr fontId="34" type="noConversion"/>
  </si>
  <si>
    <t>年底正在調解中未結案件數</t>
    <phoneticPr fontId="34" type="noConversion"/>
  </si>
  <si>
    <r>
      <t>刑事結案件數</t>
    </r>
    <r>
      <rPr>
        <sz val="12"/>
        <rFont val="Times New Roman"/>
        <family val="1"/>
      </rPr>
      <t xml:space="preserve">    (</t>
    </r>
    <r>
      <rPr>
        <sz val="12"/>
        <rFont val="標楷體"/>
        <family val="4"/>
        <charset val="136"/>
      </rPr>
      <t>件</t>
    </r>
    <r>
      <rPr>
        <sz val="12"/>
        <rFont val="Times New Roman"/>
        <family val="1"/>
      </rPr>
      <t>)</t>
    </r>
    <phoneticPr fontId="34" type="noConversion"/>
  </si>
  <si>
    <t>區域別</t>
    <phoneticPr fontId="34" type="noConversion"/>
  </si>
  <si>
    <t xml:space="preserve">中華民國   年    </t>
    <phoneticPr fontId="34" type="noConversion"/>
  </si>
  <si>
    <t>表　　號</t>
    <phoneticPr fontId="34" type="noConversion"/>
  </si>
  <si>
    <r>
      <t>年　　　</t>
    </r>
    <r>
      <rPr>
        <sz val="12"/>
        <rFont val="Times New Roman"/>
        <family val="1"/>
      </rPr>
      <t xml:space="preserve"> </t>
    </r>
    <r>
      <rPr>
        <sz val="12"/>
        <rFont val="標楷體"/>
        <family val="4"/>
        <charset val="136"/>
      </rPr>
      <t>報</t>
    </r>
    <phoneticPr fontId="34" type="noConversion"/>
  </si>
  <si>
    <t>公　開　類</t>
    <phoneticPr fontId="34" type="noConversion"/>
  </si>
  <si>
    <t>營建工程</t>
    <phoneticPr fontId="34" type="noConversion"/>
  </si>
  <si>
    <t>商事</t>
    <phoneticPr fontId="34" type="noConversion"/>
  </si>
  <si>
    <t>繼承</t>
    <phoneticPr fontId="34" type="noConversion"/>
  </si>
  <si>
    <t>親屬</t>
    <phoneticPr fontId="34" type="noConversion"/>
  </si>
  <si>
    <t>物權</t>
    <phoneticPr fontId="34" type="noConversion"/>
  </si>
  <si>
    <t>債權、債務</t>
    <phoneticPr fontId="34" type="noConversion"/>
  </si>
  <si>
    <r>
      <t>民事結案件數</t>
    </r>
    <r>
      <rPr>
        <sz val="12"/>
        <rFont val="Times New Roman"/>
        <family val="1"/>
      </rPr>
      <t xml:space="preserve">    (</t>
    </r>
    <r>
      <rPr>
        <sz val="12"/>
        <rFont val="標楷體"/>
        <family val="4"/>
        <charset val="136"/>
      </rPr>
      <t>件</t>
    </r>
    <r>
      <rPr>
        <sz val="12"/>
        <rFont val="Times New Roman"/>
        <family val="1"/>
      </rPr>
      <t>)</t>
    </r>
    <phoneticPr fontId="34" type="noConversion"/>
  </si>
  <si>
    <r>
      <t>結案件數總計</t>
    </r>
    <r>
      <rPr>
        <sz val="12"/>
        <rFont val="Times New Roman"/>
        <family val="1"/>
      </rPr>
      <t xml:space="preserve">  (</t>
    </r>
    <r>
      <rPr>
        <sz val="12"/>
        <rFont val="標楷體"/>
        <family val="4"/>
        <charset val="136"/>
      </rPr>
      <t>件</t>
    </r>
    <r>
      <rPr>
        <sz val="12"/>
        <rFont val="Times New Roman"/>
        <family val="1"/>
      </rPr>
      <t>)</t>
    </r>
    <phoneticPr fontId="10" type="noConversion"/>
  </si>
  <si>
    <t>調解委員人數(人)</t>
    <phoneticPr fontId="34" type="noConversion"/>
  </si>
  <si>
    <r>
      <t>年</t>
    </r>
    <r>
      <rPr>
        <sz val="12"/>
        <rFont val="Times New Roman"/>
        <family val="1"/>
      </rPr>
      <t xml:space="preserve">            </t>
    </r>
    <r>
      <rPr>
        <sz val="12"/>
        <rFont val="標楷體"/>
        <family val="4"/>
        <charset val="136"/>
      </rPr>
      <t>報</t>
    </r>
    <phoneticPr fontId="10" type="noConversion"/>
  </si>
  <si>
    <t>每年終了後2個月內編報</t>
    <phoneticPr fontId="3" type="noConversion"/>
  </si>
  <si>
    <t>澎湖縣望安鄉公所(財經課)</t>
    <phoneticPr fontId="1" type="noConversion"/>
  </si>
  <si>
    <t>澎湖縣望安鄉公所(民政課)</t>
    <phoneticPr fontId="1" type="noConversion"/>
  </si>
  <si>
    <t>望安鄉</t>
  </si>
  <si>
    <t>澎湖縣望安鄉辦理調解業務概況(續完)</t>
  </si>
  <si>
    <t>澎湖縣望安鄉辦理調解業務概況編製說明</t>
  </si>
  <si>
    <t xml:space="preserve">   （五）本表結案件數總計應與「3311-04-03-3澎湖縣望安鄉辦理調解方式概況」之調解方式合計欄相符。</t>
  </si>
  <si>
    <t>公　開　類</t>
  </si>
  <si>
    <t>澎湖縣望安鄉辦理調解業務概況</t>
    <phoneticPr fontId="1" type="noConversion"/>
  </si>
  <si>
    <t>澎湖縣望安鄉辦理調解業務概況</t>
    <phoneticPr fontId="1" type="noConversion"/>
  </si>
  <si>
    <t>澎湖縣望安鄉各級租佃委員會調解調處案件</t>
    <phoneticPr fontId="1" type="noConversion"/>
  </si>
  <si>
    <t>五、資料蒐集方法及編製程序：依據本所業務登記資料彙編。</t>
    <phoneticPr fontId="34" type="noConversion"/>
  </si>
  <si>
    <t>（二）年資係指在調解委員會任職之年資，以足年計列，但中途離職者，應將該段年資扣除。</t>
  </si>
  <si>
    <t>（一）年齡計算方式：以足歲計算。</t>
  </si>
  <si>
    <t>四、統計項目定義（或說明）：</t>
    <phoneticPr fontId="34" type="noConversion"/>
  </si>
  <si>
    <t xml:space="preserve">    「委員年資」分。</t>
    <phoneticPr fontId="34" type="noConversion"/>
  </si>
  <si>
    <t>三、分類標準：橫項依「區域別」分；縱項依「鄉鎮市區數」、「委員總人數」、「性別」、「年齡」、「教育程度」、「行業」、「服務公職」及</t>
    <phoneticPr fontId="34" type="noConversion"/>
  </si>
  <si>
    <t>二、統計標準時間：以當年12月底之事實為準。</t>
  </si>
  <si>
    <t>一、統計範圍及對象：凡本所之調解委員會組織均為統計對象。</t>
    <phoneticPr fontId="34" type="noConversion"/>
  </si>
  <si>
    <r>
      <t>中華民國</t>
    </r>
    <r>
      <rPr>
        <sz val="14"/>
        <rFont val="新細明體"/>
        <family val="1"/>
        <charset val="136"/>
      </rPr>
      <t xml:space="preserve">   </t>
    </r>
    <r>
      <rPr>
        <sz val="14"/>
        <rFont val="標楷體"/>
        <family val="4"/>
        <charset val="136"/>
      </rPr>
      <t>年</t>
    </r>
    <r>
      <rPr>
        <sz val="14"/>
        <rFont val="新細明體"/>
        <family val="1"/>
        <charset val="136"/>
      </rPr>
      <t xml:space="preserve">  </t>
    </r>
    <r>
      <rPr>
        <sz val="14"/>
        <rFont val="標楷體"/>
        <family val="4"/>
        <charset val="136"/>
      </rPr>
      <t>月</t>
    </r>
    <r>
      <rPr>
        <sz val="14"/>
        <rFont val="新細明體"/>
        <family val="1"/>
        <charset val="136"/>
      </rPr>
      <t xml:space="preserve">  </t>
    </r>
    <r>
      <rPr>
        <sz val="14"/>
        <rFont val="標楷體"/>
        <family val="4"/>
        <charset val="136"/>
      </rPr>
      <t>日編製</t>
    </r>
    <phoneticPr fontId="34" type="noConversion"/>
  </si>
  <si>
    <t>機關長官</t>
  </si>
  <si>
    <t>備  註</t>
    <phoneticPr fontId="34" type="noConversion"/>
  </si>
  <si>
    <t>16年以上</t>
    <phoneticPr fontId="34" type="noConversion"/>
  </si>
  <si>
    <t>8-未滿16年</t>
    <phoneticPr fontId="34" type="noConversion"/>
  </si>
  <si>
    <t>4-未滿8年</t>
    <phoneticPr fontId="34" type="noConversion"/>
  </si>
  <si>
    <t>未滿4年</t>
    <phoneticPr fontId="34" type="noConversion"/>
  </si>
  <si>
    <t>未曾任公職</t>
    <phoneticPr fontId="34" type="noConversion"/>
  </si>
  <si>
    <t>曾任公職</t>
    <phoneticPr fontId="34" type="noConversion"/>
  </si>
  <si>
    <t>服務業及其他</t>
    <phoneticPr fontId="34" type="noConversion"/>
  </si>
  <si>
    <t>商業</t>
    <phoneticPr fontId="34" type="noConversion"/>
  </si>
  <si>
    <t>製造業、水電、燃氣業及營造業</t>
    <phoneticPr fontId="34" type="noConversion"/>
  </si>
  <si>
    <t>農、林、漁、牧業</t>
    <phoneticPr fontId="34" type="noConversion"/>
  </si>
  <si>
    <t>國小(含)以下</t>
    <phoneticPr fontId="34" type="noConversion"/>
  </si>
  <si>
    <t>國中</t>
    <phoneticPr fontId="34" type="noConversion"/>
  </si>
  <si>
    <t>高中(職)</t>
    <phoneticPr fontId="34" type="noConversion"/>
  </si>
  <si>
    <t>專科學校</t>
    <phoneticPr fontId="3" type="noConversion"/>
  </si>
  <si>
    <t>大專校院</t>
    <phoneticPr fontId="34" type="noConversion"/>
  </si>
  <si>
    <t>研究所(含)以上</t>
    <phoneticPr fontId="3" type="noConversion"/>
  </si>
  <si>
    <t>60歲以上</t>
    <phoneticPr fontId="34" type="noConversion"/>
  </si>
  <si>
    <t>50-60歲未滿</t>
    <phoneticPr fontId="34" type="noConversion"/>
  </si>
  <si>
    <t>40-50歲未滿</t>
    <phoneticPr fontId="34" type="noConversion"/>
  </si>
  <si>
    <t>未滿40歲</t>
    <phoneticPr fontId="34" type="noConversion"/>
  </si>
  <si>
    <t>女</t>
    <phoneticPr fontId="34" type="noConversion"/>
  </si>
  <si>
    <t>男</t>
    <phoneticPr fontId="34" type="noConversion"/>
  </si>
  <si>
    <t>委員年資</t>
    <phoneticPr fontId="34" type="noConversion"/>
  </si>
  <si>
    <t>服務公職</t>
  </si>
  <si>
    <t>行業</t>
    <phoneticPr fontId="34" type="noConversion"/>
  </si>
  <si>
    <t>教育程度</t>
    <phoneticPr fontId="34" type="noConversion"/>
  </si>
  <si>
    <t>年齡</t>
    <phoneticPr fontId="34" type="noConversion"/>
  </si>
  <si>
    <t>性別</t>
    <phoneticPr fontId="34" type="noConversion"/>
  </si>
  <si>
    <t>委員總人數</t>
    <phoneticPr fontId="10" type="noConversion"/>
  </si>
  <si>
    <t>鄉鎮市區數</t>
    <phoneticPr fontId="10" type="noConversion"/>
  </si>
  <si>
    <t>鄉鎮市
區別</t>
    <phoneticPr fontId="34" type="noConversion"/>
  </si>
  <si>
    <t>單位：個；人</t>
    <phoneticPr fontId="34" type="noConversion"/>
  </si>
  <si>
    <t xml:space="preserve">   中華民國   年底</t>
    <phoneticPr fontId="34" type="noConversion"/>
  </si>
  <si>
    <t>年報</t>
    <phoneticPr fontId="10" type="noConversion"/>
  </si>
  <si>
    <t>公開類</t>
    <phoneticPr fontId="34" type="noConversion"/>
  </si>
  <si>
    <t>澎湖縣望安鄉調解委員會組織概況編製說明</t>
  </si>
  <si>
    <t>澎湖縣望安鄉公所(民政課)</t>
    <phoneticPr fontId="1" type="noConversion"/>
  </si>
  <si>
    <t>澎湖縣望安鄉調解委員會組織概況</t>
    <phoneticPr fontId="1" type="noConversion"/>
  </si>
  <si>
    <t>（五）不成立：指1次或多次調解未達成協議不再調解之當年結案之件數。</t>
  </si>
  <si>
    <t>（四）成立：指當年調解成立之件數。</t>
  </si>
  <si>
    <t xml:space="preserve">   （三）協同調解：指調解件數中，有相關單位人士參與協同調解者。</t>
    <phoneticPr fontId="34" type="noConversion"/>
  </si>
  <si>
    <t xml:space="preserve">   （二）委員獨任調解：係指責任區1人為主體進行之調解，惟依法須有女性委員或主席參與者，仍以委員獨任調解計算之。</t>
    <phoneticPr fontId="34" type="noConversion"/>
  </si>
  <si>
    <t xml:space="preserve">   （一）委員集體開會調解：責任區3人以上為主體之調解案件為委員集體開會調解案件。</t>
    <phoneticPr fontId="34" type="noConversion"/>
  </si>
  <si>
    <t xml:space="preserve">三、分類標準：橫項依「區域別」分；縱項依「調解方式」及「協同調解」分。 </t>
    <phoneticPr fontId="34" type="noConversion"/>
  </si>
  <si>
    <t>二、統計標準時間：以當年1月至12月之事實為準。</t>
  </si>
  <si>
    <t>一、統計範圍及對象：凡依據本所調解條例之執行案件經辦理結案者，均為統計對象。</t>
    <phoneticPr fontId="34" type="noConversion"/>
  </si>
  <si>
    <r>
      <t>編製日期：  年    月</t>
    </r>
    <r>
      <rPr>
        <sz val="14"/>
        <rFont val="新細明體"/>
        <family val="1"/>
        <charset val="136"/>
      </rPr>
      <t xml:space="preserve">   </t>
    </r>
    <r>
      <rPr>
        <sz val="14"/>
        <rFont val="標楷體"/>
        <family val="4"/>
        <charset val="136"/>
      </rPr>
      <t xml:space="preserve">  日</t>
    </r>
    <phoneticPr fontId="34" type="noConversion"/>
  </si>
  <si>
    <t>資料來源：依據本所業務登記資料彙編。
編製說明：本表編製3份，1份送本所主計室，1份送澎湖縣政府民政處，1份自存。</t>
    <phoneticPr fontId="34" type="noConversion"/>
  </si>
  <si>
    <t xml:space="preserve">業務主管人員
</t>
    <phoneticPr fontId="3" type="noConversion"/>
  </si>
  <si>
    <r>
      <t xml:space="preserve">成立比率
</t>
    </r>
    <r>
      <rPr>
        <sz val="12"/>
        <rFont val="Times New Roman"/>
        <family val="1"/>
      </rPr>
      <t>(%)</t>
    </r>
    <phoneticPr fontId="3" type="noConversion"/>
  </si>
  <si>
    <r>
      <t>委</t>
    </r>
    <r>
      <rPr>
        <sz val="12"/>
        <rFont val="Times New Roman"/>
        <family val="1"/>
      </rPr>
      <t xml:space="preserve"> </t>
    </r>
    <r>
      <rPr>
        <sz val="12"/>
        <rFont val="標楷體"/>
        <family val="4"/>
        <charset val="136"/>
      </rPr>
      <t>員</t>
    </r>
    <r>
      <rPr>
        <sz val="12"/>
        <rFont val="Times New Roman"/>
        <family val="1"/>
      </rPr>
      <t xml:space="preserve"> </t>
    </r>
    <r>
      <rPr>
        <sz val="12"/>
        <rFont val="標楷體"/>
        <family val="4"/>
        <charset val="136"/>
      </rPr>
      <t>獨</t>
    </r>
    <r>
      <rPr>
        <sz val="12"/>
        <rFont val="Times New Roman"/>
        <family val="1"/>
      </rPr>
      <t xml:space="preserve"> </t>
    </r>
    <r>
      <rPr>
        <sz val="12"/>
        <rFont val="標楷體"/>
        <family val="4"/>
        <charset val="136"/>
      </rPr>
      <t>任</t>
    </r>
    <r>
      <rPr>
        <sz val="12"/>
        <rFont val="Times New Roman"/>
        <family val="1"/>
      </rPr>
      <t xml:space="preserve"> </t>
    </r>
    <r>
      <rPr>
        <sz val="12"/>
        <rFont val="標楷體"/>
        <family val="4"/>
        <charset val="136"/>
      </rPr>
      <t>調</t>
    </r>
    <r>
      <rPr>
        <sz val="12"/>
        <rFont val="Times New Roman"/>
        <family val="1"/>
      </rPr>
      <t xml:space="preserve"> </t>
    </r>
    <r>
      <rPr>
        <sz val="12"/>
        <rFont val="標楷體"/>
        <family val="4"/>
        <charset val="136"/>
      </rPr>
      <t>解</t>
    </r>
    <phoneticPr fontId="3" type="noConversion"/>
  </si>
  <si>
    <r>
      <t>委</t>
    </r>
    <r>
      <rPr>
        <sz val="12"/>
        <rFont val="Times New Roman"/>
        <family val="1"/>
      </rPr>
      <t xml:space="preserve"> </t>
    </r>
    <r>
      <rPr>
        <sz val="12"/>
        <rFont val="標楷體"/>
        <family val="4"/>
        <charset val="136"/>
      </rPr>
      <t>員</t>
    </r>
    <r>
      <rPr>
        <sz val="12"/>
        <rFont val="Times New Roman"/>
        <family val="1"/>
      </rPr>
      <t xml:space="preserve"> </t>
    </r>
    <r>
      <rPr>
        <sz val="12"/>
        <rFont val="標楷體"/>
        <family val="4"/>
        <charset val="136"/>
      </rPr>
      <t>集</t>
    </r>
    <r>
      <rPr>
        <sz val="12"/>
        <rFont val="Times New Roman"/>
        <family val="1"/>
      </rPr>
      <t xml:space="preserve"> </t>
    </r>
    <r>
      <rPr>
        <sz val="12"/>
        <rFont val="標楷體"/>
        <family val="4"/>
        <charset val="136"/>
      </rPr>
      <t>體</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會</t>
    </r>
    <r>
      <rPr>
        <sz val="12"/>
        <rFont val="Times New Roman"/>
        <family val="1"/>
      </rPr>
      <t xml:space="preserve"> </t>
    </r>
    <r>
      <rPr>
        <sz val="12"/>
        <rFont val="標楷體"/>
        <family val="4"/>
        <charset val="136"/>
      </rPr>
      <t>調</t>
    </r>
    <r>
      <rPr>
        <sz val="12"/>
        <rFont val="Times New Roman"/>
        <family val="1"/>
      </rPr>
      <t xml:space="preserve"> </t>
    </r>
    <r>
      <rPr>
        <sz val="12"/>
        <rFont val="標楷體"/>
        <family val="4"/>
        <charset val="136"/>
      </rPr>
      <t>解</t>
    </r>
    <phoneticPr fontId="3" type="noConversion"/>
  </si>
  <si>
    <t>合　　計</t>
    <phoneticPr fontId="3" type="noConversion"/>
  </si>
  <si>
    <t>協　同　調　解</t>
    <phoneticPr fontId="3" type="noConversion"/>
  </si>
  <si>
    <t>調　　　　解　　　　方　　　　式</t>
    <phoneticPr fontId="3" type="noConversion"/>
  </si>
  <si>
    <t>單位：件</t>
    <phoneticPr fontId="3" type="noConversion"/>
  </si>
  <si>
    <t xml:space="preserve">         中華民國　年</t>
    <phoneticPr fontId="37" type="noConversion"/>
  </si>
  <si>
    <t>表　　號</t>
  </si>
  <si>
    <t>澎湖縣望安鄉公所(民政課)</t>
    <phoneticPr fontId="34" type="noConversion"/>
  </si>
  <si>
    <t>澎湖縣望安鄉辦理調解方式概況編製說明</t>
  </si>
  <si>
    <t>（六）本表調解方式合計欄應與「3311-04-01-3澎湖縣望安鄉辦理調解業務概況」之結案件數總計相符。</t>
  </si>
  <si>
    <t>澎湖縣望安鄉辦理調解方式概況</t>
    <phoneticPr fontId="1" type="noConversion"/>
  </si>
  <si>
    <t>2.本表編製3份，於完成會核程序並經機關長官核章後，1份送主計室，1份自存，1份送澎湖縣政府民政處。</t>
    <phoneticPr fontId="34" type="noConversion"/>
  </si>
  <si>
    <t>1.本年賸餘（短絀）＝本年收入合計－本年支出合計＝事業賸餘（損失）＋事業外賸餘（損失）。</t>
    <phoneticPr fontId="34" type="noConversion"/>
  </si>
  <si>
    <t>填表說明：</t>
    <phoneticPr fontId="34" type="noConversion"/>
  </si>
  <si>
    <t>資料來源：依據本公所資料彙編。</t>
    <phoneticPr fontId="3" type="noConversion"/>
  </si>
  <si>
    <r>
      <t>7.</t>
    </r>
    <r>
      <rPr>
        <sz val="12"/>
        <rFont val="標楷體"/>
        <family val="4"/>
        <charset val="136"/>
      </rPr>
      <t>作物：</t>
    </r>
    <r>
      <rPr>
        <sz val="12"/>
        <rFont val="Times New Roman"/>
        <family val="1"/>
      </rPr>
      <t>___________</t>
    </r>
    <r>
      <rPr>
        <sz val="12"/>
        <rFont val="標楷體"/>
        <family val="4"/>
        <charset val="136"/>
      </rPr>
      <t xml:space="preserve">平方公尺
</t>
    </r>
    <r>
      <rPr>
        <sz val="12"/>
        <rFont val="Times New Roman"/>
        <family val="1"/>
      </rPr>
      <t>8.</t>
    </r>
    <r>
      <rPr>
        <sz val="12"/>
        <rFont val="標楷體"/>
        <family val="4"/>
        <charset val="136"/>
      </rPr>
      <t>畜牧：</t>
    </r>
    <r>
      <rPr>
        <sz val="12"/>
        <rFont val="Times New Roman"/>
        <family val="1"/>
      </rPr>
      <t>___________</t>
    </r>
    <r>
      <rPr>
        <sz val="12"/>
        <rFont val="標楷體"/>
        <family val="4"/>
        <charset val="136"/>
      </rPr>
      <t xml:space="preserve">平方公尺
</t>
    </r>
    <r>
      <rPr>
        <sz val="12"/>
        <rFont val="Times New Roman"/>
        <family val="1"/>
      </rPr>
      <t>9.</t>
    </r>
    <r>
      <rPr>
        <sz val="12"/>
        <rFont val="標楷體"/>
        <family val="4"/>
        <charset val="136"/>
      </rPr>
      <t>水產：</t>
    </r>
    <r>
      <rPr>
        <sz val="12"/>
        <rFont val="Times New Roman"/>
        <family val="1"/>
      </rPr>
      <t>___________</t>
    </r>
    <r>
      <rPr>
        <sz val="12"/>
        <rFont val="標楷體"/>
        <family val="4"/>
        <charset val="136"/>
      </rPr>
      <t xml:space="preserve">平方公尺
</t>
    </r>
    <r>
      <rPr>
        <sz val="12"/>
        <rFont val="Times New Roman"/>
        <family val="1"/>
      </rPr>
      <t>10.</t>
    </r>
    <r>
      <rPr>
        <sz val="12"/>
        <rFont val="標楷體"/>
        <family val="4"/>
        <charset val="136"/>
      </rPr>
      <t>其他：</t>
    </r>
    <r>
      <rPr>
        <sz val="12"/>
        <rFont val="Times New Roman"/>
        <family val="1"/>
      </rPr>
      <t>__________</t>
    </r>
    <r>
      <rPr>
        <sz val="12"/>
        <rFont val="標楷體"/>
        <family val="4"/>
        <charset val="136"/>
      </rPr>
      <t>平方公尺</t>
    </r>
    <phoneticPr fontId="34" type="noConversion"/>
  </si>
  <si>
    <r>
      <t>3.</t>
    </r>
    <r>
      <rPr>
        <sz val="12"/>
        <rFont val="標楷體"/>
        <family val="4"/>
        <charset val="136"/>
      </rPr>
      <t>停車場：</t>
    </r>
    <r>
      <rPr>
        <sz val="12"/>
        <rFont val="Times New Roman"/>
        <family val="1"/>
      </rPr>
      <t>__________</t>
    </r>
    <r>
      <rPr>
        <sz val="12"/>
        <rFont val="標楷體"/>
        <family val="4"/>
        <charset val="136"/>
      </rPr>
      <t xml:space="preserve">平方公尺
</t>
    </r>
    <r>
      <rPr>
        <sz val="12"/>
        <rFont val="Times New Roman"/>
        <family val="1"/>
      </rPr>
      <t>4.</t>
    </r>
    <r>
      <rPr>
        <sz val="12"/>
        <rFont val="標楷體"/>
        <family val="4"/>
        <charset val="136"/>
      </rPr>
      <t>造林：</t>
    </r>
    <r>
      <rPr>
        <sz val="12"/>
        <rFont val="Times New Roman"/>
        <family val="1"/>
      </rPr>
      <t>____________</t>
    </r>
    <r>
      <rPr>
        <sz val="12"/>
        <rFont val="標楷體"/>
        <family val="4"/>
        <charset val="136"/>
      </rPr>
      <t xml:space="preserve">平方公尺
</t>
    </r>
    <r>
      <rPr>
        <sz val="12"/>
        <rFont val="Times New Roman"/>
        <family val="1"/>
      </rPr>
      <t>5.</t>
    </r>
    <r>
      <rPr>
        <sz val="12"/>
        <rFont val="標楷體"/>
        <family val="4"/>
        <charset val="136"/>
      </rPr>
      <t>果樹：</t>
    </r>
    <r>
      <rPr>
        <sz val="12"/>
        <rFont val="Times New Roman"/>
        <family val="1"/>
      </rPr>
      <t>____________</t>
    </r>
    <r>
      <rPr>
        <sz val="12"/>
        <rFont val="標楷體"/>
        <family val="4"/>
        <charset val="136"/>
      </rPr>
      <t xml:space="preserve">平方公尺
</t>
    </r>
    <r>
      <rPr>
        <sz val="12"/>
        <rFont val="Times New Roman"/>
        <family val="1"/>
      </rPr>
      <t>6.</t>
    </r>
    <r>
      <rPr>
        <sz val="12"/>
        <rFont val="標楷體"/>
        <family val="4"/>
        <charset val="136"/>
      </rPr>
      <t>行道樹：</t>
    </r>
    <r>
      <rPr>
        <sz val="12"/>
        <rFont val="Times New Roman"/>
        <family val="1"/>
      </rPr>
      <t>______________</t>
    </r>
    <r>
      <rPr>
        <sz val="12"/>
        <rFont val="標楷體"/>
        <family val="4"/>
        <charset val="136"/>
      </rPr>
      <t>公里</t>
    </r>
    <phoneticPr fontId="34" type="noConversion"/>
  </si>
  <si>
    <r>
      <t>二、造產區域內總土地面積：</t>
    </r>
    <r>
      <rPr>
        <sz val="12"/>
        <rFont val="Times New Roman"/>
        <family val="1"/>
      </rPr>
      <t>__________</t>
    </r>
    <r>
      <rPr>
        <sz val="12"/>
        <rFont val="標楷體"/>
        <family val="4"/>
        <charset val="136"/>
      </rPr>
      <t>平方公尺</t>
    </r>
    <r>
      <rPr>
        <sz val="12"/>
        <rFont val="Times New Roman"/>
        <family val="1"/>
      </rPr>
      <t xml:space="preserve">
</t>
    </r>
    <r>
      <rPr>
        <sz val="12"/>
        <rFont val="標楷體"/>
        <family val="4"/>
        <charset val="136"/>
      </rPr>
      <t>　　</t>
    </r>
    <r>
      <rPr>
        <sz val="12"/>
        <rFont val="Times New Roman"/>
        <family val="1"/>
      </rPr>
      <t>1.</t>
    </r>
    <r>
      <rPr>
        <sz val="12"/>
        <rFont val="標楷體"/>
        <family val="4"/>
        <charset val="136"/>
      </rPr>
      <t>觀光育樂事業：</t>
    </r>
    <r>
      <rPr>
        <sz val="12"/>
        <rFont val="Times New Roman"/>
        <family val="1"/>
      </rPr>
      <t>__________</t>
    </r>
    <r>
      <rPr>
        <sz val="12"/>
        <rFont val="標楷體"/>
        <family val="4"/>
        <charset val="136"/>
      </rPr>
      <t>平方公尺
　　</t>
    </r>
    <r>
      <rPr>
        <sz val="12"/>
        <rFont val="Times New Roman"/>
        <family val="1"/>
      </rPr>
      <t>2.</t>
    </r>
    <r>
      <rPr>
        <sz val="12"/>
        <rFont val="標楷體"/>
        <family val="4"/>
        <charset val="136"/>
      </rPr>
      <t>商場：</t>
    </r>
    <r>
      <rPr>
        <sz val="12"/>
        <rFont val="Times New Roman"/>
        <family val="1"/>
      </rPr>
      <t>__________________</t>
    </r>
    <r>
      <rPr>
        <sz val="12"/>
        <rFont val="標楷體"/>
        <family val="4"/>
        <charset val="136"/>
      </rPr>
      <t>平方公尺</t>
    </r>
    <phoneticPr fontId="34" type="noConversion"/>
  </si>
  <si>
    <r>
      <t>一、累計賸餘分配：</t>
    </r>
    <r>
      <rPr>
        <sz val="12"/>
        <rFont val="Times New Roman"/>
        <family val="1"/>
      </rPr>
      <t xml:space="preserve">A+B________________
</t>
    </r>
    <r>
      <rPr>
        <sz val="12"/>
        <rFont val="標楷體"/>
        <family val="4"/>
        <charset val="136"/>
      </rPr>
      <t>　　解繳縣市或鄉鎮市庫數：</t>
    </r>
    <r>
      <rPr>
        <sz val="12"/>
        <rFont val="Times New Roman"/>
        <family val="1"/>
      </rPr>
      <t xml:space="preserve">A___________
</t>
    </r>
    <r>
      <rPr>
        <sz val="12"/>
        <rFont val="標楷體"/>
        <family val="4"/>
        <charset val="136"/>
      </rPr>
      <t>　　留存事業機關賸餘金額：</t>
    </r>
    <r>
      <rPr>
        <sz val="12"/>
        <rFont val="Times New Roman"/>
        <family val="1"/>
      </rPr>
      <t>B___________</t>
    </r>
    <phoneticPr fontId="34" type="noConversion"/>
  </si>
  <si>
    <t>附　註</t>
    <phoneticPr fontId="34" type="noConversion"/>
  </si>
  <si>
    <t>總　　計</t>
    <phoneticPr fontId="34" type="noConversion"/>
  </si>
  <si>
    <t>(7)=(5)+(6)</t>
    <phoneticPr fontId="34" type="noConversion"/>
  </si>
  <si>
    <t>(6)=(2)-(4)</t>
    <phoneticPr fontId="34" type="noConversion"/>
  </si>
  <si>
    <t>(5)=(1)-(3)</t>
    <phoneticPr fontId="34" type="noConversion"/>
  </si>
  <si>
    <t>(4)</t>
    <phoneticPr fontId="34" type="noConversion"/>
  </si>
  <si>
    <t>(3)</t>
    <phoneticPr fontId="34" type="noConversion"/>
  </si>
  <si>
    <t>(3)+(4)</t>
    <phoneticPr fontId="34" type="noConversion"/>
  </si>
  <si>
    <t>(2)</t>
    <phoneticPr fontId="34" type="noConversion"/>
  </si>
  <si>
    <t>(1)</t>
    <phoneticPr fontId="34" type="noConversion"/>
  </si>
  <si>
    <t>(1)+(2)</t>
    <phoneticPr fontId="34" type="noConversion"/>
  </si>
  <si>
    <t>(短絀)</t>
    <phoneticPr fontId="34" type="noConversion"/>
  </si>
  <si>
    <r>
      <t>(</t>
    </r>
    <r>
      <rPr>
        <sz val="11"/>
        <rFont val="標楷體"/>
        <family val="4"/>
        <charset val="136"/>
      </rPr>
      <t>損失</t>
    </r>
    <r>
      <rPr>
        <sz val="11"/>
        <rFont val="Times New Roman"/>
        <family val="1"/>
      </rPr>
      <t>)</t>
    </r>
    <phoneticPr fontId="34" type="noConversion"/>
  </si>
  <si>
    <r>
      <t>(</t>
    </r>
    <r>
      <rPr>
        <sz val="12"/>
        <rFont val="標楷體"/>
        <family val="4"/>
        <charset val="136"/>
      </rPr>
      <t>損失</t>
    </r>
    <r>
      <rPr>
        <sz val="12"/>
        <rFont val="Times New Roman"/>
        <family val="1"/>
      </rPr>
      <t>)</t>
    </r>
    <phoneticPr fontId="34" type="noConversion"/>
  </si>
  <si>
    <t>事業外費用</t>
    <phoneticPr fontId="34" type="noConversion"/>
  </si>
  <si>
    <t>事業費用</t>
    <phoneticPr fontId="34" type="noConversion"/>
  </si>
  <si>
    <t>合　計</t>
  </si>
  <si>
    <t>事業外收入</t>
  </si>
  <si>
    <t>事業收入</t>
  </si>
  <si>
    <r>
      <t>數</t>
    </r>
    <r>
      <rPr>
        <sz val="12"/>
        <rFont val="Times New Roman"/>
        <family val="1"/>
      </rPr>
      <t xml:space="preserve"> </t>
    </r>
    <r>
      <rPr>
        <sz val="12"/>
        <rFont val="標楷體"/>
        <family val="4"/>
        <charset val="136"/>
      </rPr>
      <t>量</t>
    </r>
    <phoneticPr fontId="10" type="noConversion"/>
  </si>
  <si>
    <t>單位</t>
    <phoneticPr fontId="10" type="noConversion"/>
  </si>
  <si>
    <t>歷年累計
總投資額</t>
    <phoneticPr fontId="34" type="noConversion"/>
  </si>
  <si>
    <t>年底現存造產價值估計</t>
    <phoneticPr fontId="34" type="noConversion"/>
  </si>
  <si>
    <t>留存事業機關賸餘金額</t>
    <phoneticPr fontId="34" type="noConversion"/>
  </si>
  <si>
    <r>
      <t>解繳庫數</t>
    </r>
    <r>
      <rPr>
        <sz val="10"/>
        <rFont val="標楷體"/>
        <family val="4"/>
        <charset val="136"/>
      </rPr>
      <t xml:space="preserve">
（含縣市或鄉鎮市區）</t>
    </r>
    <phoneticPr fontId="34" type="noConversion"/>
  </si>
  <si>
    <t xml:space="preserve">本年賸餘 </t>
    <phoneticPr fontId="34" type="noConversion"/>
  </si>
  <si>
    <t>事業外賸餘</t>
  </si>
  <si>
    <t>事業賸餘</t>
  </si>
  <si>
    <t>本　年　支　出</t>
    <phoneticPr fontId="34" type="noConversion"/>
  </si>
  <si>
    <t>本　年　收　入</t>
  </si>
  <si>
    <r>
      <t>年底現存量</t>
    </r>
    <r>
      <rPr>
        <sz val="12"/>
        <rFont val="Times New Roman"/>
        <family val="1"/>
      </rPr>
      <t/>
    </r>
    <phoneticPr fontId="10" type="noConversion"/>
  </si>
  <si>
    <t>造產種類</t>
    <phoneticPr fontId="34" type="noConversion"/>
  </si>
  <si>
    <t>造產項目</t>
    <phoneticPr fontId="34" type="noConversion"/>
  </si>
  <si>
    <t>單位：新臺幣千元</t>
    <phoneticPr fontId="34" type="noConversion"/>
  </si>
  <si>
    <t>中華民國      年</t>
    <phoneticPr fontId="34" type="noConversion"/>
  </si>
  <si>
    <t>每年4月15日前編報</t>
    <phoneticPr fontId="3" type="noConversion"/>
  </si>
  <si>
    <t>澎湖縣望安鄉公共造產成果概況編製說明</t>
  </si>
  <si>
    <t>一、統計範圍及對象：凡本鄉依據公共造產獎助及管理辦法之執行案件，均為統計對象。</t>
  </si>
  <si>
    <t>二、統計標準時間：動態資料以當年1月至12月之事實為準；靜態資料以當年12月底之事實為準。</t>
    <phoneticPr fontId="1" type="noConversion"/>
  </si>
  <si>
    <t>四、統計科目定義：</t>
    <phoneticPr fontId="1" type="noConversion"/>
  </si>
  <si>
    <t>三、分類標準：橫項依「造產項目」分；縱項依「造產種類」、「年底現存量」、「本年收入」、「本年支出」、「事業賸餘（損失)」</t>
    <phoneticPr fontId="1" type="noConversion"/>
  </si>
  <si>
    <t xml:space="preserve">    、「事業外賸餘（損失)」、「本年賸餘（短絀）」、「解繳庫數」、「留存事業機關賸餘金額」、「年底現存造產價值估計」及</t>
    <phoneticPr fontId="1" type="noConversion"/>
  </si>
  <si>
    <t xml:space="preserve">    「歷年累計總投資額」分。</t>
    <phoneticPr fontId="1" type="noConversion"/>
  </si>
  <si>
    <t>（一）公共造產：指因時、因地，就公墓納骨堂、觀光育樂事業、游泳池、商業市場、停車場、造林、果樹、行道樹、作物、畜牧、水產</t>
    <phoneticPr fontId="1" type="noConversion"/>
  </si>
  <si>
    <t xml:space="preserve">      及其他有利地方繁榮兼具經濟價值、便利經營之各種事業選擇經營之。</t>
    <phoneticPr fontId="1" type="noConversion"/>
  </si>
  <si>
    <t>（三）造產種類及現存量單位：係指實施公共造產12大造產項目所屬事業名稱或種類名稱：</t>
    <phoneticPr fontId="1" type="noConversion"/>
  </si>
  <si>
    <t xml:space="preserve">      1.公墓納骨堂：凡往生者經處理後供存放骨灰(骸)，並設有專人管理等均屬之；以上各種類以處為現存量之單位。</t>
    <phoneticPr fontId="1" type="noConversion"/>
  </si>
  <si>
    <t xml:space="preserve">      3.游泳池：以處為現存量之單位。</t>
    <phoneticPr fontId="1" type="noConversion"/>
  </si>
  <si>
    <t xml:space="preserve">      4.商業市場：凡與商場有關，如各種市場（果菜市場、零售市場、…）、店舖、臨時攤販集中區等均屬之；以上各種類以所、間、</t>
    <phoneticPr fontId="1" type="noConversion"/>
  </si>
  <si>
    <t xml:space="preserve">      5.停車場：凡與停車場有關，如立體停車場、寄車處、…等均屬之；以上各種類以處為現存量之單位。</t>
    <phoneticPr fontId="1" type="noConversion"/>
  </si>
  <si>
    <t xml:space="preserve">      6.造林：凡人工種植之樹木，如松、杉、木麻黃、鐵刀木、…等均屬之；以上各種類以平方公尺為現存量之單位。</t>
    <phoneticPr fontId="1" type="noConversion"/>
  </si>
  <si>
    <t xml:space="preserve">      7.果樹：凡人工栽植之果樹類，如梅、李、栗、番石榴、…等均屬之；以上各種類以平方公尺為現存量之單位。</t>
    <phoneticPr fontId="1" type="noConversion"/>
  </si>
  <si>
    <t xml:space="preserve">      9.作物：凡人工種植之短期草木作物，如豆、甘藷、香蕉、鳳梨(屬普通作物)、茶樹、香水茅(屬持月作物)、水稻(屬農作物)、…</t>
    <phoneticPr fontId="1" type="noConversion"/>
  </si>
  <si>
    <t xml:space="preserve">        等均屬之；以上各種類以平方公尺為現存量之單位。</t>
    <phoneticPr fontId="1" type="noConversion"/>
  </si>
  <si>
    <t xml:space="preserve">      10.畜牧：凡與畜牧類有關之畜產者，如養豬、養牛、養羊、養鹿、…等均屬之；以上各種類以頭為現存量之單位。</t>
    <phoneticPr fontId="1" type="noConversion"/>
  </si>
  <si>
    <t>（二）造產項目：按(1)公墓納骨堂(2)觀光育樂事業(3)游泳池(4)商業市場(5)停車場(6)造林(7)果樹(8)行道樹(9)作物(10)畜牧(11)水</t>
    <phoneticPr fontId="1" type="noConversion"/>
  </si>
  <si>
    <t xml:space="preserve">      產(12)其他等12項目分別填寫。</t>
    <phoneticPr fontId="1" type="noConversion"/>
  </si>
  <si>
    <t xml:space="preserve">      2.觀光育樂事業：凡與觀光育樂事業有關，如名勝古蹟、風景區、旅社、球場、遊艇、露營區、活動中心、康樂 臺、海水浴場、</t>
    <phoneticPr fontId="1" type="noConversion"/>
  </si>
  <si>
    <t xml:space="preserve">        戲院、遊樂場等均屬之；以上各種類以處、所、座、艘、家等為現存量之單位。</t>
    <phoneticPr fontId="1" type="noConversion"/>
  </si>
  <si>
    <t xml:space="preserve">        處等為現存量之單位。</t>
    <phoneticPr fontId="1" type="noConversion"/>
  </si>
  <si>
    <t xml:space="preserve">      8.行道樹：凡人工種植在公路兩旁，不論其為樹木類或果樹類，如蓮霧、芒果、木麻黃、可可、椰子、…等均屬之；以上各種類以</t>
    <phoneticPr fontId="1" type="noConversion"/>
  </si>
  <si>
    <t xml:space="preserve">        公里為現存量之單位。</t>
    <phoneticPr fontId="1" type="noConversion"/>
  </si>
  <si>
    <t>澎湖縣望安鄉公共造產成果概況</t>
    <phoneticPr fontId="1" type="noConversion"/>
  </si>
  <si>
    <t>填表說明：本表編製3份，於完成會核程序並經機關長官核章後，1份送主計室，1份自存，1份送澎湖縣政府民政處。</t>
    <phoneticPr fontId="34" type="noConversion"/>
  </si>
  <si>
    <r>
      <t>面積</t>
    </r>
    <r>
      <rPr>
        <sz val="12"/>
        <rFont val="Times New Roman"/>
        <family val="1"/>
      </rPr>
      <t/>
    </r>
    <phoneticPr fontId="34" type="noConversion"/>
  </si>
  <si>
    <r>
      <t xml:space="preserve">處數
</t>
    </r>
    <r>
      <rPr>
        <sz val="12"/>
        <rFont val="Times New Roman"/>
        <family val="1"/>
      </rPr>
      <t>(</t>
    </r>
    <r>
      <rPr>
        <sz val="12"/>
        <rFont val="標楷體"/>
        <family val="4"/>
        <charset val="136"/>
      </rPr>
      <t>處</t>
    </r>
    <r>
      <rPr>
        <sz val="12"/>
        <rFont val="Times New Roman"/>
        <family val="1"/>
      </rPr>
      <t>)</t>
    </r>
    <phoneticPr fontId="34" type="noConversion"/>
  </si>
  <si>
    <t>頭數(頭)</t>
    <phoneticPr fontId="34" type="noConversion"/>
  </si>
  <si>
    <r>
      <t>面  積</t>
    </r>
    <r>
      <rPr>
        <sz val="12"/>
        <rFont val="Times New Roman"/>
        <family val="1"/>
      </rPr>
      <t/>
    </r>
    <phoneticPr fontId="34" type="noConversion"/>
  </si>
  <si>
    <t>長度
〈公里〉</t>
    <phoneticPr fontId="34" type="noConversion"/>
  </si>
  <si>
    <r>
      <t>處數</t>
    </r>
    <r>
      <rPr>
        <sz val="12"/>
        <rFont val="Times New Roman"/>
        <family val="1"/>
      </rPr>
      <t xml:space="preserve">   (</t>
    </r>
    <r>
      <rPr>
        <sz val="12"/>
        <rFont val="標楷體"/>
        <family val="4"/>
        <charset val="136"/>
      </rPr>
      <t>處</t>
    </r>
    <r>
      <rPr>
        <sz val="12"/>
        <rFont val="Times New Roman"/>
        <family val="1"/>
      </rPr>
      <t>)</t>
    </r>
    <phoneticPr fontId="34" type="noConversion"/>
  </si>
  <si>
    <t>其　他</t>
    <phoneticPr fontId="10" type="noConversion"/>
  </si>
  <si>
    <t>水　產</t>
    <phoneticPr fontId="10" type="noConversion"/>
  </si>
  <si>
    <t>畜　牧</t>
    <phoneticPr fontId="34" type="noConversion"/>
  </si>
  <si>
    <t>作  物</t>
    <phoneticPr fontId="10" type="noConversion"/>
  </si>
  <si>
    <t>行 道 樹</t>
    <phoneticPr fontId="34" type="noConversion"/>
  </si>
  <si>
    <t>果  樹</t>
    <phoneticPr fontId="34" type="noConversion"/>
  </si>
  <si>
    <t>造  林</t>
    <phoneticPr fontId="34" type="noConversion"/>
  </si>
  <si>
    <t>停 車 場</t>
    <phoneticPr fontId="34" type="noConversion"/>
  </si>
  <si>
    <t>商業市場</t>
    <phoneticPr fontId="10" type="noConversion"/>
  </si>
  <si>
    <t>游泳池</t>
    <phoneticPr fontId="10" type="noConversion"/>
  </si>
  <si>
    <t>觀光育樂事業</t>
    <phoneticPr fontId="10" type="noConversion"/>
  </si>
  <si>
    <t>公墓納骨堂</t>
    <phoneticPr fontId="10" type="noConversion"/>
  </si>
  <si>
    <t>面積
總計</t>
    <phoneticPr fontId="34" type="noConversion"/>
  </si>
  <si>
    <t>鄉鎮市區別</t>
    <phoneticPr fontId="34" type="noConversion"/>
  </si>
  <si>
    <t>單位：平方公尺</t>
    <phoneticPr fontId="34" type="noConversion"/>
  </si>
  <si>
    <t>中華民國   　   年底</t>
    <phoneticPr fontId="34" type="noConversion"/>
  </si>
  <si>
    <t>一、統計範圍及對象：凡本鄉依據公共造產獎助及管理辦法之執行案件，均為統計對象。</t>
    <phoneticPr fontId="1" type="noConversion"/>
  </si>
  <si>
    <t>三、分類標準：橫項依「鄉鎮市區別」分；縱項依「公墓納骨堂」、「觀光育樂事業」、「游泳池」、「商業市</t>
    <phoneticPr fontId="1" type="noConversion"/>
  </si>
  <si>
    <t xml:space="preserve">    場」、「停車場」、「造林」、「果樹」、「行道樹」、「作物」、「畜牧」、「水產」及「其他」分。</t>
    <phoneticPr fontId="1" type="noConversion"/>
  </si>
  <si>
    <t>四、統計科目定義：公共造產：係指因時、因地，就公墓納骨堂、觀光育樂事業、游泳池、商業市場、停車場、</t>
    <phoneticPr fontId="1" type="noConversion"/>
  </si>
  <si>
    <t xml:space="preserve">    造林、果樹、行道樹、作物、畜牧、水產及其他等有利地方繁榮兼具經濟價值、便利經營之各種事業選擇經</t>
    <phoneticPr fontId="1" type="noConversion"/>
  </si>
  <si>
    <t xml:space="preserve">    營之。</t>
    <phoneticPr fontId="1" type="noConversion"/>
  </si>
  <si>
    <t>五、資料蒐集方法及編製程序：依據本公所資料彙編。</t>
    <phoneticPr fontId="1" type="noConversion"/>
  </si>
  <si>
    <t>六、編送對象：本表編製3份，於完成會核程序並經機關長官核章後，1份送主計室，1份自存，1份送澎湖縣政府</t>
    <phoneticPr fontId="1" type="noConversion"/>
  </si>
  <si>
    <t>澎湖縣望安鄉公共造產經營事業概況</t>
    <phoneticPr fontId="1" type="noConversion"/>
  </si>
  <si>
    <t xml:space="preserve">   （十二）本年遷出數：指撿骨或遷至其他骨灰（骸）存放設施安厝。</t>
    <phoneticPr fontId="34" type="noConversion"/>
  </si>
  <si>
    <t xml:space="preserve">   （十一）本年埋葬數≧本年墓基使用數。</t>
    <phoneticPr fontId="34" type="noConversion"/>
  </si>
  <si>
    <t xml:space="preserve">   （十）年底可使用墓基總數=年底已使用墓基數+年底尚未使用墓基數。</t>
    <phoneticPr fontId="34" type="noConversion"/>
  </si>
  <si>
    <t xml:space="preserve">   （九）年底土地面積=年底已使用面積+年底未使用面積。</t>
    <phoneticPr fontId="34" type="noConversion"/>
  </si>
  <si>
    <t xml:space="preserve">   （八）年底尚未使用墓基數：指當年底公墓內可供埋葬使用之墓基座數。</t>
    <phoneticPr fontId="34" type="noConversion"/>
  </si>
  <si>
    <t xml:space="preserve">   （七）本年墓基使用數：指公墓內本年實際埋葬使用之墓基座數。</t>
    <phoneticPr fontId="34" type="noConversion"/>
  </si>
  <si>
    <t xml:space="preserve">   （六）年底可使用墓基總數：指當年底公墓內可供埋葬之總墓基座數。</t>
    <phoneticPr fontId="34" type="noConversion"/>
  </si>
  <si>
    <t xml:space="preserve">   （五）已停用：係指設施已禁葬或不再提供骨灰（骸）存放服務。</t>
    <phoneticPr fontId="34" type="noConversion"/>
  </si>
  <si>
    <t xml:space="preserve">   （四）開放中：係指設施營運中，受理民眾申請埋葬或骨灰（骸）存放。</t>
    <phoneticPr fontId="34" type="noConversion"/>
  </si>
  <si>
    <t>（三）未經規劃：指未具備前（二）項之各種公共設施。</t>
  </si>
  <si>
    <t>（二）經規劃：已完成墓基、對外通道、公共衛生設備、排水系統、墓道標誌、停車場及其他必要之設施者。</t>
  </si>
  <si>
    <t>（一）公墓：係指公立或私立供公眾營葬屍體、埋藏骨灰或供樹葬之設施（含已禁葬公墓）。</t>
  </si>
  <si>
    <t>三、分類標準：橫項依「公私立別」分；縱項依「經規劃並啟用者」及「未經規劃者」分。</t>
    <phoneticPr fontId="34" type="noConversion"/>
  </si>
  <si>
    <t>填表說明：1.本表編製3份，1份送本所主計室，1份送澎湖縣政府民政處，1份自存。</t>
    <phoneticPr fontId="34" type="noConversion"/>
  </si>
  <si>
    <t>資料來源：依據本所業務登記資料彙編。</t>
    <phoneticPr fontId="34" type="noConversion"/>
  </si>
  <si>
    <t>私立</t>
    <phoneticPr fontId="34" type="noConversion"/>
  </si>
  <si>
    <t>公立</t>
    <phoneticPr fontId="34" type="noConversion"/>
  </si>
  <si>
    <r>
      <t>骨灰數</t>
    </r>
    <r>
      <rPr>
        <sz val="12"/>
        <rFont val="Times New Roman"/>
        <family val="1"/>
      </rPr>
      <t>(</t>
    </r>
    <r>
      <rPr>
        <sz val="12"/>
        <rFont val="標楷體"/>
        <family val="4"/>
        <charset val="136"/>
      </rPr>
      <t>個</t>
    </r>
    <r>
      <rPr>
        <sz val="12"/>
        <rFont val="Times New Roman"/>
        <family val="1"/>
      </rPr>
      <t>)</t>
    </r>
    <phoneticPr fontId="34" type="noConversion"/>
  </si>
  <si>
    <r>
      <t>骨骸數</t>
    </r>
    <r>
      <rPr>
        <sz val="12"/>
        <rFont val="Times New Roman"/>
        <family val="1"/>
      </rPr>
      <t>(</t>
    </r>
    <r>
      <rPr>
        <sz val="12"/>
        <rFont val="標楷體"/>
        <family val="4"/>
        <charset val="136"/>
      </rPr>
      <t>個</t>
    </r>
    <r>
      <rPr>
        <sz val="12"/>
        <rFont val="Times New Roman"/>
        <family val="1"/>
      </rPr>
      <t>)</t>
    </r>
    <phoneticPr fontId="34" type="noConversion"/>
  </si>
  <si>
    <r>
      <t>屍體數</t>
    </r>
    <r>
      <rPr>
        <sz val="12"/>
        <rFont val="Times New Roman"/>
        <family val="1"/>
      </rPr>
      <t>(</t>
    </r>
    <r>
      <rPr>
        <sz val="12"/>
        <rFont val="標楷體"/>
        <family val="4"/>
        <charset val="136"/>
      </rPr>
      <t>具</t>
    </r>
    <r>
      <rPr>
        <sz val="12"/>
        <rFont val="Times New Roman"/>
        <family val="1"/>
      </rPr>
      <t>)</t>
    </r>
    <phoneticPr fontId="34" type="noConversion"/>
  </si>
  <si>
    <r>
      <t>骨灰數</t>
    </r>
    <r>
      <rPr>
        <sz val="12"/>
        <color indexed="8"/>
        <rFont val="Times New Roman"/>
        <family val="1"/>
      </rPr>
      <t>(</t>
    </r>
    <r>
      <rPr>
        <sz val="12"/>
        <color indexed="8"/>
        <rFont val="標楷體"/>
        <family val="4"/>
        <charset val="136"/>
      </rPr>
      <t>個</t>
    </r>
    <r>
      <rPr>
        <sz val="12"/>
        <color indexed="8"/>
        <rFont val="Times New Roman"/>
        <family val="1"/>
      </rPr>
      <t>)</t>
    </r>
    <phoneticPr fontId="34" type="noConversion"/>
  </si>
  <si>
    <r>
      <t>屍體數</t>
    </r>
    <r>
      <rPr>
        <sz val="12"/>
        <color indexed="8"/>
        <rFont val="Times New Roman"/>
        <family val="1"/>
      </rPr>
      <t>(</t>
    </r>
    <r>
      <rPr>
        <sz val="12"/>
        <color indexed="8"/>
        <rFont val="標楷體"/>
        <family val="4"/>
        <charset val="136"/>
      </rPr>
      <t>具</t>
    </r>
    <r>
      <rPr>
        <sz val="12"/>
        <color indexed="8"/>
        <rFont val="Times New Roman"/>
        <family val="1"/>
      </rPr>
      <t>)</t>
    </r>
    <phoneticPr fontId="34" type="noConversion"/>
  </si>
  <si>
    <t>已停用</t>
    <phoneticPr fontId="34" type="noConversion"/>
  </si>
  <si>
    <t>開放中</t>
    <phoneticPr fontId="34" type="noConversion"/>
  </si>
  <si>
    <t>本年遷出數</t>
    <phoneticPr fontId="34" type="noConversion"/>
  </si>
  <si>
    <t>本年埋葬數</t>
    <phoneticPr fontId="34" type="noConversion"/>
  </si>
  <si>
    <r>
      <t xml:space="preserve">年底土
地面積
</t>
    </r>
    <r>
      <rPr>
        <sz val="10"/>
        <rFont val="Times New Roman"/>
        <family val="1"/>
      </rPr>
      <t>(</t>
    </r>
    <r>
      <rPr>
        <sz val="10"/>
        <rFont val="標楷體"/>
        <family val="4"/>
        <charset val="136"/>
      </rPr>
      <t>平方公尺</t>
    </r>
    <r>
      <rPr>
        <sz val="10"/>
        <rFont val="Times New Roman"/>
        <family val="1"/>
      </rPr>
      <t>)</t>
    </r>
    <phoneticPr fontId="34" type="noConversion"/>
  </si>
  <si>
    <t>年底處數</t>
    <phoneticPr fontId="34" type="noConversion"/>
  </si>
  <si>
    <r>
      <t>年底尚未使用墓基數</t>
    </r>
    <r>
      <rPr>
        <sz val="12"/>
        <rFont val="Times New Roman"/>
        <family val="1"/>
      </rPr>
      <t>(</t>
    </r>
    <r>
      <rPr>
        <sz val="12"/>
        <rFont val="標楷體"/>
        <family val="4"/>
        <charset val="136"/>
      </rPr>
      <t>座</t>
    </r>
    <r>
      <rPr>
        <sz val="12"/>
        <rFont val="Times New Roman"/>
        <family val="1"/>
      </rPr>
      <t>)</t>
    </r>
    <phoneticPr fontId="34" type="noConversion"/>
  </si>
  <si>
    <r>
      <t>本年墓基使用數</t>
    </r>
    <r>
      <rPr>
        <sz val="12"/>
        <rFont val="Times New Roman"/>
        <family val="1"/>
      </rPr>
      <t>(</t>
    </r>
    <r>
      <rPr>
        <sz val="12"/>
        <rFont val="標楷體"/>
        <family val="4"/>
        <charset val="136"/>
      </rPr>
      <t>座</t>
    </r>
    <r>
      <rPr>
        <sz val="12"/>
        <rFont val="Times New Roman"/>
        <family val="1"/>
      </rPr>
      <t>)</t>
    </r>
    <phoneticPr fontId="34" type="noConversion"/>
  </si>
  <si>
    <r>
      <t>年底已使用墓基總數</t>
    </r>
    <r>
      <rPr>
        <sz val="12"/>
        <rFont val="Times New Roman"/>
        <family val="1"/>
      </rPr>
      <t>(</t>
    </r>
    <r>
      <rPr>
        <sz val="12"/>
        <rFont val="標楷體"/>
        <family val="4"/>
        <charset val="136"/>
      </rPr>
      <t>座</t>
    </r>
    <r>
      <rPr>
        <sz val="12"/>
        <rFont val="Times New Roman"/>
        <family val="1"/>
      </rPr>
      <t>)</t>
    </r>
    <phoneticPr fontId="34" type="noConversion"/>
  </si>
  <si>
    <r>
      <t>年底可使用墓基總數</t>
    </r>
    <r>
      <rPr>
        <sz val="12"/>
        <rFont val="Times New Roman"/>
        <family val="1"/>
      </rPr>
      <t>(</t>
    </r>
    <r>
      <rPr>
        <sz val="12"/>
        <rFont val="標楷體"/>
        <family val="4"/>
        <charset val="136"/>
      </rPr>
      <t>座</t>
    </r>
    <r>
      <rPr>
        <sz val="12"/>
        <rFont val="Times New Roman"/>
        <family val="1"/>
      </rPr>
      <t>)</t>
    </r>
    <phoneticPr fontId="34" type="noConversion"/>
  </si>
  <si>
    <r>
      <t xml:space="preserve">年底未
使用面積
</t>
    </r>
    <r>
      <rPr>
        <sz val="10"/>
        <rFont val="Times New Roman"/>
        <family val="1"/>
      </rPr>
      <t>(</t>
    </r>
    <r>
      <rPr>
        <sz val="10"/>
        <rFont val="標楷體"/>
        <family val="4"/>
        <charset val="136"/>
      </rPr>
      <t>平方公尺</t>
    </r>
    <r>
      <rPr>
        <sz val="10"/>
        <rFont val="Times New Roman"/>
        <family val="1"/>
      </rPr>
      <t>)</t>
    </r>
    <phoneticPr fontId="34" type="noConversion"/>
  </si>
  <si>
    <r>
      <t xml:space="preserve">年底已
使用面積
</t>
    </r>
    <r>
      <rPr>
        <sz val="10"/>
        <rFont val="Times New Roman"/>
        <family val="1"/>
      </rPr>
      <t>(</t>
    </r>
    <r>
      <rPr>
        <sz val="10"/>
        <rFont val="標楷體"/>
        <family val="4"/>
        <charset val="136"/>
      </rPr>
      <t>平方公尺</t>
    </r>
    <r>
      <rPr>
        <sz val="10"/>
        <rFont val="Times New Roman"/>
        <family val="1"/>
      </rPr>
      <t>)</t>
    </r>
    <phoneticPr fontId="34" type="noConversion"/>
  </si>
  <si>
    <r>
      <t xml:space="preserve">年底土地面積
</t>
    </r>
    <r>
      <rPr>
        <sz val="10"/>
        <rFont val="Times New Roman"/>
        <family val="1"/>
      </rPr>
      <t>(</t>
    </r>
    <r>
      <rPr>
        <sz val="10"/>
        <rFont val="標楷體"/>
        <family val="4"/>
        <charset val="136"/>
      </rPr>
      <t>平方公尺</t>
    </r>
    <r>
      <rPr>
        <sz val="10"/>
        <rFont val="Times New Roman"/>
        <family val="1"/>
      </rPr>
      <t>)</t>
    </r>
    <phoneticPr fontId="34" type="noConversion"/>
  </si>
  <si>
    <t>未　經　規　劃　者</t>
    <phoneticPr fontId="34" type="noConversion"/>
  </si>
  <si>
    <t>經　　規　　劃　　並　　啟　　用　　者</t>
    <phoneticPr fontId="34" type="noConversion"/>
  </si>
  <si>
    <t>總      計</t>
    <phoneticPr fontId="34" type="noConversion"/>
  </si>
  <si>
    <t>公私立別</t>
    <phoneticPr fontId="34" type="noConversion"/>
  </si>
  <si>
    <t>中華民國　年</t>
    <phoneticPr fontId="37" type="noConversion"/>
  </si>
  <si>
    <t>每年終了後4個月內編報</t>
    <phoneticPr fontId="3" type="noConversion"/>
  </si>
  <si>
    <t>年  報</t>
    <phoneticPr fontId="10" type="noConversion"/>
  </si>
  <si>
    <t>澎湖縣望安鄉公墓設施概況編製說明</t>
  </si>
  <si>
    <t xml:space="preserve">  2.所轄如有以土葬之墓基供埋葬骨灰使用，則會產生1墓基有多個骨灰盒(罐)之情況，年度埋葬數會大於年度墓基使用數。</t>
    <phoneticPr fontId="34" type="noConversion"/>
  </si>
  <si>
    <t>六、編送對象：本表編製3份，1份送本所主計室，1份送澎湖縣政府民政處，1份自存。</t>
    <phoneticPr fontId="34" type="noConversion"/>
  </si>
  <si>
    <t>五、資料蒐集方法及編製程序：依據本所業務登記資料彙編。</t>
    <phoneticPr fontId="34" type="noConversion"/>
  </si>
  <si>
    <t xml:space="preserve">   （四）本年遷出數量：指骨灰（骸）遷出之數量（含毀損）。</t>
    <phoneticPr fontId="34" type="noConversion"/>
  </si>
  <si>
    <t xml:space="preserve">   （三）年底最大容量：當年底可供存放之最高飽和量；年底最大容量=年底已使用量(包含本年納入數量)+年底尚未使用量。</t>
    <phoneticPr fontId="34" type="noConversion"/>
  </si>
  <si>
    <t xml:space="preserve">       2.已停用：係指設施不再提供骨灰（骸）存放服務。</t>
    <phoneticPr fontId="34" type="noConversion"/>
  </si>
  <si>
    <t xml:space="preserve">       1.開放中：係指設施營運中，受理民眾申請骨灰（骸）存放。</t>
    <phoneticPr fontId="34" type="noConversion"/>
  </si>
  <si>
    <t xml:space="preserve">   （二）年底處數</t>
    <phoneticPr fontId="34" type="noConversion"/>
  </si>
  <si>
    <t xml:space="preserve">         無主墳墓之萬善堂、宗教建築物附設之靈骨堂。</t>
    <phoneticPr fontId="34" type="noConversion"/>
  </si>
  <si>
    <t xml:space="preserve">   （一）骨灰(骸)存放設施：指供存放骨灰(骸)之納骨堂(塔)、納骨牆或其他形式之存放設施，但不包括未依法設置供家族使用之靈骨堂、</t>
    <phoneticPr fontId="34" type="noConversion"/>
  </si>
  <si>
    <t xml:space="preserve">    及「本年遷出數量」分。</t>
    <phoneticPr fontId="34" type="noConversion"/>
  </si>
  <si>
    <t>三、分類標準：橫項依「公私立別」分；縱項依「年底處數」、「年底最大容量」、「年底已使用量」、「年底尚未使用量」、「本年納入數量」</t>
    <phoneticPr fontId="34" type="noConversion"/>
  </si>
  <si>
    <t>　　　澎湖縣望安鄉骨灰(骸)存放設施概況編製說明</t>
  </si>
  <si>
    <t>填表說明：本表編製3份，1份送本所主計室，1份送澎湖縣政府民政處，1份自存。</t>
    <phoneticPr fontId="34" type="noConversion"/>
  </si>
  <si>
    <t>機關首長</t>
    <phoneticPr fontId="34" type="noConversion"/>
  </si>
  <si>
    <t xml:space="preserve">        審核</t>
    <phoneticPr fontId="34" type="noConversion"/>
  </si>
  <si>
    <t>私立</t>
    <phoneticPr fontId="34" type="noConversion"/>
  </si>
  <si>
    <t>公立</t>
    <phoneticPr fontId="34" type="noConversion"/>
  </si>
  <si>
    <t>骨　　灰
（位）</t>
    <phoneticPr fontId="34" type="noConversion"/>
  </si>
  <si>
    <t>骨　　骸
（位）</t>
    <phoneticPr fontId="34" type="noConversion"/>
  </si>
  <si>
    <t>合　　計
（位）</t>
    <phoneticPr fontId="34" type="noConversion"/>
  </si>
  <si>
    <t>骨　骸
（位）</t>
    <phoneticPr fontId="34" type="noConversion"/>
  </si>
  <si>
    <t>開放中</t>
    <phoneticPr fontId="34" type="noConversion"/>
  </si>
  <si>
    <t>本　年　遷  出　數　量</t>
    <phoneticPr fontId="34" type="noConversion"/>
  </si>
  <si>
    <t>本　年　納　入　數　量</t>
  </si>
  <si>
    <t>年 底 尚 未 使 用 量</t>
    <phoneticPr fontId="34" type="noConversion"/>
  </si>
  <si>
    <t>年底已使用量
（含本年納入數量）</t>
    <phoneticPr fontId="3" type="noConversion"/>
  </si>
  <si>
    <t>年 底 最 大 容 量</t>
    <phoneticPr fontId="34" type="noConversion"/>
  </si>
  <si>
    <t>年底處數</t>
    <phoneticPr fontId="34" type="noConversion"/>
  </si>
  <si>
    <t>每年終了後4個月內編報</t>
    <phoneticPr fontId="34" type="noConversion"/>
  </si>
  <si>
    <t>年　  報</t>
    <phoneticPr fontId="34" type="noConversion"/>
  </si>
  <si>
    <t>公 開 類</t>
    <phoneticPr fontId="34" type="noConversion"/>
  </si>
  <si>
    <t xml:space="preserve">   （五）本年殯葬設施違反殯葬法規處分件數：係指公、私立殯葬設施違反殯葬法規遭受處分之件數。</t>
    <phoneticPr fontId="34" type="noConversion"/>
  </si>
  <si>
    <t xml:space="preserve">   （四）本年環保葬件數：係指公、私立公墓內或非公墓內之環保葬件數。</t>
    <phoneticPr fontId="34" type="noConversion"/>
  </si>
  <si>
    <t xml:space="preserve">   （三）有收費公墓數：係指有部分或全部收費情形之公墓數。</t>
    <phoneticPr fontId="34" type="noConversion"/>
  </si>
  <si>
    <t xml:space="preserve">         兼職人員，可能包括殯葬管理單位之業務承辦人、公墓約聘人員、臨時工等。</t>
    <phoneticPr fontId="34" type="noConversion"/>
  </si>
  <si>
    <t xml:space="preserve">   （二）公墓管理人員：即從事公墓清潔、維護、管理及違規案件查報之工作人員。「專任」係指專職於公墓管理工作正式職員；「兼任」則為</t>
    <phoneticPr fontId="34" type="noConversion"/>
  </si>
  <si>
    <t xml:space="preserve">   （一）公墓：係指公立或私立供公眾營葬屍體、埋藏骨灰或供樹葬之設施。</t>
    <phoneticPr fontId="34" type="noConversion"/>
  </si>
  <si>
    <t xml:space="preserve">    、「本年核發埋葬火化許可證明」及「本年殯葬設施違反殯葬法規處分件數」分。</t>
    <phoneticPr fontId="34" type="noConversion"/>
  </si>
  <si>
    <t>三、分類標準：縱項依「本年環保葬件數」、「年底公立公墓收費狀況」、「年底公立公墓管理人員」、「年底公立各級單位殯葬業務承辦人員」</t>
    <phoneticPr fontId="34" type="noConversion"/>
  </si>
  <si>
    <t>一、統計範圍及對象：凡本所依法所為殯葬管理業務，均為統計對象。</t>
    <phoneticPr fontId="34" type="noConversion"/>
  </si>
  <si>
    <t>　　澎湖縣望安鄉殯葬管理業務概況編製說明</t>
  </si>
  <si>
    <t xml:space="preserve">          2.本年環保葬件數、本年殯葬設施違反法規處分件數係指公、私立殯葬管理業務均為統計範圍。</t>
    <phoneticPr fontId="34" type="noConversion"/>
  </si>
  <si>
    <t>填表說明：1. 本表編製3份，1份送本所主計室，1份送澎湖縣政府民政處，1份自存。</t>
    <phoneticPr fontId="34" type="noConversion"/>
  </si>
  <si>
    <t>中華民國   年  月  日編製</t>
    <phoneticPr fontId="34" type="noConversion"/>
  </si>
  <si>
    <t>火化屍體或骨骸（件）</t>
    <phoneticPr fontId="34" type="noConversion"/>
  </si>
  <si>
    <t>埋葬屍體（件）</t>
    <phoneticPr fontId="34" type="noConversion"/>
  </si>
  <si>
    <t>兼任
（人）</t>
    <phoneticPr fontId="34" type="noConversion"/>
  </si>
  <si>
    <t>兼任
(人)</t>
    <phoneticPr fontId="34" type="noConversion"/>
  </si>
  <si>
    <t>專任
（人）</t>
    <phoneticPr fontId="34" type="noConversion"/>
  </si>
  <si>
    <t>未收費
公墓數
（個）</t>
    <phoneticPr fontId="34" type="noConversion"/>
  </si>
  <si>
    <t>有收費
公墓數
（個）</t>
    <phoneticPr fontId="34" type="noConversion"/>
  </si>
  <si>
    <r>
      <t>樹葬</t>
    </r>
    <r>
      <rPr>
        <sz val="11"/>
        <rFont val="Times New Roman"/>
        <family val="1"/>
      </rPr>
      <t/>
    </r>
    <phoneticPr fontId="34" type="noConversion"/>
  </si>
  <si>
    <r>
      <t>海洋</t>
    </r>
    <r>
      <rPr>
        <sz val="11"/>
        <rFont val="Times New Roman"/>
        <family val="1"/>
      </rPr>
      <t/>
    </r>
    <phoneticPr fontId="34" type="noConversion"/>
  </si>
  <si>
    <r>
      <t>公園、
綠地等</t>
    </r>
    <r>
      <rPr>
        <sz val="11"/>
        <rFont val="Times New Roman"/>
        <family val="1"/>
      </rPr>
      <t/>
    </r>
    <phoneticPr fontId="34" type="noConversion"/>
  </si>
  <si>
    <t>公墓內</t>
    <phoneticPr fontId="34" type="noConversion"/>
  </si>
  <si>
    <t>非公墓內（灑葬）</t>
    <phoneticPr fontId="34" type="noConversion"/>
  </si>
  <si>
    <t>本年殯葬設施違反殯葬法規處分件數（件）</t>
    <phoneticPr fontId="34" type="noConversion"/>
  </si>
  <si>
    <t>本年核發埋葬火化
許可證明</t>
    <phoneticPr fontId="34" type="noConversion"/>
  </si>
  <si>
    <t>年底公立各級單位
殯葬業務承辦人員</t>
    <phoneticPr fontId="34" type="noConversion"/>
  </si>
  <si>
    <t>年底公立公墓
管理人員</t>
    <phoneticPr fontId="34" type="noConversion"/>
  </si>
  <si>
    <t>年底公立公墓收費狀況</t>
    <phoneticPr fontId="34" type="noConversion"/>
  </si>
  <si>
    <t>本年環保葬件數（件）</t>
    <phoneticPr fontId="34" type="noConversion"/>
  </si>
  <si>
    <t>中華民國　年底</t>
    <phoneticPr fontId="37" type="noConversion"/>
  </si>
  <si>
    <t>年  　報</t>
    <phoneticPr fontId="34" type="noConversion"/>
  </si>
  <si>
    <t>澎湖縣望安鄉公墓設施概況</t>
    <phoneticPr fontId="1" type="noConversion"/>
  </si>
  <si>
    <t>澎湖縣望安鄉骨灰(骸)存放設施概況</t>
    <phoneticPr fontId="1" type="noConversion"/>
  </si>
  <si>
    <t>澎湖縣望安鄉殯葬管理業務概況</t>
    <phoneticPr fontId="1" type="noConversion"/>
  </si>
  <si>
    <t>中華民國  年  月  日編製</t>
  </si>
  <si>
    <t>機關首長</t>
    <phoneticPr fontId="39" type="noConversion"/>
  </si>
  <si>
    <t>業務主管人員</t>
    <phoneticPr fontId="3" type="noConversion"/>
  </si>
  <si>
    <t>85歲以上</t>
  </si>
  <si>
    <t>80～84歲</t>
  </si>
  <si>
    <t>75～79歲</t>
  </si>
  <si>
    <t>70～74歲</t>
  </si>
  <si>
    <t>65～69歲</t>
  </si>
  <si>
    <t>女</t>
    <phoneticPr fontId="3" type="noConversion"/>
  </si>
  <si>
    <t>男</t>
    <phoneticPr fontId="3" type="noConversion"/>
  </si>
  <si>
    <t>合計</t>
  </si>
  <si>
    <t>合計</t>
    <phoneticPr fontId="3" type="noConversion"/>
  </si>
  <si>
    <t>總     計</t>
    <phoneticPr fontId="3" type="noConversion"/>
  </si>
  <si>
    <t>項目別</t>
    <phoneticPr fontId="34" type="noConversion"/>
  </si>
  <si>
    <t>季報</t>
    <phoneticPr fontId="44" type="noConversion"/>
  </si>
  <si>
    <t>四、統計項目定義：</t>
  </si>
  <si>
    <t>六、編送對象：本表編製3份，1份送主計室，1份送縣政府社會處彙整，1份自存。</t>
  </si>
  <si>
    <t>季報</t>
    <phoneticPr fontId="1" type="noConversion"/>
  </si>
  <si>
    <t>備註</t>
  </si>
  <si>
    <t>總計</t>
  </si>
  <si>
    <t>辦理社區觀摩</t>
  </si>
  <si>
    <t>修擴建</t>
  </si>
  <si>
    <t>新建</t>
  </si>
  <si>
    <t>女</t>
  </si>
  <si>
    <t>男</t>
  </si>
  <si>
    <t>理事長</t>
  </si>
  <si>
    <t>社區活動中心(幢)</t>
  </si>
  <si>
    <t>實際使用經費(元)</t>
  </si>
  <si>
    <t>表號</t>
    <phoneticPr fontId="34" type="noConversion"/>
  </si>
  <si>
    <t>編製機關</t>
    <phoneticPr fontId="34" type="noConversion"/>
  </si>
  <si>
    <t>年報</t>
    <phoneticPr fontId="1" type="noConversion"/>
  </si>
  <si>
    <t>一、統計範圍及對象：凡本所所轄範圍內，依法設置及管理之公私立骨灰(骸)存放設施，均為統計對象。</t>
    <phoneticPr fontId="34" type="noConversion"/>
  </si>
  <si>
    <t>一、統計範圍及對象：凡本所所轄範圍內，依法設置及管理之公私立公墓，均為統計對象。</t>
    <phoneticPr fontId="34" type="noConversion"/>
  </si>
  <si>
    <t>中華民國  年  月  日編製</t>
    <phoneticPr fontId="34" type="noConversion"/>
  </si>
  <si>
    <t>審核</t>
    <phoneticPr fontId="34" type="noConversion"/>
  </si>
  <si>
    <t>填表</t>
    <phoneticPr fontId="34" type="noConversion"/>
  </si>
  <si>
    <t>總計</t>
    <phoneticPr fontId="3" type="noConversion"/>
  </si>
  <si>
    <t>清潔隊公務統計報表程式一覽表</t>
    <phoneticPr fontId="3" type="noConversion"/>
  </si>
  <si>
    <t>工務課公務統計報表程式一覽表</t>
    <phoneticPr fontId="3" type="noConversion"/>
  </si>
  <si>
    <t>澎湖縣望安鄉治山防災整體治理工程</t>
    <phoneticPr fontId="1" type="noConversion"/>
  </si>
  <si>
    <t>填表說明:本表編製三份，先送主計室會核登記抽存一份，一份自存，一份送澎湖縣政府農漁局。</t>
    <phoneticPr fontId="3" type="noConversion"/>
  </si>
  <si>
    <t>資料來源：依據每次災後災情報告彙整。</t>
    <phoneticPr fontId="3" type="noConversion"/>
  </si>
  <si>
    <t>其他災害</t>
    <phoneticPr fontId="3" type="noConversion"/>
  </si>
  <si>
    <t>水災</t>
    <phoneticPr fontId="3" type="noConversion"/>
  </si>
  <si>
    <t>颱風</t>
    <phoneticPr fontId="3" type="noConversion"/>
  </si>
  <si>
    <t>地震</t>
    <phoneticPr fontId="3" type="noConversion"/>
  </si>
  <si>
    <t>治山防災損失</t>
    <phoneticPr fontId="3" type="noConversion"/>
  </si>
  <si>
    <t>農路及產業道路損失</t>
    <phoneticPr fontId="3" type="noConversion"/>
  </si>
  <si>
    <t>備註</t>
    <phoneticPr fontId="3" type="noConversion"/>
  </si>
  <si>
    <t>水土保持</t>
    <phoneticPr fontId="3" type="noConversion"/>
  </si>
  <si>
    <t>總損失金額</t>
    <phoneticPr fontId="3" type="noConversion"/>
  </si>
  <si>
    <t>災害發生時間</t>
    <phoneticPr fontId="3" type="noConversion"/>
  </si>
  <si>
    <t>單位：新台幣千元</t>
    <phoneticPr fontId="3" type="noConversion"/>
  </si>
  <si>
    <t xml:space="preserve">機關首長   </t>
    <phoneticPr fontId="34" type="noConversion"/>
  </si>
  <si>
    <t xml:space="preserve"> </t>
    <phoneticPr fontId="3" type="noConversion"/>
  </si>
  <si>
    <t>年報於每年二月底前編報</t>
    <phoneticPr fontId="3" type="noConversion"/>
  </si>
  <si>
    <t>表號</t>
    <phoneticPr fontId="3" type="noConversion"/>
  </si>
  <si>
    <t>年報</t>
    <phoneticPr fontId="3" type="noConversion"/>
  </si>
  <si>
    <t>計          （災害名稱）</t>
    <phoneticPr fontId="3" type="noConversion"/>
  </si>
  <si>
    <t>編製機關</t>
    <phoneticPr fontId="3" type="noConversion"/>
  </si>
  <si>
    <t>澎湖縣望安鄉天然災害水土保持設施損失情形</t>
    <phoneticPr fontId="1" type="noConversion"/>
  </si>
  <si>
    <t>審核</t>
    <phoneticPr fontId="34" type="noConversion"/>
  </si>
  <si>
    <t>業務主管人員</t>
    <phoneticPr fontId="34" type="noConversion"/>
  </si>
  <si>
    <t>災害種類
（災害名稱）</t>
    <phoneticPr fontId="3" type="noConversion"/>
  </si>
  <si>
    <t>澎湖縣望安鄉天然災害水土保持設施損失情形編製說明</t>
    <phoneticPr fontId="1" type="noConversion"/>
  </si>
  <si>
    <t>五、資料蒐集方法及編製程序：</t>
  </si>
  <si>
    <t>一、統計範圍及對象：凡在本鄉轄內發生地震、颱風、水災等等天然災害之水土保持類設施損失均為統計對象。</t>
    <phoneticPr fontId="1" type="noConversion"/>
  </si>
  <si>
    <t>二、統計標準時間：年報以每年一月一日至十二月底之事實為準，臨時報以天然災害發生至結束之事實為準。</t>
    <phoneticPr fontId="1" type="noConversion"/>
  </si>
  <si>
    <t>三、分類標準：按天然災害各種、時間、損失金額依農路及產業道路損失、治山防災損失等分。</t>
    <phoneticPr fontId="1" type="noConversion"/>
  </si>
  <si>
    <t>四、統計項目定義（或說明）：</t>
    <phoneticPr fontId="1" type="noConversion"/>
  </si>
  <si>
    <t>五、資料蒐集方法及編製程序：</t>
    <phoneticPr fontId="1" type="noConversion"/>
  </si>
  <si>
    <t xml:space="preserve">   （二）依據本鄉每次災後災情水土保持類設施全年天然災害損失金額予以彙編。</t>
    <phoneticPr fontId="1" type="noConversion"/>
  </si>
  <si>
    <t>六、編送對象：本表編製三份，先送主計室會核登記抽存一份，自存一份，一份送澎湖縣政府農漁局。</t>
    <phoneticPr fontId="1" type="noConversion"/>
  </si>
  <si>
    <t xml:space="preserve">   （四）治山防災損失：指治山防災設施受天然災害之損失金額。</t>
    <phoneticPr fontId="1" type="noConversion"/>
  </si>
  <si>
    <t xml:space="preserve">   （三）農路及產業道路損失：指農路及產業道路遭受天然災害之損失金額。</t>
    <phoneticPr fontId="1" type="noConversion"/>
  </si>
  <si>
    <t xml:space="preserve">   （二）總損失金額：指遭受天然災害損失之農林漁牧類產品或設施損失之金額合計。</t>
    <phoneticPr fontId="1" type="noConversion"/>
  </si>
  <si>
    <t xml:space="preserve">   （一）災害種類：指地震、颱風、水災及其他等天然災害。</t>
    <phoneticPr fontId="1" type="noConversion"/>
  </si>
  <si>
    <t xml:space="preserve">   （一）由本公所經辦人員，於天然災害發生時作初步損失估計表(速報)，並於天然災害停止後三日內編造詳報（速</t>
    <phoneticPr fontId="1" type="noConversion"/>
  </si>
  <si>
    <t xml:space="preserve">         報三日內、詳報七日內）。</t>
    <phoneticPr fontId="1" type="noConversion"/>
  </si>
  <si>
    <t>澎湖縣望安鄉農路改善及維護工程</t>
    <phoneticPr fontId="1" type="noConversion"/>
  </si>
  <si>
    <t>年    報</t>
  </si>
  <si>
    <t>1140-00-04-3</t>
    <phoneticPr fontId="1" type="noConversion"/>
  </si>
  <si>
    <t xml:space="preserve">  主辦統計人員</t>
  </si>
  <si>
    <t>澎湖縣望安鄉公所(清潔隊)</t>
    <phoneticPr fontId="1" type="noConversion"/>
  </si>
  <si>
    <t>月報</t>
    <phoneticPr fontId="1" type="noConversion"/>
  </si>
  <si>
    <t>　　　　　2.本表皆以公斤為單位，若無法得其實際重量，折算標準參考編製說明四。</t>
    <phoneticPr fontId="34" type="noConversion"/>
  </si>
  <si>
    <t>表   號</t>
    <phoneticPr fontId="34" type="noConversion"/>
  </si>
  <si>
    <r>
      <t>期間終了</t>
    </r>
    <r>
      <rPr>
        <sz val="12"/>
        <rFont val="Times New Roman"/>
        <family val="1"/>
      </rPr>
      <t>20</t>
    </r>
    <r>
      <rPr>
        <sz val="12"/>
        <rFont val="標楷體"/>
        <family val="4"/>
        <charset val="136"/>
      </rPr>
      <t>日內編製</t>
    </r>
    <phoneticPr fontId="34" type="noConversion"/>
  </si>
  <si>
    <t>月　　　報</t>
  </si>
  <si>
    <t>公  開  類</t>
  </si>
  <si>
    <t>二、統計標準時間：以每月一日至月底之事實為準。</t>
    <phoneticPr fontId="1" type="noConversion"/>
  </si>
  <si>
    <t>三、分類標準：(一)縱行項目按清運單位別分。</t>
    <phoneticPr fontId="1" type="noConversion"/>
  </si>
  <si>
    <t>　　　　　　　(二)橫列項目按回收項目別分。</t>
    <phoneticPr fontId="1" type="noConversion"/>
  </si>
  <si>
    <t>四、統計項目定義：</t>
    <phoneticPr fontId="1" type="noConversion"/>
  </si>
  <si>
    <t xml:space="preserve">  (八)鋁箔包：指以含紙、鋁箔及塑膠之複合材質製成供裝填用之鋁箔包容器。</t>
    <phoneticPr fontId="1" type="noConversion"/>
  </si>
  <si>
    <t xml:space="preserve">  (九)鋁容器：指以鋁為主要材質製成供裝填用之鋁容器，如鋁罐。</t>
    <phoneticPr fontId="1" type="noConversion"/>
  </si>
  <si>
    <t xml:space="preserve">  (十)鐵容器：指以鐵為主要材質製成供裝填用之鐵容器，如鐵罐。</t>
    <phoneticPr fontId="1" type="noConversion"/>
  </si>
  <si>
    <t>一、統計範圍及對象：本鄉清潔隊、社區、學校、機關團體等回收單位回收之資源垃圾均為統計對象。</t>
    <phoneticPr fontId="1" type="noConversion"/>
  </si>
  <si>
    <t xml:space="preserve"> 公　開　類 </t>
  </si>
  <si>
    <t xml:space="preserve">      車身應具備舉伸或傾卸設備。</t>
  </si>
  <si>
    <t xml:space="preserve">      抓斗車等。</t>
  </si>
  <si>
    <t xml:space="preserve">      等一般廢棄物回收、清除，如卡車、高空垃圾車、廣告拆除車、資源回收車、撿拾車、</t>
  </si>
  <si>
    <t xml:space="preserve">      升降尾門、升降或傾卸設備，用以執行巨大垃圾、資源垃圾、廚餘、拆除之違規廣告</t>
  </si>
  <si>
    <t xml:space="preserve">      縮車、密封轉運車等。</t>
  </si>
  <si>
    <t xml:space="preserve">      收集，再由母車將子車運往垃圾處理場。</t>
  </si>
  <si>
    <t>四、統計項目定義（單位或說明）：</t>
    <phoneticPr fontId="34" type="noConversion"/>
  </si>
  <si>
    <t>二、統計標準時間：以每年6月底、12月底之事實為準。</t>
  </si>
  <si>
    <t>主辦統計人員</t>
    <phoneticPr fontId="90" type="noConversion"/>
  </si>
  <si>
    <t>業務主管人員</t>
    <phoneticPr fontId="90" type="noConversion"/>
  </si>
  <si>
    <t>審核</t>
    <phoneticPr fontId="90" type="noConversion"/>
  </si>
  <si>
    <t>填表</t>
    <phoneticPr fontId="90" type="noConversion"/>
  </si>
  <si>
    <t>　掃 (洗)　街　車</t>
    <phoneticPr fontId="34" type="noConversion"/>
  </si>
  <si>
    <t>　清  溝 ( 溝 泥　車)</t>
    <phoneticPr fontId="34" type="noConversion"/>
  </si>
  <si>
    <t>　水　肥　車</t>
    <phoneticPr fontId="34" type="noConversion"/>
  </si>
  <si>
    <t xml:space="preserve">  其  它</t>
    <phoneticPr fontId="34" type="noConversion"/>
  </si>
  <si>
    <t xml:space="preserve">  資  源 (含 廚 餘) 回 收</t>
    <phoneticPr fontId="34" type="noConversion"/>
  </si>
  <si>
    <t xml:space="preserve">  小    計</t>
    <phoneticPr fontId="34" type="noConversion"/>
  </si>
  <si>
    <t>框式垃圾車</t>
    <phoneticPr fontId="34" type="noConversion"/>
  </si>
  <si>
    <t>　密   封   式   垃　圾　車</t>
    <phoneticPr fontId="34" type="noConversion"/>
  </si>
  <si>
    <t>　子   母   式   垃　圾　車</t>
    <phoneticPr fontId="34" type="noConversion"/>
  </si>
  <si>
    <t>總　　　　計</t>
  </si>
  <si>
    <t>垃圾回收清除車輛︵輛︶　</t>
    <phoneticPr fontId="90" type="noConversion"/>
  </si>
  <si>
    <t>　堆　　置　　場</t>
  </si>
  <si>
    <t>項    目    別</t>
    <phoneticPr fontId="34" type="noConversion"/>
  </si>
  <si>
    <t>中 華 民 國    年 底</t>
    <phoneticPr fontId="34" type="noConversion"/>
  </si>
  <si>
    <t>表    號</t>
    <phoneticPr fontId="90" type="noConversion"/>
  </si>
  <si>
    <t xml:space="preserve"> 期間終了1個月內編報</t>
    <phoneticPr fontId="34" type="noConversion"/>
  </si>
  <si>
    <t>半   年   報</t>
    <phoneticPr fontId="34" type="noConversion"/>
  </si>
  <si>
    <t>編製機關</t>
    <phoneticPr fontId="90" type="noConversion"/>
  </si>
  <si>
    <t>公   開   類</t>
    <phoneticPr fontId="90" type="noConversion"/>
  </si>
  <si>
    <t>填表說明：本表編製一式3份，一份自存，一份送本所主計室，一份送澎湖縣政府環境保護局。</t>
    <phoneticPr fontId="34" type="noConversion"/>
  </si>
  <si>
    <t>資料來源：依據本所業務資料編製。</t>
    <phoneticPr fontId="90" type="noConversion"/>
  </si>
  <si>
    <t xml:space="preserve"> 中華民國  年  月  日編製</t>
    <phoneticPr fontId="10" type="noConversion"/>
  </si>
  <si>
    <t>主辦統計人員</t>
    <phoneticPr fontId="10" type="noConversion"/>
  </si>
  <si>
    <t>機關長官</t>
    <phoneticPr fontId="10" type="noConversion"/>
  </si>
  <si>
    <t>審核</t>
    <phoneticPr fontId="10" type="noConversion"/>
  </si>
  <si>
    <t>填表</t>
    <phoneticPr fontId="10" type="noConversion"/>
  </si>
  <si>
    <t>(座次)</t>
    <phoneticPr fontId="10" type="noConversion"/>
  </si>
  <si>
    <t xml:space="preserve"> 租    借 </t>
    <phoneticPr fontId="34" type="noConversion"/>
  </si>
  <si>
    <t>(車次)</t>
    <phoneticPr fontId="10" type="noConversion"/>
  </si>
  <si>
    <t xml:space="preserve"> 支    援  </t>
    <phoneticPr fontId="34" type="noConversion"/>
  </si>
  <si>
    <t xml:space="preserve"> 流動廁所 </t>
  </si>
  <si>
    <t>(座)</t>
    <phoneticPr fontId="10" type="noConversion"/>
  </si>
  <si>
    <t xml:space="preserve"> 現有數量</t>
    <phoneticPr fontId="10" type="noConversion"/>
  </si>
  <si>
    <t xml:space="preserve"> 整    修   </t>
    <phoneticPr fontId="34" type="noConversion"/>
  </si>
  <si>
    <t xml:space="preserve"> 改    建</t>
    <phoneticPr fontId="10" type="noConversion"/>
  </si>
  <si>
    <t xml:space="preserve"> 新    建 </t>
    <phoneticPr fontId="10" type="noConversion"/>
  </si>
  <si>
    <t>公廁維修
情    形</t>
    <phoneticPr fontId="10" type="noConversion"/>
  </si>
  <si>
    <t xml:space="preserve"> 座    數</t>
    <phoneticPr fontId="10" type="noConversion"/>
  </si>
  <si>
    <t>(次)</t>
    <phoneticPr fontId="10" type="noConversion"/>
  </si>
  <si>
    <t xml:space="preserve"> 次    數</t>
    <phoneticPr fontId="10" type="noConversion"/>
  </si>
  <si>
    <t>現有列管公廁
督導檢驗及抽查數</t>
    <phoneticPr fontId="34" type="noConversion"/>
  </si>
  <si>
    <t>蹲式</t>
    <phoneticPr fontId="34" type="noConversion"/>
  </si>
  <si>
    <t>座式</t>
    <phoneticPr fontId="34" type="noConversion"/>
  </si>
  <si>
    <t>女廁
(個)</t>
    <phoneticPr fontId="34" type="noConversion"/>
  </si>
  <si>
    <t>小便斗</t>
    <phoneticPr fontId="34" type="noConversion"/>
  </si>
  <si>
    <t>男廁
(個)</t>
    <phoneticPr fontId="34" type="noConversion"/>
  </si>
  <si>
    <t>列管座數</t>
    <phoneticPr fontId="10" type="noConversion"/>
  </si>
  <si>
    <t>現 有 列 管
公 廁 數 量</t>
    <phoneticPr fontId="34" type="noConversion"/>
  </si>
  <si>
    <t>公
廁
衛
生
管
理</t>
    <phoneticPr fontId="10" type="noConversion"/>
  </si>
  <si>
    <t>(公噸)</t>
    <phoneticPr fontId="10" type="noConversion"/>
  </si>
  <si>
    <t xml:space="preserve"> 清　除　淤　泥   </t>
    <phoneticPr fontId="10" type="noConversion"/>
  </si>
  <si>
    <t>(公尺)</t>
    <phoneticPr fontId="10" type="noConversion"/>
  </si>
  <si>
    <t xml:space="preserve"> 長　　　　　度　</t>
    <phoneticPr fontId="10" type="noConversion"/>
  </si>
  <si>
    <t>排 水 溝 
幹支線清整</t>
    <phoneticPr fontId="10" type="noConversion"/>
  </si>
  <si>
    <t>(處)</t>
    <phoneticPr fontId="10" type="noConversion"/>
  </si>
  <si>
    <t>(處次)</t>
    <phoneticPr fontId="10" type="noConversion"/>
  </si>
  <si>
    <t xml:space="preserve"> 告　發　取　締</t>
    <phoneticPr fontId="34" type="noConversion"/>
  </si>
  <si>
    <t xml:space="preserve"> 輔 導 改 善 數</t>
    <phoneticPr fontId="10" type="noConversion"/>
  </si>
  <si>
    <t xml:space="preserve"> 抽 　 查    數  </t>
    <phoneticPr fontId="10" type="noConversion"/>
  </si>
  <si>
    <t xml:space="preserve"> 期 末 列 管 處 所 數 </t>
    <phoneticPr fontId="10" type="noConversion"/>
  </si>
  <si>
    <t>風景名勝遊樂
地區公民營
市場鐵公路
客運車站環境
衛生督導</t>
    <phoneticPr fontId="10" type="noConversion"/>
  </si>
  <si>
    <t>總   計</t>
    <phoneticPr fontId="10" type="noConversion"/>
  </si>
  <si>
    <t>中  華  民  國    年    月 至     月</t>
    <phoneticPr fontId="10" type="noConversion"/>
  </si>
  <si>
    <t>期間終了1個月內編報</t>
    <phoneticPr fontId="10" type="noConversion"/>
  </si>
  <si>
    <t>半  年  報</t>
    <phoneticPr fontId="10" type="noConversion"/>
  </si>
  <si>
    <t>澎湖縣望安鄉公共場所一般環境衛生管理工作成果</t>
    <phoneticPr fontId="1" type="noConversion"/>
  </si>
  <si>
    <t>半年報</t>
    <phoneticPr fontId="1" type="noConversion"/>
  </si>
  <si>
    <t>澎湖縣望安鄉環保人員概況</t>
    <phoneticPr fontId="1" type="noConversion"/>
  </si>
  <si>
    <t>單位：千元</t>
  </si>
  <si>
    <t xml:space="preserve"> 公  開  類</t>
    <phoneticPr fontId="34" type="noConversion"/>
  </si>
  <si>
    <t>備　　註：因四捨五入關係，各表細項加總或與總數未盡相同。</t>
    <phoneticPr fontId="34" type="noConversion"/>
  </si>
  <si>
    <t>　　　　　2.本表科目別請列細項，並參考相關法規及財政部「公庫收支網際網路報送相關科目」填列。</t>
    <phoneticPr fontId="34" type="noConversion"/>
  </si>
  <si>
    <t>填表說明：1.本表編製3份，1份送澎湖縣政府財政處，1份送主計室，1份自存。</t>
    <phoneticPr fontId="34" type="noConversion"/>
  </si>
  <si>
    <t>資料來源：根據本鄉公庫收入及支出資料編製。</t>
    <phoneticPr fontId="34" type="noConversion"/>
  </si>
  <si>
    <r>
      <rPr>
        <sz val="12"/>
        <rFont val="標楷體"/>
        <family val="4"/>
        <charset val="136"/>
      </rPr>
      <t>中華民國    年   月   日編製</t>
    </r>
    <phoneticPr fontId="34" type="noConversion"/>
  </si>
  <si>
    <r>
      <t>機關</t>
    </r>
    <r>
      <rPr>
        <sz val="12"/>
        <rFont val="標楷體"/>
        <family val="4"/>
        <charset val="136"/>
      </rPr>
      <t>首長</t>
    </r>
    <phoneticPr fontId="77" type="noConversion"/>
  </si>
  <si>
    <r>
      <rPr>
        <sz val="12"/>
        <rFont val="標楷體"/>
        <family val="4"/>
        <charset val="136"/>
      </rPr>
      <t>業務主管人員</t>
    </r>
    <phoneticPr fontId="34" type="noConversion"/>
  </si>
  <si>
    <t xml:space="preserve"> 審核</t>
    <phoneticPr fontId="77" type="noConversion"/>
  </si>
  <si>
    <t xml:space="preserve">填表 </t>
    <phoneticPr fontId="34" type="noConversion"/>
  </si>
  <si>
    <t>　本期公庫實際結存</t>
    <phoneticPr fontId="34" type="noConversion"/>
  </si>
  <si>
    <t>　加：未兌付支票款</t>
    <phoneticPr fontId="34" type="noConversion"/>
  </si>
  <si>
    <t>　支出總計＋本期結存</t>
    <phoneticPr fontId="34" type="noConversion"/>
  </si>
  <si>
    <t>　本期結存</t>
    <phoneticPr fontId="34" type="noConversion"/>
  </si>
  <si>
    <t>…</t>
    <phoneticPr fontId="34" type="noConversion"/>
  </si>
  <si>
    <t xml:space="preserve"> 預算外庫款支出</t>
    <phoneticPr fontId="34" type="noConversion"/>
  </si>
  <si>
    <t xml:space="preserve"> </t>
    <phoneticPr fontId="34" type="noConversion"/>
  </si>
  <si>
    <t xml:space="preserve"> 融資性庫款支出</t>
    <phoneticPr fontId="34" type="noConversion"/>
  </si>
  <si>
    <t>　 資本門小計</t>
    <phoneticPr fontId="34" type="noConversion"/>
  </si>
  <si>
    <t>　 經常門小計</t>
    <phoneticPr fontId="34" type="noConversion"/>
  </si>
  <si>
    <t xml:space="preserve"> 經資門合計</t>
    <phoneticPr fontId="34" type="noConversion"/>
  </si>
  <si>
    <t>　支出總計</t>
    <phoneticPr fontId="34"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</si>
  <si>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34" type="noConversion"/>
  </si>
  <si>
    <r>
      <t>本　</t>
    </r>
    <r>
      <rPr>
        <sz val="12"/>
        <rFont val="Times New Roman"/>
        <family val="1"/>
      </rPr>
      <t xml:space="preserve">   </t>
    </r>
    <r>
      <rPr>
        <sz val="12"/>
        <rFont val="標楷體"/>
        <family val="4"/>
        <charset val="136"/>
      </rPr>
      <t>月</t>
    </r>
    <phoneticPr fontId="34"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</si>
  <si>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</si>
  <si>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34" type="noConversion"/>
  </si>
  <si>
    <r>
      <t>本　年　度　支　出</t>
    </r>
    <r>
      <rPr>
        <sz val="12"/>
        <rFont val="Times New Roman"/>
        <family val="1"/>
      </rPr>
      <t xml:space="preserve">  </t>
    </r>
    <r>
      <rPr>
        <sz val="13"/>
        <rFont val="標楷體"/>
        <family val="4"/>
        <charset val="136"/>
      </rPr>
      <t/>
    </r>
    <phoneticPr fontId="34" type="noConversion"/>
  </si>
  <si>
    <t>小計(不含特別預算)</t>
    <phoneticPr fontId="77" type="noConversion"/>
  </si>
  <si>
    <t>合             計</t>
    <phoneticPr fontId="34" type="noConversion"/>
  </si>
  <si>
    <t>科　　　目　　　別</t>
    <phoneticPr fontId="34" type="noConversion"/>
  </si>
  <si>
    <t xml:space="preserve"> 單位：新臺幣千元</t>
    <phoneticPr fontId="34" type="noConversion"/>
  </si>
  <si>
    <t>　　　　　　　　　中華民國 　　　年　　　月</t>
    <phoneticPr fontId="34" type="noConversion"/>
  </si>
  <si>
    <t>次月二十日前編報，十二月份於次年一月底前編報</t>
  </si>
  <si>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34" type="noConversion"/>
  </si>
  <si>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34" type="noConversion"/>
  </si>
  <si>
    <t>澎湖縣望安鄉公庫收支</t>
    <phoneticPr fontId="34" type="noConversion"/>
  </si>
  <si>
    <r>
      <t>公</t>
    </r>
    <r>
      <rPr>
        <sz val="12"/>
        <color theme="1"/>
        <rFont val="標楷體"/>
        <family val="4"/>
        <charset val="136"/>
      </rPr>
      <t xml:space="preserve"> </t>
    </r>
    <r>
      <rPr>
        <sz val="12"/>
        <rFont val="標楷體"/>
        <family val="4"/>
        <charset val="136"/>
      </rPr>
      <t xml:space="preserve"> 開</t>
    </r>
    <r>
      <rPr>
        <sz val="12"/>
        <color theme="1"/>
        <rFont val="標楷體"/>
        <family val="4"/>
        <charset val="136"/>
      </rPr>
      <t xml:space="preserve">  </t>
    </r>
    <r>
      <rPr>
        <sz val="12"/>
        <rFont val="標楷體"/>
        <family val="4"/>
        <charset val="136"/>
      </rPr>
      <t>類</t>
    </r>
    <phoneticPr fontId="34" type="noConversion"/>
  </si>
  <si>
    <t>澎湖縣望安鄉公所(財經課)</t>
    <phoneticPr fontId="34" type="noConversion"/>
  </si>
  <si>
    <r>
      <t>月</t>
    </r>
    <r>
      <rPr>
        <sz val="12"/>
        <color theme="1"/>
        <rFont val="標楷體"/>
        <family val="4"/>
        <charset val="136"/>
      </rPr>
      <t xml:space="preserve">    </t>
    </r>
    <r>
      <rPr>
        <sz val="12"/>
        <rFont val="標楷體"/>
        <family val="4"/>
        <charset val="136"/>
      </rPr>
      <t xml:space="preserve"> </t>
    </r>
    <r>
      <rPr>
        <sz val="12"/>
        <color theme="1"/>
        <rFont val="標楷體"/>
        <family val="4"/>
        <charset val="136"/>
      </rPr>
      <t xml:space="preserve"> </t>
    </r>
    <r>
      <rPr>
        <sz val="12"/>
        <rFont val="標楷體"/>
        <family val="4"/>
        <charset val="136"/>
      </rPr>
      <t>報</t>
    </r>
    <phoneticPr fontId="34" type="noConversion"/>
  </si>
  <si>
    <t>20902-00-02-3</t>
    <phoneticPr fontId="34" type="noConversion"/>
  </si>
  <si>
    <t>　　　　　　　　　中華民國 　　　年　　　月</t>
    <phoneticPr fontId="34" type="noConversion"/>
  </si>
  <si>
    <t xml:space="preserve"> 單位：新臺幣千元</t>
    <phoneticPr fontId="34" type="noConversion"/>
  </si>
  <si>
    <t>科　　　目　　　別</t>
    <phoneticPr fontId="34" type="noConversion"/>
  </si>
  <si>
    <t>合             計</t>
    <phoneticPr fontId="34" type="noConversion"/>
  </si>
  <si>
    <t>小計(不含特別預算)</t>
    <phoneticPr fontId="77" type="noConversion"/>
  </si>
  <si>
    <r>
      <t>本　年　度　收　入</t>
    </r>
    <r>
      <rPr>
        <sz val="12"/>
        <rFont val="標楷體"/>
        <family val="4"/>
        <charset val="136"/>
      </rPr>
      <t xml:space="preserve">  </t>
    </r>
    <r>
      <rPr>
        <sz val="13"/>
        <rFont val="標楷體"/>
        <family val="4"/>
        <charset val="136"/>
      </rPr>
      <t/>
    </r>
    <phoneticPr fontId="34" type="noConversion"/>
  </si>
  <si>
    <r>
      <t xml:space="preserve">以 前 </t>
    </r>
    <r>
      <rPr>
        <sz val="12"/>
        <rFont val="標楷體"/>
        <family val="4"/>
        <charset val="136"/>
      </rPr>
      <t>年</t>
    </r>
    <r>
      <rPr>
        <sz val="12"/>
        <color theme="1"/>
        <rFont val="標楷體"/>
        <family val="4"/>
        <charset val="136"/>
      </rPr>
      <t xml:space="preserve"> </t>
    </r>
    <r>
      <rPr>
        <sz val="12"/>
        <rFont val="標楷體"/>
        <family val="4"/>
        <charset val="136"/>
      </rPr>
      <t>度</t>
    </r>
    <r>
      <rPr>
        <sz val="12"/>
        <color theme="1"/>
        <rFont val="標楷體"/>
        <family val="4"/>
        <charset val="136"/>
      </rPr>
      <t xml:space="preserve"> </t>
    </r>
    <r>
      <rPr>
        <sz val="12"/>
        <rFont val="標楷體"/>
        <family val="4"/>
        <charset val="136"/>
      </rPr>
      <t>收</t>
    </r>
    <r>
      <rPr>
        <sz val="12"/>
        <color theme="1"/>
        <rFont val="標楷體"/>
        <family val="4"/>
        <charset val="136"/>
      </rPr>
      <t xml:space="preserve"> </t>
    </r>
    <r>
      <rPr>
        <sz val="12"/>
        <rFont val="標楷體"/>
        <family val="4"/>
        <charset val="136"/>
      </rPr>
      <t>入</t>
    </r>
    <phoneticPr fontId="34" type="noConversion"/>
  </si>
  <si>
    <r>
      <t>特 別</t>
    </r>
    <r>
      <rPr>
        <sz val="12"/>
        <color theme="1"/>
        <rFont val="標楷體"/>
        <family val="4"/>
        <charset val="136"/>
      </rPr>
      <t xml:space="preserve"> </t>
    </r>
    <r>
      <rPr>
        <sz val="12"/>
        <rFont val="標楷體"/>
        <family val="4"/>
        <charset val="136"/>
      </rPr>
      <t>預</t>
    </r>
    <r>
      <rPr>
        <sz val="12"/>
        <color theme="1"/>
        <rFont val="標楷體"/>
        <family val="4"/>
        <charset val="136"/>
      </rPr>
      <t xml:space="preserve"> </t>
    </r>
    <r>
      <rPr>
        <sz val="12"/>
        <rFont val="標楷體"/>
        <family val="4"/>
        <charset val="136"/>
      </rPr>
      <t>算</t>
    </r>
    <r>
      <rPr>
        <sz val="12"/>
        <color theme="1"/>
        <rFont val="標楷體"/>
        <family val="4"/>
        <charset val="136"/>
      </rPr>
      <t xml:space="preserve"> </t>
    </r>
    <r>
      <rPr>
        <sz val="12"/>
        <rFont val="標楷體"/>
        <family val="4"/>
        <charset val="136"/>
      </rPr>
      <t>收</t>
    </r>
    <r>
      <rPr>
        <sz val="12"/>
        <color theme="1"/>
        <rFont val="標楷體"/>
        <family val="4"/>
        <charset val="136"/>
      </rPr>
      <t xml:space="preserve"> </t>
    </r>
    <r>
      <rPr>
        <sz val="12"/>
        <rFont val="標楷體"/>
        <family val="4"/>
        <charset val="136"/>
      </rPr>
      <t>入</t>
    </r>
    <phoneticPr fontId="77" type="noConversion"/>
  </si>
  <si>
    <t>本　   月</t>
    <phoneticPr fontId="34" type="noConversion"/>
  </si>
  <si>
    <t>累 　  計</t>
    <phoneticPr fontId="34" type="noConversion"/>
  </si>
  <si>
    <t>　收入總計</t>
    <phoneticPr fontId="34" type="noConversion"/>
  </si>
  <si>
    <t xml:space="preserve"> 經資門合計</t>
    <phoneticPr fontId="34" type="noConversion"/>
  </si>
  <si>
    <t xml:space="preserve">   經常門小計</t>
    <phoneticPr fontId="34" type="noConversion"/>
  </si>
  <si>
    <t>…</t>
    <phoneticPr fontId="34" type="noConversion"/>
  </si>
  <si>
    <t xml:space="preserve">   資本門小計</t>
    <phoneticPr fontId="34" type="noConversion"/>
  </si>
  <si>
    <t xml:space="preserve"> 融資性庫款收入</t>
    <phoneticPr fontId="34" type="noConversion"/>
  </si>
  <si>
    <t xml:space="preserve"> </t>
    <phoneticPr fontId="34" type="noConversion"/>
  </si>
  <si>
    <t xml:space="preserve"> 預算外庫款收入</t>
    <phoneticPr fontId="34" type="noConversion"/>
  </si>
  <si>
    <t xml:space="preserve">  上期結存</t>
    <phoneticPr fontId="34" type="noConversion"/>
  </si>
  <si>
    <t>　收入總計＋上期結存</t>
    <phoneticPr fontId="34" type="noConversion"/>
  </si>
  <si>
    <t>澎湖縣望安鄉公庫收支</t>
    <phoneticPr fontId="1" type="noConversion"/>
  </si>
  <si>
    <t>20902-00-02-3</t>
    <phoneticPr fontId="1" type="noConversion"/>
  </si>
  <si>
    <t>澎湖縣望安鄉公共造產經營事業概況編製說明</t>
    <phoneticPr fontId="1" type="noConversion"/>
  </si>
  <si>
    <r>
      <rPr>
        <sz val="16"/>
        <rFont val="Cambria"/>
        <family val="1"/>
      </rPr>
      <t xml:space="preserve">    </t>
    </r>
    <r>
      <rPr>
        <sz val="16"/>
        <rFont val="BiauKai"/>
        <family val="1"/>
        <charset val="136"/>
      </rPr>
      <t>民政處。</t>
    </r>
    <phoneticPr fontId="1" type="noConversion"/>
  </si>
  <si>
    <t>澎湖縣望安鄉公共場所一般環境衛生管理工作成果編製說明</t>
    <phoneticPr fontId="1" type="noConversion"/>
  </si>
  <si>
    <t>一、統計範圍及對象：本鄉之公共場所一般環境衛生管理工作均為統計對象。</t>
    <phoneticPr fontId="1" type="noConversion"/>
  </si>
  <si>
    <t>四、統計項目定義（單位或說明）：</t>
    <phoneticPr fontId="1" type="noConversion"/>
  </si>
  <si>
    <t xml:space="preserve">   (一)本表告發取締案件係指環保單位主動稽查、告發之案件，不包括公害陳情部分。</t>
    <phoneticPr fontId="1" type="noConversion"/>
  </si>
  <si>
    <t xml:space="preserve">   (二)風景名勝遊樂地區、公民營市場及鐵公路客運車站環境衛生督導：</t>
    <phoneticPr fontId="1" type="noConversion"/>
  </si>
  <si>
    <t>五、資料蒐集方法及編製程序：依據本所業務資料編製。</t>
    <phoneticPr fontId="1" type="noConversion"/>
  </si>
  <si>
    <r>
      <t xml:space="preserve">
                                       </t>
    </r>
    <r>
      <rPr>
        <sz val="24"/>
        <rFont val="標楷體"/>
        <family val="4"/>
        <charset val="136"/>
      </rPr>
      <t xml:space="preserve">澎湖縣望安鄉公庫收支編製說明
</t>
    </r>
    <r>
      <rPr>
        <sz val="18"/>
        <rFont val="標楷體"/>
        <family val="4"/>
        <charset val="136"/>
      </rPr>
      <t xml:space="preserve">
一、 統計範圍及對象：以本鄉公庫現金收支事項為統計範圍及對象。
二、 統計標準時間：以每月一日至月底之事實為準。
三、 分類標準：依本年度(總預算)、以前年度(總預算)、特別預算及預算外之收入、支出，分別填列本月數、累計數。
四、 統計項目定義：
 (一) 收入科目
   1.參照預算法、財政收支劃分法及其他相關法令規定之收入科目定義。
   2.參照各年度歲入預算科目，依財政部「公庫收支網際網路報送相關科目」填列。
 (二) 支出科目
   1.參照預算法、財政收支劃分法及其他相關法令規定之支出科目定義。
   2.參照各年度歲出預算科目，依財政部「公庫收支網際網路報送相關科目」填列。
 (三) 本表應依規定期限編送，次月二十日前編報；於年度結束當月份之月報，應編送至公庫收支結束期限為止，並於次月月底
          前編報，另於決算數產生時編製修正表，其資料應與總決算書內總決算資料相符。
五、資料蒐集方法及編製程序：由本公所根據公庫收入、支出資料編製。
六、編送對象：本表編製3份，1份送澎湖縣政府財政處，1份送主計室，1份自存。
</t>
    </r>
    <phoneticPr fontId="34" type="noConversion"/>
  </si>
  <si>
    <t>公 開 類</t>
    <phoneticPr fontId="1" type="noConversion"/>
  </si>
  <si>
    <t>資料來源：依據本鄉農情調查結果編製。</t>
    <phoneticPr fontId="3" type="noConversion"/>
  </si>
  <si>
    <t xml:space="preserve">機關首長   </t>
  </si>
  <si>
    <t xml:space="preserve">  業務主管人員</t>
  </si>
  <si>
    <t>總  計</t>
  </si>
  <si>
    <t>短期休閒</t>
  </si>
  <si>
    <t>水稻以外之短期作</t>
  </si>
  <si>
    <t>水稻</t>
  </si>
  <si>
    <t>小計</t>
  </si>
  <si>
    <t>長期休閒地</t>
  </si>
  <si>
    <t>長期耕作地</t>
  </si>
  <si>
    <t>短期耕作地</t>
  </si>
  <si>
    <t>總    計</t>
  </si>
  <si>
    <t>耕作地</t>
  </si>
  <si>
    <t>單位：公頃</t>
  </si>
  <si>
    <t>表  號</t>
  </si>
  <si>
    <t>澎湖縣望安鄉民防團隊年度訓練成果</t>
    <phoneticPr fontId="1" type="noConversion"/>
  </si>
  <si>
    <t>年報</t>
    <phoneticPr fontId="1" type="noConversion"/>
  </si>
  <si>
    <t>澎湖縣望安鄉農耕土地面積</t>
    <phoneticPr fontId="1" type="noConversion"/>
  </si>
  <si>
    <t>六、編送對象：本表編製1式3份，先送主計室會核，並經機關首長核章後，1份送主計室，1份自存外，1份報送澎湖縣政府警察局。</t>
  </si>
  <si>
    <t>五、資料蒐集方法及編製程序：由本所將訓練成果送主管警察局審核後彙編。</t>
  </si>
  <si>
    <t>(七)如年度同一訓練實施2次或2次以上，其數值以累積統計。</t>
  </si>
  <si>
    <t>(六)就當年度所實施之訓練種類填報，僅填各「法定應到人數」、「實到人數」及「訓練場次」欄即可，其餘各欄系統將自動計算。</t>
  </si>
  <si>
    <t>3、幹部訓練：民防、義勇警察、交通義勇警察、村（里）社區守望相助巡守、山地義勇警察等民力任務隊小隊長以上幹部應參加訓練。</t>
  </si>
  <si>
    <t>2、基本訓練：所有民防團隊人員均應參加訓練。</t>
  </si>
  <si>
    <t>1、常年訓練：民防總隊編組各任務隊應全員參加訓練；民防團、防護團及聯合防護團為參加編組人員之三分之一應參加訓練。</t>
  </si>
  <si>
    <t>(五)法定應到人數：為依民防團隊編組訓練演習服勤及支援軍事勤務辦法第30條與內政部年度訓練實施計畫規定之應參訓人數。區分如下：</t>
  </si>
  <si>
    <t>(四)聯合防護團：指由其工作人數未達100人，而在同一建築物或工業區內之機關(構)、學校、團體、公司、廠場編組，負責本單位自衛自救任務之民
    防團隊。</t>
    <phoneticPr fontId="34" type="noConversion"/>
  </si>
  <si>
    <t>(三)防護團：指由工作人數達100人以上之機關(構)、學校、團體、公司、廠場編組，負責本單位自衛自救任務之民防團隊。</t>
  </si>
  <si>
    <t>(二)民防團：指由鄉(鎮、市、區)公所編組，負責推行轄區民防業務，包括疏散避難宣慰中隊、民防分團、勤務組之民防團隊。</t>
  </si>
  <si>
    <t>(一)民防總隊：指由直轄市、縣（市）政府編組，綜理轄內全般民防任務，包括下設之民防、義勇警察、交通義勇警察、村(里)社區守望相助巡守、山
    地義勇警察、戰時災民收容救濟、醫護、環境保護、工程搶修等大、中、分、小隊(站、分站、支站) 之民防團隊。</t>
    <phoneticPr fontId="34" type="noConversion"/>
  </si>
  <si>
    <t>三、分類標準：按民防總隊編組、民防團編組、防護團及聯合防護團編組分。</t>
  </si>
  <si>
    <t>二、統計標準時間：以每年1月至10月底之事實為準。</t>
  </si>
  <si>
    <t>一、統計範圍及對象：凡納入本鄉轄區內民防團隊按民防總隊編組、民防團編組、防護團及聯合防護團編組之人數及其受訓情形均為統計對象。</t>
  </si>
  <si>
    <t>澎湖縣望安鄉民防團隊年度訓練成果編製說明</t>
  </si>
  <si>
    <t xml:space="preserve">          2.實到人數占應到人數比率採四捨五入法計列至小數以下兩位數。</t>
    <phoneticPr fontId="34" type="noConversion"/>
  </si>
  <si>
    <t>　　　　　　本表應於規定期限內由網際網路線上傳送至內政部警政署警政統計資料庫。</t>
    <phoneticPr fontId="3" type="noConversion"/>
  </si>
  <si>
    <t>填表說明：1.本表編製1式3份，先送主計室會核，並經機關長官核章後，1份送主計室，1份自存，1份報送縣政府主計處，</t>
    <phoneticPr fontId="34" type="noConversion"/>
  </si>
  <si>
    <t>資料來源：各民防團隊之編組機關（構）。</t>
    <phoneticPr fontId="34" type="noConversion"/>
  </si>
  <si>
    <t>主辦統計人員</t>
    <phoneticPr fontId="3" type="noConversion"/>
  </si>
  <si>
    <t>中華民國     年    月    日編製</t>
    <phoneticPr fontId="34" type="noConversion"/>
  </si>
  <si>
    <t>機關長官</t>
    <phoneticPr fontId="3" type="noConversion"/>
  </si>
  <si>
    <t>主辦業務人員</t>
    <phoneticPr fontId="3" type="noConversion"/>
  </si>
  <si>
    <t>審核</t>
    <phoneticPr fontId="3" type="noConversion"/>
  </si>
  <si>
    <t xml:space="preserve">   填表</t>
    <phoneticPr fontId="34" type="noConversion"/>
  </si>
  <si>
    <t>備  　　　　　 　　　  　  註</t>
    <phoneticPr fontId="34" type="noConversion"/>
  </si>
  <si>
    <t>聯合防護團</t>
    <phoneticPr fontId="34" type="noConversion"/>
  </si>
  <si>
    <t>防護團</t>
    <phoneticPr fontId="34" type="noConversion"/>
  </si>
  <si>
    <t>防護團及
聯合防護
團編組</t>
    <phoneticPr fontId="34" type="noConversion"/>
  </si>
  <si>
    <t>勤務組</t>
    <phoneticPr fontId="3" type="noConversion"/>
  </si>
  <si>
    <t>民防分團</t>
    <phoneticPr fontId="34" type="noConversion"/>
  </si>
  <si>
    <t>婦女中隊</t>
    <phoneticPr fontId="3" type="noConversion"/>
  </si>
  <si>
    <t>團部</t>
    <phoneticPr fontId="3" type="noConversion"/>
  </si>
  <si>
    <t>民防團編組</t>
    <phoneticPr fontId="3" type="noConversion"/>
  </si>
  <si>
    <t>工程搶修</t>
    <phoneticPr fontId="3" type="noConversion"/>
  </si>
  <si>
    <t>訓練場次</t>
    <phoneticPr fontId="34" type="noConversion"/>
  </si>
  <si>
    <t>實到人數占
法定應到人數比率</t>
    <phoneticPr fontId="34" type="noConversion"/>
  </si>
  <si>
    <t>實到人數</t>
    <phoneticPr fontId="34" type="noConversion"/>
  </si>
  <si>
    <t>未到人數</t>
    <phoneticPr fontId="34" type="noConversion"/>
  </si>
  <si>
    <t>環境保護</t>
    <phoneticPr fontId="3" type="noConversion"/>
  </si>
  <si>
    <t>醫護</t>
    <phoneticPr fontId="3" type="noConversion"/>
  </si>
  <si>
    <t>戰時災民收容救濟</t>
    <phoneticPr fontId="34" type="noConversion"/>
  </si>
  <si>
    <t>山地義勇警察</t>
    <phoneticPr fontId="3" type="noConversion"/>
  </si>
  <si>
    <t>村(里)社區守望相助巡守</t>
    <phoneticPr fontId="34" type="noConversion"/>
  </si>
  <si>
    <t>交通義勇警察</t>
    <phoneticPr fontId="3" type="noConversion"/>
  </si>
  <si>
    <t>義勇警察</t>
    <phoneticPr fontId="34" type="noConversion"/>
  </si>
  <si>
    <t>民防</t>
    <phoneticPr fontId="34" type="noConversion"/>
  </si>
  <si>
    <t>民 防 總 隊 編 組</t>
    <phoneticPr fontId="34" type="noConversion"/>
  </si>
  <si>
    <t>合       　　            計</t>
    <phoneticPr fontId="3" type="noConversion"/>
  </si>
  <si>
    <t>(場)</t>
    <phoneticPr fontId="34" type="noConversion"/>
  </si>
  <si>
    <t>(％)</t>
    <phoneticPr fontId="34" type="noConversion"/>
  </si>
  <si>
    <t>(人)</t>
    <phoneticPr fontId="34" type="noConversion"/>
  </si>
  <si>
    <t>實到人數</t>
    <phoneticPr fontId="3" type="noConversion"/>
  </si>
  <si>
    <t>未到人數</t>
    <phoneticPr fontId="3" type="noConversion"/>
  </si>
  <si>
    <t>法定
應到
人數</t>
    <phoneticPr fontId="3" type="noConversion"/>
  </si>
  <si>
    <t>幹 部 訓 練</t>
    <phoneticPr fontId="3" type="noConversion"/>
  </si>
  <si>
    <t>基 本 訓 練</t>
    <phoneticPr fontId="3" type="noConversion"/>
  </si>
  <si>
    <t>常 年 訓 練</t>
    <phoneticPr fontId="3" type="noConversion"/>
  </si>
  <si>
    <t>中華民國　  　年</t>
    <phoneticPr fontId="34" type="noConversion"/>
  </si>
  <si>
    <t>澎 湖 縣 望 安 鄉 民 防 團 隊 年 度 訓 練 成 果</t>
    <phoneticPr fontId="3" type="noConversion"/>
  </si>
  <si>
    <t>1734-01-05-3</t>
    <phoneticPr fontId="3" type="noConversion"/>
  </si>
  <si>
    <t>表    號</t>
    <phoneticPr fontId="3" type="noConversion"/>
  </si>
  <si>
    <t>每年11月15日前編報</t>
    <phoneticPr fontId="34" type="noConversion"/>
  </si>
  <si>
    <t>年 報</t>
    <phoneticPr fontId="3" type="noConversion"/>
  </si>
  <si>
    <t>澎湖縣望安鄉公所(民政課)</t>
    <phoneticPr fontId="34" type="noConversion"/>
  </si>
  <si>
    <t>編製機關</t>
    <phoneticPr fontId="3" type="noConversion"/>
  </si>
  <si>
    <t>公開類</t>
    <phoneticPr fontId="3" type="noConversion"/>
  </si>
  <si>
    <t>1734-01-05-3</t>
  </si>
  <si>
    <t>季報</t>
    <phoneticPr fontId="1" type="noConversion"/>
  </si>
  <si>
    <t>1.本表編製2份，於完成會核程序並經機關長官核章後，1份送主計室，1份自存外，應由網際網路線上傳送至衛生福利部統計處資料庫。
2.風災須註明颱風名稱。
3.每發生1次災害填寫一欄資料，如發生2次以上同種類災害，需填報2欄以上資料。
4.有關「空投」人統計請納入「受災人數/其他」統計。
5.「收容所/所數」：指災害發生時，本鄉實際開設收容場所總數。</t>
    <phoneticPr fontId="34" type="noConversion"/>
  </si>
  <si>
    <t>依據本所業務登記資料彙編。</t>
    <phoneticPr fontId="34" type="noConversion"/>
  </si>
  <si>
    <t>備　　註</t>
  </si>
  <si>
    <t>望安鄉</t>
    <phoneticPr fontId="34" type="noConversion"/>
  </si>
  <si>
    <t>原住民戶</t>
    <phoneticPr fontId="34" type="noConversion"/>
  </si>
  <si>
    <t>一般戶</t>
    <phoneticPr fontId="34" type="noConversion"/>
  </si>
  <si>
    <t>原住民</t>
    <phoneticPr fontId="34" type="noConversion"/>
  </si>
  <si>
    <t>實物</t>
    <phoneticPr fontId="34" type="noConversion"/>
  </si>
  <si>
    <t>現金</t>
    <phoneticPr fontId="34" type="noConversion"/>
  </si>
  <si>
    <t>總計</t>
    <phoneticPr fontId="34" type="noConversion"/>
  </si>
  <si>
    <t>人</t>
    <phoneticPr fontId="34" type="noConversion"/>
  </si>
  <si>
    <t>戶</t>
    <phoneticPr fontId="34" type="noConversion"/>
  </si>
  <si>
    <t>其他</t>
    <phoneticPr fontId="34" type="noConversion"/>
  </si>
  <si>
    <t>重傷</t>
    <phoneticPr fontId="34" type="noConversion"/>
  </si>
  <si>
    <t>失蹤</t>
    <phoneticPr fontId="34" type="noConversion"/>
  </si>
  <si>
    <r>
      <t>死亡</t>
    </r>
    <r>
      <rPr>
        <sz val="12"/>
        <rFont val="標楷體"/>
        <family val="4"/>
        <charset val="136"/>
      </rPr>
      <t/>
    </r>
    <phoneticPr fontId="34" type="noConversion"/>
  </si>
  <si>
    <t>臨時收容災民數</t>
    <phoneticPr fontId="34" type="noConversion"/>
  </si>
  <si>
    <t>所數</t>
    <phoneticPr fontId="34" type="noConversion"/>
  </si>
  <si>
    <r>
      <t>救助金額</t>
    </r>
    <r>
      <rPr>
        <sz val="12"/>
        <rFont val="Times New Roman"/>
        <family val="1"/>
      </rPr>
      <t>(</t>
    </r>
    <r>
      <rPr>
        <sz val="12"/>
        <rFont val="標楷體"/>
        <family val="4"/>
        <charset val="136"/>
      </rPr>
      <t>元</t>
    </r>
    <r>
      <rPr>
        <sz val="12"/>
        <rFont val="Times New Roman"/>
        <family val="1"/>
      </rPr>
      <t>)</t>
    </r>
    <phoneticPr fontId="34" type="noConversion"/>
  </si>
  <si>
    <r>
      <t>財物受損影響生計者</t>
    </r>
    <r>
      <rPr>
        <sz val="12"/>
        <rFont val="Times New Roman"/>
        <family val="1"/>
      </rPr>
      <t>(</t>
    </r>
    <r>
      <rPr>
        <sz val="12"/>
        <rFont val="標楷體"/>
        <family val="4"/>
        <charset val="136"/>
      </rPr>
      <t>戶</t>
    </r>
    <r>
      <rPr>
        <sz val="12"/>
        <rFont val="Times New Roman"/>
        <family val="1"/>
      </rPr>
      <t>)</t>
    </r>
    <phoneticPr fontId="34" type="noConversion"/>
  </si>
  <si>
    <t>住宅毀損受遷救助</t>
    <phoneticPr fontId="34" type="noConversion"/>
  </si>
  <si>
    <t>受災人數(人)</t>
    <phoneticPr fontId="34" type="noConversion"/>
  </si>
  <si>
    <t>收容所</t>
    <phoneticPr fontId="34" type="noConversion"/>
  </si>
  <si>
    <r>
      <t xml:space="preserve">災害發生日期
</t>
    </r>
    <r>
      <rPr>
        <sz val="12"/>
        <rFont val="Times New Roman"/>
        <family val="1"/>
      </rPr>
      <t>(</t>
    </r>
    <r>
      <rPr>
        <sz val="12"/>
        <rFont val="標楷體"/>
        <family val="4"/>
        <charset val="136"/>
      </rPr>
      <t>年</t>
    </r>
    <r>
      <rPr>
        <sz val="12"/>
        <rFont val="Times New Roman"/>
        <family val="1"/>
      </rPr>
      <t>/</t>
    </r>
    <r>
      <rPr>
        <sz val="12"/>
        <rFont val="標楷體"/>
        <family val="4"/>
        <charset val="136"/>
      </rPr>
      <t>月</t>
    </r>
    <r>
      <rPr>
        <sz val="12"/>
        <rFont val="Times New Roman"/>
        <family val="1"/>
      </rPr>
      <t>/</t>
    </r>
    <r>
      <rPr>
        <sz val="12"/>
        <rFont val="標楷體"/>
        <family val="4"/>
        <charset val="136"/>
      </rPr>
      <t>日</t>
    </r>
    <r>
      <rPr>
        <sz val="12"/>
        <rFont val="Times New Roman"/>
        <family val="1"/>
      </rPr>
      <t>)</t>
    </r>
    <phoneticPr fontId="34" type="noConversion"/>
  </si>
  <si>
    <t>災害種類</t>
    <phoneticPr fontId="34" type="noConversion"/>
  </si>
  <si>
    <r>
      <t xml:space="preserve">災害區域
</t>
    </r>
    <r>
      <rPr>
        <sz val="12"/>
        <rFont val="Times New Roman"/>
        <family val="1"/>
      </rPr>
      <t>(</t>
    </r>
    <r>
      <rPr>
        <sz val="12"/>
        <rFont val="標楷體"/>
        <family val="4"/>
        <charset val="136"/>
      </rPr>
      <t>鄉鎮市區</t>
    </r>
    <r>
      <rPr>
        <sz val="12"/>
        <rFont val="Times New Roman"/>
        <family val="1"/>
      </rPr>
      <t>)</t>
    </r>
    <phoneticPr fontId="34" type="noConversion"/>
  </si>
  <si>
    <t>表    號</t>
    <phoneticPr fontId="34" type="noConversion"/>
  </si>
  <si>
    <t>澎湖縣望安鄉公所(社會課)</t>
    <phoneticPr fontId="34" type="noConversion"/>
  </si>
  <si>
    <t>編製機關</t>
    <phoneticPr fontId="34" type="noConversion"/>
  </si>
  <si>
    <t>公 開 類</t>
    <phoneticPr fontId="34" type="noConversion"/>
  </si>
  <si>
    <t>1.本表編製2份，於完成會核程序並經機關長官核章後，1份送主計處（室），1份自存外，應由網際網路線上傳送至衛生福利部統計處資料庫。
2.風災須註明颱風名稱。
3.每發生1次災害填寫一欄資料，同1鄉鎮市（區）如發生2次以上同種類災害，需填報2欄以上資料。
4.有關「空投」人統計請納入「受災人數/其他」統計。
5.「收容所/所數」：指災害發生時，各鄉、鎮、市(區)實際開設收容場所總數。</t>
  </si>
  <si>
    <t>民國104年10月18日 16:30:10 印製</t>
  </si>
  <si>
    <t>依據各公所報送本府資料彙編。</t>
  </si>
  <si>
    <t>中華民國104年第4季( 10月至12月 )</t>
    <phoneticPr fontId="34" type="noConversion"/>
  </si>
  <si>
    <t>澎湖縣遭受災害救助情形</t>
  </si>
  <si>
    <t>10720-03-01-2</t>
  </si>
  <si>
    <t>每季終了後20日內編送</t>
  </si>
  <si>
    <t>季　　　報</t>
  </si>
  <si>
    <t>澎湖縣政府(社會局)</t>
  </si>
  <si>
    <t>10720-03-01-3</t>
  </si>
  <si>
    <t>法定應到人數</t>
    <phoneticPr fontId="34" type="noConversion"/>
  </si>
  <si>
    <r>
      <t>三、分類標準：</t>
    </r>
    <r>
      <rPr>
        <sz val="12"/>
        <color theme="1"/>
        <rFont val="標楷體"/>
        <family val="4"/>
        <charset val="136"/>
      </rPr>
      <t>分耕作地、長期休閒地兩大類。耕作地分為短期耕作地、長期耕作地；短期耕作地再分為水稻、水稻以外之短期作、短期休閒。</t>
    </r>
    <phoneticPr fontId="1" type="noConversion"/>
  </si>
  <si>
    <t>五、資料蒐集方法及編製程序：</t>
    <phoneticPr fontId="1" type="noConversion"/>
  </si>
  <si>
    <t>(一) 本鄉公所農情調查員運用繪妥之航測基本圖，經田間實地踏勘，紀錄各項農作物及長短期休閒地面積，以統計農耕土地各項面積。</t>
    <phoneticPr fontId="1" type="noConversion"/>
  </si>
  <si>
    <t>(二) 本鄉公所按基本圖地區別編製表冊，陳報縣府彙編。</t>
    <phoneticPr fontId="1" type="noConversion"/>
  </si>
  <si>
    <t>中華民國　年　月　日編製</t>
    <phoneticPr fontId="3" type="noConversion"/>
  </si>
  <si>
    <t>鄉鎮(市區)別</t>
  </si>
  <si>
    <t>中華民國          年</t>
    <phoneticPr fontId="1" type="noConversion"/>
  </si>
  <si>
    <t xml:space="preserve"> 中華民國      年       月                      單位：公斤</t>
    <phoneticPr fontId="3" type="noConversion"/>
  </si>
  <si>
    <t>項  目  別</t>
    <phoneticPr fontId="34" type="noConversion"/>
  </si>
  <si>
    <t>總   計</t>
    <phoneticPr fontId="39" type="noConversion"/>
  </si>
  <si>
    <t>按清運單位分</t>
    <phoneticPr fontId="34" type="noConversion"/>
  </si>
  <si>
    <t>環保單位
自行清運</t>
    <phoneticPr fontId="34" type="noConversion"/>
  </si>
  <si>
    <t>環保單位
委託清運</t>
    <phoneticPr fontId="34" type="noConversion"/>
  </si>
  <si>
    <t>公私處所
自行或委託清運</t>
    <phoneticPr fontId="34" type="noConversion"/>
  </si>
  <si>
    <t>總  　計</t>
    <phoneticPr fontId="34" type="noConversion"/>
  </si>
  <si>
    <t>紙  類</t>
    <phoneticPr fontId="34" type="noConversion"/>
  </si>
  <si>
    <t>紙容器</t>
    <phoneticPr fontId="34" type="noConversion"/>
  </si>
  <si>
    <t>鋁箔包</t>
    <phoneticPr fontId="34" type="noConversion"/>
  </si>
  <si>
    <t>鋁容器</t>
    <phoneticPr fontId="34" type="noConversion"/>
  </si>
  <si>
    <t>鐵容器</t>
    <phoneticPr fontId="34" type="noConversion"/>
  </si>
  <si>
    <t>其他金屬製品</t>
    <phoneticPr fontId="34" type="noConversion"/>
  </si>
  <si>
    <t>塑膠容器</t>
    <phoneticPr fontId="34" type="noConversion"/>
  </si>
  <si>
    <t>包裝用發泡塑膠</t>
    <phoneticPr fontId="34" type="noConversion"/>
  </si>
  <si>
    <t>其他塑膠製品</t>
    <phoneticPr fontId="34" type="noConversion"/>
  </si>
  <si>
    <t>輪  胎</t>
    <phoneticPr fontId="34" type="noConversion"/>
  </si>
  <si>
    <t>玻璃容器</t>
    <phoneticPr fontId="34" type="noConversion"/>
  </si>
  <si>
    <t>其他玻璃製品</t>
    <phoneticPr fontId="34" type="noConversion"/>
  </si>
  <si>
    <t>照明光源</t>
    <phoneticPr fontId="34" type="noConversion"/>
  </si>
  <si>
    <t>乾電池</t>
    <phoneticPr fontId="34" type="noConversion"/>
  </si>
  <si>
    <t>鉛蓄電池</t>
    <phoneticPr fontId="34" type="noConversion"/>
  </si>
  <si>
    <t>家  電</t>
    <phoneticPr fontId="34" type="noConversion"/>
  </si>
  <si>
    <t>資訊物品</t>
    <phoneticPr fontId="34" type="noConversion"/>
  </si>
  <si>
    <t>光碟片</t>
    <phoneticPr fontId="34" type="noConversion"/>
  </si>
  <si>
    <t>行動電話(含充電器)</t>
    <phoneticPr fontId="34" type="noConversion"/>
  </si>
  <si>
    <t>農藥容器及特殊環境用藥容器</t>
    <phoneticPr fontId="34" type="noConversion"/>
  </si>
  <si>
    <t>舊衣類</t>
    <phoneticPr fontId="34" type="noConversion"/>
  </si>
  <si>
    <t>食用油</t>
    <phoneticPr fontId="34" type="noConversion"/>
  </si>
  <si>
    <t>其  他</t>
    <phoneticPr fontId="34" type="noConversion"/>
  </si>
  <si>
    <t>機關首長</t>
    <phoneticPr fontId="34" type="noConversion"/>
  </si>
  <si>
    <t>中華民國 年 月 日編製</t>
    <phoneticPr fontId="34" type="noConversion"/>
  </si>
  <si>
    <t xml:space="preserve">資料來源：依據本所之資源回收成果統計資料編製。 </t>
    <phoneticPr fontId="34" type="noConversion"/>
  </si>
  <si>
    <t xml:space="preserve">  (五)公私處所自行或委託清運：為公私處所(社區、學校、機關團體)自行或委託公民營廢棄物清除機構回收之資源垃圾。</t>
    <phoneticPr fontId="1" type="noConversion"/>
  </si>
  <si>
    <t xml:space="preserve">  (十一)其他金屬製品：指公告應回收廢棄物鋁容器及鐵容器項目以外之其他金屬製品，如一般鐵、鋁、銅...等金屬製品。</t>
    <phoneticPr fontId="1" type="noConversion"/>
  </si>
  <si>
    <t xml:space="preserve">  (一)資源垃圾：指依廢棄物清理法第五條第六項公告之一般廢棄物回收項目(廚餘除外)及第十五條第二項公告應回收之物品或其包裝、容器經食用或使用</t>
    <phoneticPr fontId="1" type="noConversion"/>
  </si>
  <si>
    <t xml:space="preserve">      後產生之一般廢棄物，包括直轄市、縣（市）主管機關增訂並報請中央主管機關備查之其他一般廢棄物回收項目，然「機動車輛」、「廚餘」回收量</t>
    <phoneticPr fontId="1" type="noConversion"/>
  </si>
  <si>
    <t xml:space="preserve">      已另案統計不在本表範圍。</t>
    <phoneticPr fontId="1" type="noConversion"/>
  </si>
  <si>
    <t xml:space="preserve">  (二)回收單位：指清潔隊、社區、學校、機關團體四大類單位，其中機關團體包括一般私人企業、公務部門、風景遊樂區、慈善團體等(不含回收商)等，</t>
    <phoneticPr fontId="1" type="noConversion"/>
  </si>
  <si>
    <t xml:space="preserve">      如由回收商取得回收資料，不可與清潔隊、社區、學校、機關團體提供之資料重複計算。另拾荒者若納入各執行機關輔導之義工時，清潔隊可製作表</t>
    <phoneticPr fontId="1" type="noConversion"/>
  </si>
  <si>
    <t xml:space="preserve">      格供其填報，並審核其所提報資料無誤且不重複，可將其資料納入。</t>
    <phoneticPr fontId="1" type="noConversion"/>
  </si>
  <si>
    <t xml:space="preserve">  (四)環保單位委託清運：為本所委託資源回收列冊個體業者或公民營廢棄物清除機構回收之資源垃圾。</t>
    <phoneticPr fontId="1" type="noConversion"/>
  </si>
  <si>
    <t xml:space="preserve">  (三)環保單位自行清運：為本所(清潔隊)自行回收之資源垃圾。</t>
    <phoneticPr fontId="1" type="noConversion"/>
  </si>
  <si>
    <t xml:space="preserve">  (六)紙類：紙及其製品(紙容器除外)，如電腦報表紙、報紙、宣傳單、牛皮紙袋、包裝紙、雜誌、書籍、影印紙、傳真紙等。</t>
    <phoneticPr fontId="1" type="noConversion"/>
  </si>
  <si>
    <t xml:space="preserve">  (七)紙容器：指以紙為主要材質製成供裝填用之紙容器，包括裝填食品及物品之紙盒包、一次性使用之免洗餐具（如杯、碗、盤、托盤、碟、餐盒及餐盒</t>
    <phoneticPr fontId="1" type="noConversion"/>
  </si>
  <si>
    <t xml:space="preserve">      內盛裝食物之內盤與上蓋)、氣密或液密包裝之紙容器及其他紙製平板容器。另以植物纖維為主要材質之容器亦歸此類。</t>
    <phoneticPr fontId="1" type="noConversion"/>
  </si>
  <si>
    <t xml:space="preserve">  (十二)塑膠容器：指以ＰＥＴ(俗稱寶特瓶)、發泡ＰＳ(俗稱保麗龍)、未發泡ＰＳ、ＰＶＣ、ＰＥ、ＰＰ、ＰＣ、ＰＬＡ(俗稱生質塑膠)、美耐皿、壓克</t>
    <phoneticPr fontId="1" type="noConversion"/>
  </si>
  <si>
    <t xml:space="preserve">        力等材質 (即塑膠材質回收辨識碼    至　　）製成供裝填用之塑膠容器，如牛奶瓶、養樂多瓶等飲料瓶、手搖飲料杯、家庭用食用品油瓶、清潔</t>
    <phoneticPr fontId="1" type="noConversion"/>
  </si>
  <si>
    <t xml:space="preserve">  (十三)包裝用發泡塑膠：指以發泡聚苯乙烯（EPS）、發泡聚乙烯（EPE）、發泡聚丙烯（EPP）、發泡乙烯聚合物（EPO）等材質作為緩衝材、保溫絕熱材</t>
    <phoneticPr fontId="1" type="noConversion"/>
  </si>
  <si>
    <t xml:space="preserve">        之包裝(即保麗龍)。</t>
    <phoneticPr fontId="1" type="noConversion"/>
  </si>
  <si>
    <t xml:space="preserve">  (十五)輪胎：指使用於機動車輛及腳踏車之橡膠材質外胎，但不包括實心胎。</t>
    <phoneticPr fontId="1" type="noConversion"/>
  </si>
  <si>
    <t xml:space="preserve">  (十六)玻璃容器：指以玻璃材質製成供裝填用之容器，如玻璃瓶罐等。</t>
    <phoneticPr fontId="1" type="noConversion"/>
  </si>
  <si>
    <t xml:space="preserve">  (十七)其他玻璃製品：指公告應回收廢棄物玻璃容器項目以外之其他玻璃製品，如玻璃杯、玻璃盤、玻璃碗、玻璃燭臺及碎玻璃等，但不含強化玻璃、隔</t>
    <phoneticPr fontId="1" type="noConversion"/>
  </si>
  <si>
    <t xml:space="preserve">        熱玻璃及裝潢修繕產生的大型玻璃。</t>
    <phoneticPr fontId="1" type="noConversion"/>
  </si>
  <si>
    <t xml:space="preserve">  (十八)照明光源：指公告應回收之白熾燈泡(燈帽直徑2.6公分以上)、含汞照明光源及發光二極體（即LED）照明光源。含汞照明光源包括直管日光燈、環</t>
    <phoneticPr fontId="1" type="noConversion"/>
  </si>
  <si>
    <t xml:space="preserve">        管日光燈、安定器內藏式螢光燈泡、緊密型螢光燈管、高強度照明燈管、冷陰極燈、感應式螢光燈及其他含汞燈。發光二極體照明光源包括直管型</t>
    <phoneticPr fontId="1" type="noConversion"/>
  </si>
  <si>
    <t xml:space="preserve">        、環管型、安定器內藏式型及緊密型。</t>
    <phoneticPr fontId="1" type="noConversion"/>
  </si>
  <si>
    <t xml:space="preserve">  (十九)乾電池：指以化學能直接轉換成電能，組裝前單只重量小於一公斤，密閉式之小型電池，包括一次電池及二次電池，如圓筒、方筒、鈕釦型及組裝</t>
    <phoneticPr fontId="1" type="noConversion"/>
  </si>
  <si>
    <t xml:space="preserve">        型之鹼性電池、鋰電池、鎳鎘電池、鎳氫電池及水銀電池等。</t>
    <phoneticPr fontId="1" type="noConversion"/>
  </si>
  <si>
    <t xml:space="preserve">  (二十)鉛蓄電池：包括發動活塞引擎用及其他鉛酸蓄電池，如電瓶。</t>
    <phoneticPr fontId="1" type="noConversion"/>
  </si>
  <si>
    <t xml:space="preserve">  (二十一)家電：指公告應回收之電子電器物品，包括電視機、電冰箱、洗衣機、冷暖氣機、電風扇等，及其他大小型家電，如電熱水瓶、電磁爐、電鍋、</t>
    <phoneticPr fontId="1" type="noConversion"/>
  </si>
  <si>
    <t xml:space="preserve">          飲水機、微波爐、烤箱、咖啡機、吹風機、吸塵器、電暖器、錄放影機等。</t>
    <phoneticPr fontId="1" type="noConversion"/>
  </si>
  <si>
    <t xml:space="preserve">  (二十二)資訊物品：指公告應回收之資訊物品，包括筆記型電腦、平板電腦及用於個人電腦之主機板、硬式磁碟機、電源器、機殼、顯示器、印表機、鍵</t>
    <phoneticPr fontId="1" type="noConversion"/>
  </si>
  <si>
    <t xml:space="preserve">          盤等。</t>
    <phoneticPr fontId="1" type="noConversion"/>
  </si>
  <si>
    <t xml:space="preserve">  (二十三)行動電話(含充電器)：指行動電話及其充電器(包括座充及旅充)。</t>
    <phoneticPr fontId="1" type="noConversion"/>
  </si>
  <si>
    <t xml:space="preserve">  (二十四)農藥容器及特殊環境用藥容器：指以塑膠、玻璃、金屬、紙、鋁箔或其他經行政院環境保護署公告之單一或複合材質製成，用以直接裝填成品農</t>
    <phoneticPr fontId="1" type="noConversion"/>
  </si>
  <si>
    <t xml:space="preserve">          藥或特殊環境用藥之容器。</t>
    <phoneticPr fontId="1" type="noConversion"/>
  </si>
  <si>
    <t xml:space="preserve">  (二十五)食用油：指可供食用之動植物油脂。</t>
    <phoneticPr fontId="1" type="noConversion"/>
  </si>
  <si>
    <t xml:space="preserve">  (二十六)其他：指無法直接歸類之回收項目，如巨大垃圾等，或直轄市、縣（市）主管機關增訂並報請中央主管機關備查之其他一般廢棄物回收項目，如</t>
    <phoneticPr fontId="1" type="noConversion"/>
  </si>
  <si>
    <t xml:space="preserve">          潤滑油、塑膠袋等。</t>
    <phoneticPr fontId="1" type="noConversion"/>
  </si>
  <si>
    <t xml:space="preserve">  (二十七)本表皆以公斤為單位，若無法得其實際重量，請至「生活廢棄物質管理資訊系統」主管機關頁面＞點選「常見問題區」中「資源回收項目重量折</t>
    <phoneticPr fontId="1" type="noConversion"/>
  </si>
  <si>
    <t>五、資料蒐集方法及編製程序：依據本所之資源回收成果報告月報表資料彙總編製。</t>
    <phoneticPr fontId="1" type="noConversion"/>
  </si>
  <si>
    <t>澎湖縣望安鄉公所(清潔隊)</t>
    <phoneticPr fontId="2" type="noConversion"/>
  </si>
  <si>
    <t xml:space="preserve"> 年  度  報</t>
    <phoneticPr fontId="34" type="noConversion"/>
  </si>
  <si>
    <t>期間開始2.5個月內編報</t>
    <phoneticPr fontId="95" type="noConversion"/>
  </si>
  <si>
    <t>表    號</t>
    <phoneticPr fontId="95" type="noConversion"/>
  </si>
  <si>
    <t>業務主管人員</t>
  </si>
  <si>
    <t>六、編送對象：本表編製1式3份，1份自存，1份送主計室，1份送澎湖縣環保局。</t>
  </si>
  <si>
    <t>期間終了4.5個月內編報</t>
    <phoneticPr fontId="95" type="noConversion"/>
  </si>
  <si>
    <t>每季終了後1個月內編送</t>
    <phoneticPr fontId="3" type="noConversion"/>
  </si>
  <si>
    <r>
      <rPr>
        <sz val="12"/>
        <rFont val="Times New Roman"/>
        <family val="1"/>
      </rPr>
      <t xml:space="preserve">          </t>
    </r>
    <r>
      <rPr>
        <sz val="12"/>
        <rFont val="標楷體"/>
        <family val="4"/>
        <charset val="136"/>
      </rPr>
      <t>女</t>
    </r>
    <r>
      <rPr>
        <sz val="12"/>
        <rFont val="Times New Roman"/>
        <family val="1"/>
      </rPr>
      <t xml:space="preserve"> (6)</t>
    </r>
    <phoneticPr fontId="34" type="noConversion"/>
  </si>
  <si>
    <r>
      <rPr>
        <sz val="12"/>
        <rFont val="Times New Roman"/>
        <family val="1"/>
      </rPr>
      <t xml:space="preserve">          </t>
    </r>
    <r>
      <rPr>
        <sz val="12"/>
        <rFont val="標楷體"/>
        <family val="4"/>
        <charset val="136"/>
      </rPr>
      <t>男</t>
    </r>
    <r>
      <rPr>
        <sz val="12"/>
        <rFont val="Times New Roman"/>
        <family val="1"/>
      </rPr>
      <t xml:space="preserve"> (5)</t>
    </r>
    <phoneticPr fontId="34" type="noConversion"/>
  </si>
  <si>
    <r>
      <rPr>
        <sz val="12"/>
        <rFont val="Times New Roman"/>
        <family val="1"/>
      </rPr>
      <t xml:space="preserve">   </t>
    </r>
    <r>
      <rPr>
        <sz val="12"/>
        <rFont val="標楷體"/>
        <family val="4"/>
        <charset val="136"/>
      </rPr>
      <t>按性別分：</t>
    </r>
    <r>
      <rPr>
        <sz val="12"/>
        <rFont val="Times New Roman"/>
        <family val="1"/>
      </rPr>
      <t>C=(5)+(6)</t>
    </r>
    <phoneticPr fontId="34" type="noConversion"/>
  </si>
  <si>
    <t xml:space="preserve">         代賑工</t>
    <phoneticPr fontId="34" type="noConversion"/>
  </si>
  <si>
    <t xml:space="preserve">         臨時工</t>
    <phoneticPr fontId="34" type="noConversion"/>
  </si>
  <si>
    <t xml:space="preserve">         技工、工友</t>
    <phoneticPr fontId="34" type="noConversion"/>
  </si>
  <si>
    <t xml:space="preserve">         駕駛</t>
    <phoneticPr fontId="34" type="noConversion"/>
  </si>
  <si>
    <t xml:space="preserve">         隊員</t>
    <phoneticPr fontId="34" type="noConversion"/>
  </si>
  <si>
    <r>
      <rPr>
        <sz val="12"/>
        <rFont val="Times New Roman"/>
        <family val="1"/>
      </rPr>
      <t xml:space="preserve">                    </t>
    </r>
    <r>
      <rPr>
        <sz val="12"/>
        <rFont val="標楷體"/>
        <family val="4"/>
        <charset val="136"/>
      </rPr>
      <t>委任</t>
    </r>
    <r>
      <rPr>
        <sz val="12"/>
        <rFont val="Times New Roman"/>
        <family val="1"/>
      </rPr>
      <t>(1-5</t>
    </r>
    <r>
      <rPr>
        <sz val="12"/>
        <rFont val="標楷體"/>
        <family val="4"/>
        <charset val="136"/>
      </rPr>
      <t>職等</t>
    </r>
    <r>
      <rPr>
        <sz val="12"/>
        <rFont val="Times New Roman"/>
        <family val="1"/>
      </rPr>
      <t xml:space="preserve">) </t>
    </r>
    <phoneticPr fontId="34" type="noConversion"/>
  </si>
  <si>
    <r>
      <rPr>
        <sz val="12"/>
        <rFont val="Times New Roman"/>
        <family val="1"/>
      </rPr>
      <t xml:space="preserve">                    </t>
    </r>
    <r>
      <rPr>
        <sz val="12"/>
        <rFont val="標楷體"/>
        <family val="4"/>
        <charset val="136"/>
      </rPr>
      <t>薦任</t>
    </r>
    <r>
      <rPr>
        <sz val="12"/>
        <rFont val="Times New Roman"/>
        <family val="1"/>
      </rPr>
      <t>(6-9</t>
    </r>
    <r>
      <rPr>
        <sz val="12"/>
        <rFont val="標楷體"/>
        <family val="4"/>
        <charset val="136"/>
      </rPr>
      <t>職等</t>
    </r>
    <r>
      <rPr>
        <sz val="12"/>
        <rFont val="Times New Roman"/>
        <family val="1"/>
      </rPr>
      <t>)</t>
    </r>
    <phoneticPr fontId="34" type="noConversion"/>
  </si>
  <si>
    <r>
      <rPr>
        <sz val="12"/>
        <rFont val="Times New Roman"/>
        <family val="1"/>
      </rPr>
      <t xml:space="preserve">                    </t>
    </r>
    <r>
      <rPr>
        <sz val="12"/>
        <rFont val="標楷體"/>
        <family val="4"/>
        <charset val="136"/>
      </rPr>
      <t>簡任</t>
    </r>
    <r>
      <rPr>
        <sz val="12"/>
        <rFont val="Times New Roman"/>
        <family val="1"/>
      </rPr>
      <t>(10-14</t>
    </r>
    <r>
      <rPr>
        <sz val="12"/>
        <rFont val="標楷體"/>
        <family val="4"/>
        <charset val="136"/>
      </rPr>
      <t>職等</t>
    </r>
    <r>
      <rPr>
        <sz val="12"/>
        <rFont val="Times New Roman"/>
        <family val="1"/>
      </rPr>
      <t>)</t>
    </r>
    <phoneticPr fontId="34" type="noConversion"/>
  </si>
  <si>
    <t xml:space="preserve">      職員(1)</t>
    <phoneticPr fontId="34" type="noConversion"/>
  </si>
  <si>
    <t xml:space="preserve">  按類別分：B=(1)+(2)+(3)+(4)</t>
    <phoneticPr fontId="34" type="noConversion"/>
  </si>
  <si>
    <r>
      <t>總計：</t>
    </r>
    <r>
      <rPr>
        <sz val="12"/>
        <rFont val="Times New Roman"/>
        <family val="1"/>
      </rPr>
      <t>A=B=C=D</t>
    </r>
    <phoneticPr fontId="34" type="noConversion"/>
  </si>
  <si>
    <t>水肥處理廠</t>
    <phoneticPr fontId="34" type="noConversion"/>
  </si>
  <si>
    <t>垃圾焚化廠、
掩埋廠</t>
    <phoneticPr fontId="34" type="noConversion"/>
  </si>
  <si>
    <t>資源回收</t>
    <phoneticPr fontId="34" type="noConversion"/>
  </si>
  <si>
    <t>水肥清運</t>
    <phoneticPr fontId="34" type="noConversion"/>
  </si>
  <si>
    <t>垃圾清運</t>
    <phoneticPr fontId="34" type="noConversion"/>
  </si>
  <si>
    <t>處   理   單   位</t>
    <phoneticPr fontId="34" type="noConversion"/>
  </si>
  <si>
    <t>清   運   單   位</t>
    <phoneticPr fontId="34" type="noConversion"/>
  </si>
  <si>
    <t>總
計</t>
    <phoneticPr fontId="34" type="noConversion"/>
  </si>
  <si>
    <t>廢棄物清運處理單位(包括直轄市、縣市直屬或所轄鄉鎮市區之清潔隊、廢棄物處理廠(場)等)</t>
    <phoneticPr fontId="34" type="noConversion"/>
  </si>
  <si>
    <t>項   目   別</t>
    <phoneticPr fontId="34" type="noConversion"/>
  </si>
  <si>
    <t xml:space="preserve"> 單位:人 </t>
    <phoneticPr fontId="34" type="noConversion"/>
  </si>
  <si>
    <t xml:space="preserve">中華民國   年 月底    </t>
    <phoneticPr fontId="34" type="noConversion"/>
  </si>
  <si>
    <t xml:space="preserve">一、廢棄物清運處理單位                                           </t>
    <phoneticPr fontId="34" type="noConversion"/>
  </si>
  <si>
    <t>期間終了1個月內編報</t>
  </si>
  <si>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34" type="noConversion"/>
  </si>
  <si>
    <r>
      <rPr>
        <sz val="12"/>
        <rFont val="標楷體"/>
        <family val="4"/>
        <charset val="136"/>
      </rPr>
      <t>澎湖縣望安鄉公所</t>
    </r>
    <r>
      <rPr>
        <sz val="12"/>
        <rFont val="Times New Roman"/>
        <family val="1"/>
      </rPr>
      <t>(</t>
    </r>
    <r>
      <rPr>
        <sz val="12"/>
        <rFont val="標楷體"/>
        <family val="4"/>
        <charset val="136"/>
      </rPr>
      <t>清潔隊</t>
    </r>
    <r>
      <rPr>
        <sz val="12"/>
        <rFont val="Times New Roman"/>
        <family val="1"/>
      </rPr>
      <t>)</t>
    </r>
    <phoneticPr fontId="34"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</si>
  <si>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34" type="noConversion"/>
  </si>
  <si>
    <t>六、編送對象：本表編製1式3份，1份送會計單位，1份自存，1份送縣政府環境保護局。</t>
  </si>
  <si>
    <t>四、統計科目定義(單位或說明)：</t>
  </si>
  <si>
    <t xml:space="preserve">   (二)橫列科目按工作性質別、官等別、性別及年齡別分。</t>
  </si>
  <si>
    <t xml:space="preserve">三、分類標準： </t>
  </si>
  <si>
    <t>二、統計標準時間：以每年6月底及12月底之事實為準。</t>
  </si>
  <si>
    <t xml:space="preserve">澎湖縣望安鄉環保人員概況編製說明 </t>
  </si>
  <si>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34" type="noConversion"/>
  </si>
  <si>
    <t xml:space="preserve">  工員</t>
    <phoneticPr fontId="34" type="noConversion"/>
  </si>
  <si>
    <t xml:space="preserve">     雇員</t>
    <phoneticPr fontId="34"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</si>
  <si>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34"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</si>
  <si>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34"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</si>
  <si>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34" type="noConversion"/>
  </si>
  <si>
    <t xml:space="preserve">     特任、比照簡任</t>
    <phoneticPr fontId="34" type="noConversion"/>
  </si>
  <si>
    <t xml:space="preserve">   職員</t>
    <phoneticPr fontId="34" type="noConversion"/>
  </si>
  <si>
    <t>女</t>
    <phoneticPr fontId="34" type="noConversion"/>
  </si>
  <si>
    <t>男</t>
    <phoneticPr fontId="34" type="noConversion"/>
  </si>
  <si>
    <t>廢棄物清運處理單位</t>
    <phoneticPr fontId="34" type="noConversion"/>
  </si>
  <si>
    <t>環境保護局
(不包括廢棄物清運處理單位)</t>
    <phoneticPr fontId="34" type="noConversion"/>
  </si>
  <si>
    <r>
      <t>總</t>
    </r>
    <r>
      <rPr>
        <sz val="14"/>
        <rFont val="Times New Roman"/>
        <family val="1"/>
      </rPr>
      <t xml:space="preserve">          </t>
    </r>
    <r>
      <rPr>
        <sz val="14"/>
        <rFont val="標楷體"/>
        <family val="4"/>
        <charset val="136"/>
      </rPr>
      <t>計</t>
    </r>
    <phoneticPr fontId="34" type="noConversion"/>
  </si>
  <si>
    <t>類         別</t>
    <phoneticPr fontId="34" type="noConversion"/>
  </si>
  <si>
    <t>單位:人</t>
    <phoneticPr fontId="34" type="noConversion"/>
  </si>
  <si>
    <t xml:space="preserve">                             中華民國   年 月底</t>
    <phoneticPr fontId="34" type="noConversion"/>
  </si>
  <si>
    <t>二、本鄉環境保護單位</t>
    <phoneticPr fontId="34" type="noConversion"/>
  </si>
  <si>
    <r>
      <t xml:space="preserve"> </t>
    </r>
    <r>
      <rPr>
        <sz val="28"/>
        <rFont val="標楷體"/>
        <family val="4"/>
        <charset val="136"/>
      </rPr>
      <t>澎湖縣望安鄉環保人員概況</t>
    </r>
    <r>
      <rPr>
        <sz val="28"/>
        <rFont val="Times New Roman"/>
        <family val="1"/>
      </rPr>
      <t>(</t>
    </r>
    <r>
      <rPr>
        <sz val="28"/>
        <rFont val="標楷體"/>
        <family val="4"/>
        <charset val="136"/>
      </rPr>
      <t>續</t>
    </r>
    <r>
      <rPr>
        <sz val="28"/>
        <rFont val="Times New Roman"/>
        <family val="1"/>
      </rPr>
      <t>1</t>
    </r>
    <r>
      <rPr>
        <sz val="28"/>
        <rFont val="標楷體"/>
        <family val="4"/>
        <charset val="136"/>
      </rPr>
      <t>完</t>
    </r>
    <r>
      <rPr>
        <sz val="28"/>
        <rFont val="Times New Roman"/>
        <family val="1"/>
      </rPr>
      <t>)</t>
    </r>
    <phoneticPr fontId="34" type="noConversion"/>
  </si>
  <si>
    <t>半  年  報</t>
    <phoneticPr fontId="34" type="noConversion"/>
  </si>
  <si>
    <t>澎湖縣望安鄉公所(清潔隊)</t>
    <phoneticPr fontId="34" type="noConversion"/>
  </si>
  <si>
    <t>公  開  類</t>
    <phoneticPr fontId="34" type="noConversion"/>
  </si>
  <si>
    <t>中華民國110年3月3日編製</t>
  </si>
  <si>
    <t>無</t>
    <phoneticPr fontId="1" type="noConversion"/>
  </si>
  <si>
    <t>中華民國109年(1月1日至12月31日）</t>
    <phoneticPr fontId="3" type="noConversion"/>
  </si>
  <si>
    <t>1140-00-04-3</t>
    <phoneticPr fontId="3" type="noConversion"/>
  </si>
  <si>
    <t>澎湖縣望安鄉天然災害水土保持設施損失情形</t>
    <phoneticPr fontId="1" type="noConversion"/>
  </si>
  <si>
    <t>年  度  報</t>
  </si>
  <si>
    <t>年度終了後2月內填報</t>
  </si>
  <si>
    <t>單位：新台幣元</t>
  </si>
  <si>
    <t>工程名稱</t>
  </si>
  <si>
    <t>地點</t>
  </si>
  <si>
    <t>中華民國    年  月   日編製</t>
  </si>
  <si>
    <t>年度報</t>
    <phoneticPr fontId="39" type="noConversion"/>
  </si>
  <si>
    <t>中華民國　年</t>
    <phoneticPr fontId="34" type="noConversion"/>
  </si>
  <si>
    <t>鄉鎮市區</t>
  </si>
  <si>
    <t>社區發展協會數</t>
    <phoneticPr fontId="39" type="noConversion"/>
  </si>
  <si>
    <t>合計</t>
    <phoneticPr fontId="39" type="noConversion"/>
  </si>
  <si>
    <t>社區發展協會會員數</t>
    <phoneticPr fontId="39" type="noConversion"/>
  </si>
  <si>
    <t xml:space="preserve">11140-01-01-3
</t>
    <phoneticPr fontId="34" type="noConversion"/>
  </si>
  <si>
    <t xml:space="preserve"> </t>
    <phoneticPr fontId="1" type="noConversion"/>
  </si>
  <si>
    <t>澎湖縣望安鄉推行社區發展工作概況（續）</t>
    <phoneticPr fontId="3" type="noConversion"/>
  </si>
  <si>
    <t>填表說明：1.本表編製3份，1份送主計室，1份自存外，1份送澎湖縣政府。</t>
    <phoneticPr fontId="34" type="noConversion"/>
  </si>
  <si>
    <t>1113-05-01-3</t>
    <phoneticPr fontId="1" type="noConversion"/>
  </si>
  <si>
    <t>11140-01-01-3</t>
    <phoneticPr fontId="1" type="noConversion"/>
  </si>
  <si>
    <t>每年終了後1個月內編報</t>
    <phoneticPr fontId="1" type="noConversion"/>
  </si>
  <si>
    <t>承租人人數</t>
    <phoneticPr fontId="1" type="noConversion"/>
  </si>
  <si>
    <t>出租人人數</t>
    <phoneticPr fontId="34" type="noConversion"/>
  </si>
  <si>
    <t>計</t>
    <phoneticPr fontId="1" type="noConversion"/>
  </si>
  <si>
    <t>男</t>
    <phoneticPr fontId="1" type="noConversion"/>
  </si>
  <si>
    <t>非自然人</t>
    <phoneticPr fontId="34" type="noConversion"/>
  </si>
  <si>
    <t>土地筆數</t>
    <phoneticPr fontId="1" type="noConversion"/>
  </si>
  <si>
    <t>租約件數</t>
    <phoneticPr fontId="1" type="noConversion"/>
  </si>
  <si>
    <t>(筆)</t>
    <phoneticPr fontId="1" type="noConversion"/>
  </si>
  <si>
    <t>(件)</t>
    <phoneticPr fontId="1" type="noConversion"/>
  </si>
  <si>
    <t>承買耕地承租人人數</t>
    <phoneticPr fontId="34" type="noConversion"/>
  </si>
  <si>
    <t>總 計</t>
    <phoneticPr fontId="1" type="noConversion"/>
  </si>
  <si>
    <t>中華民國   年</t>
    <phoneticPr fontId="37" type="noConversion"/>
  </si>
  <si>
    <t>中華民國   年 月 日編製</t>
    <phoneticPr fontId="34" type="noConversion"/>
  </si>
  <si>
    <t>審核</t>
    <phoneticPr fontId="1" type="noConversion"/>
  </si>
  <si>
    <t>機關首長</t>
    <phoneticPr fontId="1" type="noConversion"/>
  </si>
  <si>
    <t xml:space="preserve">    (一)按鄉鎮市區別分。</t>
    <phoneticPr fontId="1" type="noConversion"/>
  </si>
  <si>
    <t>承租人人數</t>
    <phoneticPr fontId="34" type="noConversion"/>
  </si>
  <si>
    <t>總計</t>
    <phoneticPr fontId="1" type="noConversion"/>
  </si>
  <si>
    <t>出租人人數</t>
    <phoneticPr fontId="1" type="noConversion"/>
  </si>
  <si>
    <t>女</t>
    <phoneticPr fontId="1" type="noConversion"/>
  </si>
  <si>
    <t>非自然人</t>
    <phoneticPr fontId="1" type="noConversion"/>
  </si>
  <si>
    <t>租  約  面  積  (公頃)</t>
    <phoneticPr fontId="34" type="noConversion"/>
  </si>
  <si>
    <t>澎湖縣望安鄉實施耕地三七五減租後承租人承買耕地面積及人數</t>
    <phoneticPr fontId="1" type="noConversion"/>
  </si>
  <si>
    <t xml:space="preserve"> 月　　　報 </t>
    <phoneticPr fontId="3" type="noConversion"/>
  </si>
  <si>
    <t xml:space="preserve">期間終了1個月內編報 </t>
    <phoneticPr fontId="3" type="noConversion"/>
  </si>
  <si>
    <t>一般垃圾</t>
    <phoneticPr fontId="34" type="noConversion"/>
  </si>
  <si>
    <t>廚　　餘</t>
    <phoneticPr fontId="34" type="noConversion"/>
  </si>
  <si>
    <t>事業員工
生活垃圾</t>
    <phoneticPr fontId="34" type="noConversion"/>
  </si>
  <si>
    <t>產生量</t>
    <phoneticPr fontId="34" type="noConversion"/>
  </si>
  <si>
    <t>環保單位自行清運</t>
    <phoneticPr fontId="3" type="noConversion"/>
  </si>
  <si>
    <t>環保單位委託清運</t>
    <phoneticPr fontId="34" type="noConversion"/>
  </si>
  <si>
    <t>公私處所自行或委託清運</t>
    <phoneticPr fontId="3" type="noConversion"/>
  </si>
  <si>
    <t>處理量</t>
    <phoneticPr fontId="34" type="noConversion"/>
  </si>
  <si>
    <t>　　本月產生垃圾</t>
    <phoneticPr fontId="34" type="noConversion"/>
  </si>
  <si>
    <t>　　過去暫存垃圾</t>
    <phoneticPr fontId="34" type="noConversion"/>
  </si>
  <si>
    <t>焚化</t>
    <phoneticPr fontId="3" type="noConversion"/>
  </si>
  <si>
    <t>本月產生垃圾</t>
    <phoneticPr fontId="34" type="noConversion"/>
  </si>
  <si>
    <t>過去暫存垃圾</t>
    <phoneticPr fontId="34" type="noConversion"/>
  </si>
  <si>
    <t>衛生掩埋</t>
    <phoneticPr fontId="3" type="noConversion"/>
  </si>
  <si>
    <t>回收再利用</t>
    <phoneticPr fontId="3" type="noConversion"/>
  </si>
  <si>
    <t>堆  肥</t>
    <phoneticPr fontId="34" type="noConversion"/>
  </si>
  <si>
    <t>養  豬</t>
    <phoneticPr fontId="34" type="noConversion"/>
  </si>
  <si>
    <t>其他廚餘再利用</t>
    <phoneticPr fontId="34" type="noConversion"/>
  </si>
  <si>
    <t>本月新增暫存量</t>
    <phoneticPr fontId="34" type="noConversion"/>
  </si>
  <si>
    <t>澎湖縣望安鄉公所一般垃圾及廚餘清理狀況</t>
    <phoneticPr fontId="3" type="noConversion"/>
  </si>
  <si>
    <t>澎湖縣望安鄉公所</t>
    <phoneticPr fontId="34" type="noConversion"/>
  </si>
  <si>
    <t xml:space="preserve"> 中華民國　　年　　月                                  單位：公噸</t>
    <phoneticPr fontId="3" type="noConversion"/>
  </si>
  <si>
    <t>　　　　審核</t>
    <phoneticPr fontId="34" type="noConversion"/>
  </si>
  <si>
    <t>　　　　　　　　　業務主管人員</t>
    <phoneticPr fontId="34" type="noConversion"/>
  </si>
  <si>
    <t>　　　　　　　機關首長</t>
    <phoneticPr fontId="34" type="noConversion"/>
  </si>
  <si>
    <t>　　　　　　　　　主辦統計人員</t>
    <phoneticPr fontId="34" type="noConversion"/>
  </si>
  <si>
    <t>中華民國　　年　月　日編製</t>
    <phoneticPr fontId="3" type="noConversion"/>
  </si>
  <si>
    <t>資料來源：依據本鄉(市)清潔隊提報之一般垃圾及廚餘清理狀況資料彙總編製。</t>
    <phoneticPr fontId="34" type="noConversion"/>
  </si>
  <si>
    <t>澎湖縣望安鄉一般垃圾及廚餘清理狀況編製說明</t>
    <phoneticPr fontId="1" type="noConversion"/>
  </si>
  <si>
    <t>一、 統計範圍及對象：本鄉之一般垃圾及廚餘清理狀況均為統計對象。</t>
    <phoneticPr fontId="1" type="noConversion"/>
  </si>
  <si>
    <t>二、統計標準時間：以每月1日至月底之事實為準。</t>
    <phoneticPr fontId="1" type="noConversion"/>
  </si>
  <si>
    <t>三、分類標準：</t>
    <phoneticPr fontId="1" type="noConversion"/>
  </si>
  <si>
    <t xml:space="preserve">         、辦公大樓、夜市、市場、非公告事業之營業場所及事業員工生活產生者等。</t>
    <phoneticPr fontId="1" type="noConversion"/>
  </si>
  <si>
    <t xml:space="preserve">         學校、機關團體、一般住宅大樓、辦公大樓及其他非公告事業之營業場所等。</t>
    <phoneticPr fontId="1" type="noConversion"/>
  </si>
  <si>
    <t xml:space="preserve">         處理再利用者均應計入，包括：</t>
    <phoneticPr fontId="1" type="noConversion"/>
  </si>
  <si>
    <t xml:space="preserve">         1.堆肥：指將廚餘回收後經生物醱酵作用轉化成安定之腐植質或土壤改良劑之處理方法。
</t>
    <phoneticPr fontId="1" type="noConversion"/>
  </si>
  <si>
    <t xml:space="preserve">         2.養豬：指將廚餘回收後送至養豬場或標售，經高溫蒸煮後作為養豬飼料之處理方法。</t>
    <phoneticPr fontId="1" type="noConversion"/>
  </si>
  <si>
    <t>半年報</t>
    <phoneticPr fontId="1" type="noConversion"/>
  </si>
  <si>
    <t>即刻報</t>
    <phoneticPr fontId="1" type="noConversion"/>
  </si>
  <si>
    <t>澎湖縣望安鄉森林災害報告</t>
    <phoneticPr fontId="1" type="noConversion"/>
  </si>
  <si>
    <t>2234-01-01-3</t>
    <phoneticPr fontId="1" type="noConversion"/>
  </si>
  <si>
    <t>公開類　　</t>
    <phoneticPr fontId="34" type="noConversion"/>
  </si>
  <si>
    <t>即刻報　</t>
    <phoneticPr fontId="34" type="noConversion"/>
  </si>
  <si>
    <r>
      <t>災害發現後</t>
    </r>
    <r>
      <rPr>
        <sz val="16"/>
        <rFont val="Times New Roman"/>
        <family val="1"/>
      </rPr>
      <t>15</t>
    </r>
    <r>
      <rPr>
        <sz val="16"/>
        <rFont val="標楷體"/>
        <family val="4"/>
        <charset val="136"/>
      </rPr>
      <t>日內編報</t>
    </r>
    <phoneticPr fontId="34" type="noConversion"/>
  </si>
  <si>
    <t>2234-01-01-3</t>
    <phoneticPr fontId="34" type="noConversion"/>
  </si>
  <si>
    <t>澎湖縣望安鄉森林災害報告</t>
    <phoneticPr fontId="34" type="noConversion"/>
  </si>
  <si>
    <t xml:space="preserve">            </t>
    <phoneticPr fontId="34" type="noConversion"/>
  </si>
  <si>
    <t xml:space="preserve">             </t>
    <phoneticPr fontId="34"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</si>
  <si>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34" type="noConversion"/>
  </si>
  <si>
    <t xml:space="preserve">災害種類                                              </t>
    <phoneticPr fontId="34" type="noConversion"/>
  </si>
  <si>
    <t xml:space="preserve">災害年月日                                           </t>
    <phoneticPr fontId="34" type="noConversion"/>
  </si>
  <si>
    <t xml:space="preserve">發現年月日                                  </t>
    <phoneticPr fontId="34" type="noConversion"/>
  </si>
  <si>
    <t xml:space="preserve">災害地點                                 </t>
    <phoneticPr fontId="34" type="noConversion"/>
  </si>
  <si>
    <t xml:space="preserve">所有別                          </t>
    <phoneticPr fontId="34" type="noConversion"/>
  </si>
  <si>
    <t>面    積</t>
    <phoneticPr fontId="34" type="noConversion"/>
  </si>
  <si>
    <t>數    量</t>
    <phoneticPr fontId="34" type="noConversion"/>
  </si>
  <si>
    <t>價    值</t>
    <phoneticPr fontId="34" type="noConversion"/>
  </si>
  <si>
    <t>原因</t>
    <phoneticPr fontId="34" type="noConversion"/>
  </si>
  <si>
    <t>被害</t>
  </si>
  <si>
    <t>剷除收回</t>
  </si>
  <si>
    <t>樹種</t>
  </si>
  <si>
    <t>單位</t>
  </si>
  <si>
    <t>損失</t>
  </si>
  <si>
    <t>損失</t>
    <phoneticPr fontId="34" type="noConversion"/>
  </si>
  <si>
    <t>中華民國    年   月   日編製</t>
    <phoneticPr fontId="34" type="noConversion"/>
  </si>
  <si>
    <r>
      <t>資料來源:</t>
    </r>
    <r>
      <rPr>
        <sz val="16"/>
        <color indexed="10"/>
        <rFont val="標楷體"/>
        <family val="4"/>
        <charset val="136"/>
      </rPr>
      <t>依據本鄉公所每次發現災害報告之資料編製。</t>
    </r>
    <phoneticPr fontId="34" type="noConversion"/>
  </si>
  <si>
    <r>
      <t>填表說明：</t>
    </r>
    <r>
      <rPr>
        <sz val="16"/>
        <color indexed="10"/>
        <rFont val="標楷體"/>
        <family val="4"/>
        <charset val="136"/>
      </rPr>
      <t>1.</t>
    </r>
    <r>
      <rPr>
        <sz val="16"/>
        <rFont val="標楷體"/>
        <family val="4"/>
        <charset val="136"/>
      </rPr>
      <t>本表編製</t>
    </r>
    <r>
      <rPr>
        <sz val="16"/>
        <color indexed="10"/>
        <rFont val="標楷體"/>
        <family val="4"/>
        <charset val="136"/>
      </rPr>
      <t>3</t>
    </r>
    <r>
      <rPr>
        <sz val="16"/>
        <rFont val="標楷體"/>
        <family val="4"/>
        <charset val="136"/>
      </rPr>
      <t>份，於完成會核程序並經機關長官核章後，</t>
    </r>
    <r>
      <rPr>
        <sz val="16"/>
        <color indexed="10"/>
        <rFont val="標楷體"/>
        <family val="4"/>
        <charset val="136"/>
      </rPr>
      <t>1份送主計室，1份自存，1份送澎湖縣林務公園管理所</t>
    </r>
    <r>
      <rPr>
        <sz val="16"/>
        <rFont val="標楷體"/>
        <family val="4"/>
        <charset val="136"/>
      </rPr>
      <t>。</t>
    </r>
    <phoneticPr fontId="34" type="noConversion"/>
  </si>
  <si>
    <t xml:space="preserve">          2.「災害地點」應填列鄉（市）。</t>
    <phoneticPr fontId="34" type="noConversion"/>
  </si>
  <si>
    <r>
      <t>　　　  　</t>
    </r>
    <r>
      <rPr>
        <sz val="16"/>
        <color indexed="10"/>
        <rFont val="標楷體"/>
        <family val="4"/>
        <charset val="136"/>
      </rPr>
      <t>3.</t>
    </r>
    <r>
      <rPr>
        <sz val="16"/>
        <color indexed="10"/>
        <rFont val="標楷體"/>
        <family val="4"/>
        <charset val="136"/>
      </rPr>
      <t>「面積」</t>
    </r>
    <r>
      <rPr>
        <sz val="16"/>
        <rFont val="標楷體"/>
        <family val="4"/>
        <charset val="136"/>
      </rPr>
      <t>以公頃計列至小數第4位止，5位以下四捨五入，但未達0.0001公頃者以0.0000公頃計列，無面積時則以「-」填列。</t>
    </r>
    <phoneticPr fontId="34" type="noConversion"/>
  </si>
  <si>
    <r>
      <t xml:space="preserve">　　　 　 </t>
    </r>
    <r>
      <rPr>
        <sz val="16"/>
        <color indexed="10"/>
        <rFont val="標楷體"/>
        <family val="4"/>
        <charset val="136"/>
      </rPr>
      <t>4.</t>
    </r>
    <r>
      <rPr>
        <sz val="16"/>
        <color indexed="10"/>
        <rFont val="標楷體"/>
        <family val="4"/>
        <charset val="136"/>
      </rPr>
      <t>「數量單位」</t>
    </r>
    <r>
      <rPr>
        <sz val="16"/>
        <rFont val="標楷體"/>
        <family val="4"/>
        <charset val="136"/>
      </rPr>
      <t>林木以立方公尺計列至小數2位止，3位以下四捨五入，不能計出材積時，以公斤或株計算；幼苗（苗圃地上之苗木屬之）、幼齡木（出栽後，撫育期間之幼木，通常</t>
    </r>
    <phoneticPr fontId="34" type="noConversion"/>
  </si>
  <si>
    <r>
      <t xml:space="preserve">                            </t>
    </r>
    <r>
      <rPr>
        <sz val="16"/>
        <rFont val="標楷體"/>
        <family val="4"/>
        <charset val="136"/>
      </rPr>
      <t>為樹高度高於</t>
    </r>
    <r>
      <rPr>
        <sz val="16"/>
        <rFont val="Times New Roman"/>
        <family val="1"/>
      </rPr>
      <t>1</t>
    </r>
    <r>
      <rPr>
        <sz val="16"/>
        <rFont val="標楷體"/>
        <family val="4"/>
        <charset val="136"/>
      </rPr>
      <t>公尺，但樹徑小於</t>
    </r>
    <r>
      <rPr>
        <sz val="16"/>
        <rFont val="Times New Roman"/>
        <family val="1"/>
      </rPr>
      <t>10</t>
    </r>
    <r>
      <rPr>
        <sz val="16"/>
        <rFont val="標楷體"/>
        <family val="4"/>
        <charset val="136"/>
      </rPr>
      <t>公分之幼樹屬之）以株數；竹以支數；副產物以公斤計列之。</t>
    </r>
    <phoneticPr fontId="34" type="noConversion"/>
  </si>
  <si>
    <t>澎湖縣望安鄉森林災害報告編製說明</t>
    <phoneticPr fontId="34" type="noConversion"/>
  </si>
  <si>
    <t>一、 統計範圍及對象：本鄉轄區內之林業用地或依非都市土地使用管制規則規定適用林業用地管制之土地、林木、竹林及副產物遇有發生災害，無論其所有權屬於國有、公有或私有，均為統計對象。</t>
    <phoneticPr fontId="34" type="noConversion"/>
  </si>
  <si>
    <t>二、 統計標準時間：以災害發生之事實為準。</t>
    <phoneticPr fontId="34" type="noConversion"/>
  </si>
  <si>
    <t>三、 分類標準：按災害種類、所有別、面積（被害、剷除收回）、數量（樹種、單位、被害、損失）、價值（被害、損失）等分類。</t>
    <phoneticPr fontId="34" type="noConversion"/>
  </si>
  <si>
    <t>四、 統計項目定義：</t>
    <phoneticPr fontId="34" type="noConversion"/>
  </si>
  <si>
    <t xml:space="preserve">    （一） 災害種類： </t>
    <phoneticPr fontId="34" type="noConversion"/>
  </si>
  <si>
    <t xml:space="preserve">          1.火災：指森林焚燒所引起之災害。</t>
    <phoneticPr fontId="34" type="noConversion"/>
  </si>
  <si>
    <t xml:space="preserve">          2.竊取主副產物：指森林主、副產物被他人以不法所有意圖而竊取者，稱之。</t>
    <phoneticPr fontId="34" type="noConversion"/>
  </si>
  <si>
    <t xml:space="preserve">          3.濫墾：指在林地內任意開墾耕種其他農作物，影響水土保持之不法行為。</t>
    <phoneticPr fontId="34" type="noConversion"/>
  </si>
  <si>
    <t xml:space="preserve">          4.其他：不屬於前3類之災害如颱風、水災、震災、旱災、病蟲害等。</t>
    <phoneticPr fontId="34" type="noConversion"/>
  </si>
  <si>
    <t xml:space="preserve">    （二） 所有別：指森林所有權屬，如國有、公有、私有。</t>
    <phoneticPr fontId="34" type="noConversion"/>
  </si>
  <si>
    <t xml:space="preserve">     (三) 被害面積：以實際受損害面積填報，以森林火災而言，森林主產物遭燃燒受損之面積（扣除草生地、岩石、裸地等）。</t>
    <phoneticPr fontId="34" type="noConversion"/>
  </si>
  <si>
    <t xml:space="preserve">     (四) 剷除收回面積：係指發現新濫墾而且立即剷除收回者。</t>
    <phoneticPr fontId="34" type="noConversion"/>
  </si>
  <si>
    <t xml:space="preserve">     (五) 被害數量：乃指林地內之森林主、副產物遭莠民非法砍伐、採取之總額數量（如立方公尺、公斤、株、支、叢等）。</t>
    <phoneticPr fontId="34" type="noConversion"/>
  </si>
  <si>
    <t xml:space="preserve">     (六) 損失數量：以「被害數量」減去「遺留現場或扣案贓物之森林主、副產物、殘材等數量」計列。</t>
    <phoneticPr fontId="34" type="noConversion"/>
  </si>
  <si>
    <t xml:space="preserve">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t>
    <phoneticPr fontId="34" type="noConversion"/>
  </si>
  <si>
    <t xml:space="preserve">          則以【造林總費用 x（被害面積/造林面積）】計算，且上述兩者皆採取擇高計算；至於租地造林部分之造林費用價，依造林當年度之造林貸款核定標準換算計列。</t>
    <phoneticPr fontId="34" type="noConversion"/>
  </si>
  <si>
    <t xml:space="preserve">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t>
    <phoneticPr fontId="34" type="noConversion"/>
  </si>
  <si>
    <t xml:space="preserve">          則以【造林總費用 x（損失面積/造林面積）】計算，且上述兩者皆採取擇高計算；至於租地造林部分之造林費用價，依造林當年度之造林貸款核定標準換算計列。</t>
    <phoneticPr fontId="34" type="noConversion"/>
  </si>
  <si>
    <t>五、 資料蒐集方法及編製程序：依據本鄉公所每次發現災害報告之資料編製。</t>
    <phoneticPr fontId="34" type="noConversion"/>
  </si>
  <si>
    <t>六、 編送對象：本表編製3份，1份送主計室，1份自存，1份送澎湖縣林務公園管理所。</t>
    <phoneticPr fontId="34" type="noConversion"/>
  </si>
  <si>
    <t xml:space="preserve"> 1113-05-01-3</t>
    <phoneticPr fontId="3" type="noConversion"/>
  </si>
  <si>
    <t>澎湖縣望安鄉治山防災整體治理工程</t>
    <phoneticPr fontId="3" type="noConversion"/>
  </si>
  <si>
    <t xml:space="preserve"> </t>
    <phoneticPr fontId="3" type="noConversion"/>
  </si>
  <si>
    <t xml:space="preserve"> 中華民國        年度</t>
    <phoneticPr fontId="3" type="noConversion"/>
  </si>
  <si>
    <t>總工程費（按經費來源分）</t>
    <phoneticPr fontId="3" type="noConversion"/>
  </si>
  <si>
    <t>工         作         數         量</t>
    <phoneticPr fontId="3" type="noConversion"/>
  </si>
  <si>
    <t>（鄉鎮別）</t>
  </si>
  <si>
    <t>總  計</t>
    <phoneticPr fontId="3" type="noConversion"/>
  </si>
  <si>
    <t>中 央</t>
    <phoneticPr fontId="3" type="noConversion"/>
  </si>
  <si>
    <t>縣（市）</t>
    <phoneticPr fontId="3" type="noConversion"/>
  </si>
  <si>
    <t>其 他</t>
    <phoneticPr fontId="3" type="noConversion"/>
  </si>
  <si>
    <t>防砂壩
（座）</t>
    <phoneticPr fontId="3" type="noConversion"/>
  </si>
  <si>
    <t>整流
（公尺）</t>
    <phoneticPr fontId="3" type="noConversion"/>
  </si>
  <si>
    <t>固床工
（座）</t>
    <phoneticPr fontId="3" type="noConversion"/>
  </si>
  <si>
    <t>護岸
（公尺）</t>
    <phoneticPr fontId="3" type="noConversion"/>
  </si>
  <si>
    <t>魚道
（座）</t>
    <phoneticPr fontId="3" type="noConversion"/>
  </si>
  <si>
    <t>蝕溝控制
（公尺）</t>
    <phoneticPr fontId="3" type="noConversion"/>
  </si>
  <si>
    <t>崩塌地處理
（公頃）</t>
    <phoneticPr fontId="3" type="noConversion"/>
  </si>
  <si>
    <t>植生綠美化
（平方公尺）</t>
    <phoneticPr fontId="3" type="noConversion"/>
  </si>
  <si>
    <t>生物通道
（座）</t>
    <phoneticPr fontId="3" type="noConversion"/>
  </si>
  <si>
    <t>其他
（座、塊、公尺、
公頃、平方公尺）</t>
    <phoneticPr fontId="3" type="noConversion"/>
  </si>
  <si>
    <t xml:space="preserve"> 合       計</t>
  </si>
  <si>
    <t xml:space="preserve"> 填表</t>
  </si>
  <si>
    <t xml:space="preserve"> 機關首長</t>
  </si>
  <si>
    <t>資料來源：根據本鄉年度內完工治山防災等工程結算書，未完工者以發包金額或發包後實際需要工程費填報。</t>
    <phoneticPr fontId="3" type="noConversion"/>
  </si>
  <si>
    <t>填表說明：本表編製1式3份，1份送主計室，1份送自存，1份送澎湖縣林務公園管理所。</t>
  </si>
  <si>
    <t>澎湖縣望安鄉治山防災整體治理工程編製說明</t>
    <phoneticPr fontId="3" type="noConversion"/>
  </si>
  <si>
    <t>一、統計範圍及對象：凡在本鄉境內辦理治山防災工程者均為統計對象。</t>
    <phoneticPr fontId="3" type="noConversion"/>
  </si>
  <si>
    <t>二、統計標準時間：以會計年度期間之事實為準。</t>
    <phoneticPr fontId="3" type="noConversion"/>
  </si>
  <si>
    <t>三、分類標準：按工程名稱、地點、總工程費（按經費來源分）及工作數量。</t>
    <phoneticPr fontId="3" type="noConversion"/>
  </si>
  <si>
    <t xml:space="preserve">四、統計項目定義：總工程費係指本年度已完工者以決算金額，未完工者以發包後實際需要工程費填報，惟不含管理費在內。 </t>
    <phoneticPr fontId="3" type="noConversion"/>
  </si>
  <si>
    <t>五、資料蒐集方法及編製程序：依本公所轄內相關工程資料編製。</t>
    <phoneticPr fontId="3" type="noConversion"/>
  </si>
  <si>
    <t>六、編送對象：本表編製1式3份，1份送主計室，1份自存，1份送澎湖縣林務公園管理所。</t>
    <phoneticPr fontId="3" type="noConversion"/>
  </si>
  <si>
    <t>每半年終了後20日內編送</t>
  </si>
  <si>
    <t>半年報</t>
    <phoneticPr fontId="34" type="noConversion"/>
  </si>
  <si>
    <r>
      <t xml:space="preserve">中華民國   年   </t>
    </r>
    <r>
      <rPr>
        <u/>
        <sz val="12"/>
        <color rgb="FFFF0000"/>
        <rFont val="標楷體"/>
        <family val="4"/>
        <charset val="136"/>
      </rPr>
      <t>半年(　月至　月)</t>
    </r>
    <phoneticPr fontId="34" type="noConversion"/>
  </si>
  <si>
    <t>10720-03-01-3</t>
    <phoneticPr fontId="34" type="noConversion"/>
  </si>
  <si>
    <t>澎湖縣望安鄉遭受災害救助情形</t>
    <phoneticPr fontId="34" type="noConversion"/>
  </si>
  <si>
    <t>非例行性
排出垃圾</t>
    <phoneticPr fontId="3" type="noConversion"/>
  </si>
  <si>
    <t xml:space="preserve">    (一) 一般垃圾：指由家戶、公共場所及其他產生源所產生除資源垃圾、有害垃圾及廚餘以外之常態性一般廢棄物，包括非例行</t>
    <phoneticPr fontId="1" type="noConversion"/>
  </si>
  <si>
    <t xml:space="preserve">         性排出垃圾、無法回收之巨大垃圾，但不包括海灘（漂)垃圾。家戶係指民眾居住處，其垃圾由垃圾車沿街清運收受者；</t>
    <phoneticPr fontId="1" type="noConversion"/>
  </si>
  <si>
    <t xml:space="preserve">         公共場所如社區、公園、街道、河堤、人行道、水溝及髒亂點等；其他產生源如學校、公務機關、風景遊樂區、慈善團體</t>
    <phoneticPr fontId="1" type="noConversion"/>
  </si>
  <si>
    <t xml:space="preserve">         設施及地下水監測裝置等，以符合衛生掩埋相關規定。</t>
    <phoneticPr fontId="1" type="noConversion"/>
  </si>
  <si>
    <t xml:space="preserve">         中和、減量、減積、去毒、無害化或安定之目的，例如篩分打包、水泥窯偕同處理、製成固體再生燃料（Solid Recovered</t>
    <phoneticPr fontId="1" type="noConversion"/>
  </si>
  <si>
    <t xml:space="preserve">         Fuel，SRF）等。</t>
    <phoneticPr fontId="1" type="noConversion"/>
  </si>
  <si>
    <t>澎湖縣望安鄉環保人員概況</t>
    <phoneticPr fontId="34" type="noConversion"/>
  </si>
  <si>
    <t xml:space="preserve">    其他(4)</t>
    <phoneticPr fontId="34" type="noConversion"/>
  </si>
  <si>
    <t xml:space="preserve">  其他</t>
    <phoneticPr fontId="34" type="noConversion"/>
  </si>
  <si>
    <t xml:space="preserve">                           掩埋場、堆肥場、堆置場、水肥處理廠、滲出水處理廠等）。</t>
    <phoneticPr fontId="1" type="noConversion"/>
  </si>
  <si>
    <t xml:space="preserve">   (八)類別之其他：無法歸屬上述第(五)〜(七)類之人員，如駐衛警察等。</t>
    <phoneticPr fontId="1" type="noConversion"/>
  </si>
  <si>
    <t xml:space="preserve">   (九)垃圾清運人員：係指廢棄物收集、清溝及掃街人員。</t>
    <phoneticPr fontId="1" type="noConversion"/>
  </si>
  <si>
    <t xml:space="preserve">   (十)水肥清運人員：係指糞尿之收集、清運人員。</t>
    <phoneticPr fontId="1" type="noConversion"/>
  </si>
  <si>
    <t xml:space="preserve">   (十一)清運單位之其他：無法歸屬於垃圾清運、水肥清運、資源回收之清運單位人員，如消毒、割草、拆除違規廣告、拖吊廢機動車輛等人員。</t>
    <phoneticPr fontId="1" type="noConversion"/>
  </si>
  <si>
    <t xml:space="preserve"> 澎湖縣望安鄉環境保護預算</t>
    <phoneticPr fontId="34" type="noConversion"/>
  </si>
  <si>
    <t>人事費</t>
  </si>
  <si>
    <t xml:space="preserve">                                                            </t>
    <phoneticPr fontId="34" type="noConversion"/>
  </si>
  <si>
    <t>__________會計年度</t>
    <phoneticPr fontId="95" type="noConversion"/>
  </si>
  <si>
    <r>
      <t>一、單位預算</t>
    </r>
    <r>
      <rPr>
        <sz val="14"/>
        <rFont val="新細明體"/>
        <family val="1"/>
        <charset val="136"/>
      </rPr>
      <t>－</t>
    </r>
    <r>
      <rPr>
        <sz val="14"/>
        <rFont val="標楷體"/>
        <family val="4"/>
        <charset val="136"/>
      </rPr>
      <t>經資門合計</t>
    </r>
    <phoneticPr fontId="2" type="noConversion"/>
  </si>
  <si>
    <t>單   位   及   業   務  別</t>
    <phoneticPr fontId="34" type="noConversion"/>
  </si>
  <si>
    <t>歲  出  項  目</t>
    <phoneticPr fontId="95" type="noConversion"/>
  </si>
  <si>
    <t>歲  入  項  目</t>
    <phoneticPr fontId="95" type="noConversion"/>
  </si>
  <si>
    <t>歲  出  項  目</t>
    <phoneticPr fontId="34" type="noConversion"/>
  </si>
  <si>
    <t>歲  入  項  目</t>
    <phoneticPr fontId="34" type="noConversion"/>
  </si>
  <si>
    <t>二、統計標準時間：以每年2月底之當年度預算數資料為準。</t>
  </si>
  <si>
    <t xml:space="preserve">                                                          </t>
    <phoneticPr fontId="34" type="noConversion"/>
  </si>
  <si>
    <t xml:space="preserve">  __________會計年度</t>
    <phoneticPr fontId="34" type="noConversion"/>
  </si>
  <si>
    <r>
      <t>一、單位決算</t>
    </r>
    <r>
      <rPr>
        <sz val="14"/>
        <rFont val="新細明體"/>
        <family val="1"/>
        <charset val="136"/>
      </rPr>
      <t>－</t>
    </r>
    <r>
      <rPr>
        <sz val="14"/>
        <rFont val="標楷體"/>
        <family val="4"/>
        <charset val="136"/>
      </rPr>
      <t>經資門合計</t>
    </r>
    <phoneticPr fontId="2" type="noConversion"/>
  </si>
  <si>
    <t>澎湖縣望安鄉環境保護決算</t>
    <phoneticPr fontId="34" type="noConversion"/>
  </si>
  <si>
    <t>委辦費</t>
    <phoneticPr fontId="95" type="noConversion"/>
  </si>
  <si>
    <t>土地</t>
    <phoneticPr fontId="34" type="noConversion"/>
  </si>
  <si>
    <t>對特種基金
之補助</t>
    <phoneticPr fontId="95" type="noConversion"/>
  </si>
  <si>
    <t>對國內團體
之捐助</t>
    <phoneticPr fontId="34" type="noConversion"/>
  </si>
  <si>
    <t>對清潔隊之補助
(僅縣政府環保局需填)</t>
    <phoneticPr fontId="95" type="noConversion"/>
  </si>
  <si>
    <t xml:space="preserve">鄉鎮市公所清潔隊預算 </t>
    <phoneticPr fontId="34" type="noConversion"/>
  </si>
  <si>
    <t>總 計</t>
    <phoneticPr fontId="34" type="noConversion"/>
  </si>
  <si>
    <t xml:space="preserve">   一般行政</t>
    <phoneticPr fontId="34" type="noConversion"/>
  </si>
  <si>
    <t xml:space="preserve">   綜合規劃</t>
    <phoneticPr fontId="34" type="noConversion"/>
  </si>
  <si>
    <t xml:space="preserve">   空氣品質保護</t>
    <phoneticPr fontId="34" type="noConversion"/>
  </si>
  <si>
    <t xml:space="preserve">   氣候變遷因應</t>
    <phoneticPr fontId="34" type="noConversion"/>
  </si>
  <si>
    <t xml:space="preserve">   噪音及振動防制</t>
    <phoneticPr fontId="34" type="noConversion"/>
  </si>
  <si>
    <t xml:space="preserve">   水質保護</t>
    <phoneticPr fontId="34" type="noConversion"/>
  </si>
  <si>
    <t xml:space="preserve">   土壤及地下水污染整治</t>
    <phoneticPr fontId="95" type="noConversion"/>
  </si>
  <si>
    <t xml:space="preserve">   廢棄物管理</t>
    <phoneticPr fontId="34" type="noConversion"/>
  </si>
  <si>
    <t xml:space="preserve">   環境衛生、毒化物管理</t>
    <phoneticPr fontId="34" type="noConversion"/>
  </si>
  <si>
    <t xml:space="preserve">   陳情、稽查、糾紛處理</t>
    <phoneticPr fontId="34" type="noConversion"/>
  </si>
  <si>
    <t xml:space="preserve">   監測及檢驗</t>
    <phoneticPr fontId="34" type="noConversion"/>
  </si>
  <si>
    <t xml:space="preserve">   研究發展</t>
    <phoneticPr fontId="34" type="noConversion"/>
  </si>
  <si>
    <t xml:space="preserve">   其他</t>
    <phoneticPr fontId="34" type="noConversion"/>
  </si>
  <si>
    <t>鄉 鎮 市 公 所 清 潔 隊 預 算 
(僅縣政府環保局需填)</t>
    <phoneticPr fontId="34" type="noConversion"/>
  </si>
  <si>
    <t xml:space="preserve"> 公  開  類</t>
    <phoneticPr fontId="34" type="noConversion"/>
  </si>
  <si>
    <t>澎湖縣望安鄉公所(清潔隊)</t>
    <phoneticPr fontId="2" type="noConversion"/>
  </si>
  <si>
    <t xml:space="preserve"> 年  度  報</t>
    <phoneticPr fontId="34" type="noConversion"/>
  </si>
  <si>
    <t>期間開始2.5個月內編報</t>
    <phoneticPr fontId="95" type="noConversion"/>
  </si>
  <si>
    <t>表    號</t>
    <phoneticPr fontId="95" type="noConversion"/>
  </si>
  <si>
    <t xml:space="preserve">澎湖縣望安鄉環境保護預算(續1) </t>
    <phoneticPr fontId="34" type="noConversion"/>
  </si>
  <si>
    <t xml:space="preserve">                                                            </t>
    <phoneticPr fontId="34" type="noConversion"/>
  </si>
  <si>
    <t>__________會計年度</t>
    <phoneticPr fontId="34" type="noConversion"/>
  </si>
  <si>
    <r>
      <t>二、單位預算</t>
    </r>
    <r>
      <rPr>
        <sz val="14"/>
        <rFont val="新細明體"/>
        <family val="1"/>
        <charset val="136"/>
      </rPr>
      <t>－</t>
    </r>
    <r>
      <rPr>
        <sz val="14"/>
        <rFont val="標楷體"/>
        <family val="4"/>
        <charset val="136"/>
      </rPr>
      <t>經常門</t>
    </r>
    <phoneticPr fontId="2" type="noConversion"/>
  </si>
  <si>
    <t>單   位   及   業   務  別</t>
    <phoneticPr fontId="34" type="noConversion"/>
  </si>
  <si>
    <t>歲  出  項  目</t>
    <phoneticPr fontId="34" type="noConversion"/>
  </si>
  <si>
    <t>歲  入  項  目</t>
    <phoneticPr fontId="34" type="noConversion"/>
  </si>
  <si>
    <t>對國內團體
之捐助</t>
    <phoneticPr fontId="34" type="noConversion"/>
  </si>
  <si>
    <t>對清潔隊之補助
(僅縣政府環保局需填)</t>
    <phoneticPr fontId="95" type="noConversion"/>
  </si>
  <si>
    <t xml:space="preserve"> 鄉鎮市公所清潔隊預算</t>
    <phoneticPr fontId="34" type="noConversion"/>
  </si>
  <si>
    <t>總 計</t>
    <phoneticPr fontId="34" type="noConversion"/>
  </si>
  <si>
    <t xml:space="preserve">   一般行政</t>
    <phoneticPr fontId="34" type="noConversion"/>
  </si>
  <si>
    <t xml:space="preserve">   綜合規劃</t>
    <phoneticPr fontId="34" type="noConversion"/>
  </si>
  <si>
    <t xml:space="preserve">   空氣品質保護</t>
    <phoneticPr fontId="34" type="noConversion"/>
  </si>
  <si>
    <t xml:space="preserve">   氣候變遷因應</t>
    <phoneticPr fontId="34" type="noConversion"/>
  </si>
  <si>
    <t xml:space="preserve">   噪音及振動防制</t>
    <phoneticPr fontId="34" type="noConversion"/>
  </si>
  <si>
    <t xml:space="preserve">   水質保護</t>
    <phoneticPr fontId="34" type="noConversion"/>
  </si>
  <si>
    <t xml:space="preserve">   土壤及地下水污染整治</t>
    <phoneticPr fontId="95" type="noConversion"/>
  </si>
  <si>
    <t xml:space="preserve">   廢棄物管理</t>
    <phoneticPr fontId="34" type="noConversion"/>
  </si>
  <si>
    <t xml:space="preserve">   環境衛生、毒化物管理</t>
    <phoneticPr fontId="34" type="noConversion"/>
  </si>
  <si>
    <t xml:space="preserve">   陳情、稽查、糾紛處理</t>
    <phoneticPr fontId="34" type="noConversion"/>
  </si>
  <si>
    <t xml:space="preserve">   監測及檢驗</t>
    <phoneticPr fontId="34" type="noConversion"/>
  </si>
  <si>
    <t xml:space="preserve">   研究發展</t>
    <phoneticPr fontId="34" type="noConversion"/>
  </si>
  <si>
    <t xml:space="preserve">   其他</t>
    <phoneticPr fontId="34" type="noConversion"/>
  </si>
  <si>
    <t>鄉 鎮 市 公 所 清 潔 隊 預 算 
(僅縣政府環保局需填)</t>
    <phoneticPr fontId="34" type="noConversion"/>
  </si>
  <si>
    <t xml:space="preserve"> 公  開  類</t>
    <phoneticPr fontId="34" type="noConversion"/>
  </si>
  <si>
    <t>編製機關</t>
    <phoneticPr fontId="1" type="noConversion"/>
  </si>
  <si>
    <t>澎湖縣望安鄉公所(清潔隊)</t>
    <phoneticPr fontId="2" type="noConversion"/>
  </si>
  <si>
    <t xml:space="preserve"> 年  度  報</t>
    <phoneticPr fontId="34" type="noConversion"/>
  </si>
  <si>
    <t>期間開始2.5個月內編報</t>
    <phoneticPr fontId="95" type="noConversion"/>
  </si>
  <si>
    <t>表    號</t>
    <phoneticPr fontId="95" type="noConversion"/>
  </si>
  <si>
    <t xml:space="preserve">       澎湖縣望安鄉環境保護預算(續完)</t>
    <phoneticPr fontId="34" type="noConversion"/>
  </si>
  <si>
    <t xml:space="preserve">                                                            </t>
    <phoneticPr fontId="34" type="noConversion"/>
  </si>
  <si>
    <t>__________會計年度</t>
    <phoneticPr fontId="34" type="noConversion"/>
  </si>
  <si>
    <t>三、單位預算－資本門</t>
    <phoneticPr fontId="2" type="noConversion"/>
  </si>
  <si>
    <t>單   位   及   業   務  別</t>
    <phoneticPr fontId="34" type="noConversion"/>
  </si>
  <si>
    <t>歲  出  項  目</t>
    <phoneticPr fontId="34" type="noConversion"/>
  </si>
  <si>
    <t>澎湖縣望安鄉環境保護預算編製說明</t>
    <phoneticPr fontId="1" type="noConversion"/>
  </si>
  <si>
    <t>一、統計範圍及對象：本所清潔隊之預算，均為統計對象。</t>
    <phoneticPr fontId="95" type="noConversion"/>
  </si>
  <si>
    <t>三、分類標準：</t>
    <phoneticPr fontId="1" type="noConversion"/>
  </si>
  <si>
    <t xml:space="preserve">    (一)縱項目按經資門別、科目別及基金別分。</t>
    <phoneticPr fontId="1" type="noConversion"/>
  </si>
  <si>
    <t xml:space="preserve">    (二)橫項目按單位別、業務別、基金來源/用途別分。</t>
    <phoneticPr fontId="1" type="noConversion"/>
  </si>
  <si>
    <t xml:space="preserve">    (一)鄉鎮市公所清潔隊歲出預算：係指各鄉鎮市公所清潔隊歲出（歲入）預算之合計，包含預算書歲出政事別及歲入來源別中環境保護</t>
    <phoneticPr fontId="1" type="noConversion"/>
  </si>
  <si>
    <t xml:space="preserve">       相關之經常門與資本門等經費。</t>
    <phoneticPr fontId="1" type="noConversion"/>
  </si>
  <si>
    <t xml:space="preserve">    (二)人事費：係指機關內政務人員、法定編制人員、依法令約聘僱人員與技工、工友等現職人員之相關待遇經費，包含薪俸、加給、酬</t>
    <phoneticPr fontId="1" type="noConversion"/>
  </si>
  <si>
    <t xml:space="preserve">        金、加班值班費、獎金、退休退職離職給付及儲金、保險、各項補助費等，依人員實際所在處室區分。</t>
    <phoneticPr fontId="1" type="noConversion"/>
  </si>
  <si>
    <t xml:space="preserve">        之一般共同性費用等經費。</t>
    <phoneticPr fontId="1" type="noConversion"/>
  </si>
  <si>
    <t>五、資料蒐集方法及編製程序：依據本所清潔隊環境保護預算資料編製。</t>
    <phoneticPr fontId="1" type="noConversion"/>
  </si>
  <si>
    <t>折舊</t>
    <phoneticPr fontId="34" type="noConversion"/>
  </si>
  <si>
    <t>鄉鎮市公所清潔隊決算</t>
    <phoneticPr fontId="34" type="noConversion"/>
  </si>
  <si>
    <t>鄉 鎮 市 公 所 清 潔 隊 決 算 
(僅縣政府環保局需填)</t>
    <phoneticPr fontId="34" type="noConversion"/>
  </si>
  <si>
    <t>期間終了4.5個月內編報</t>
    <phoneticPr fontId="95" type="noConversion"/>
  </si>
  <si>
    <t xml:space="preserve">澎湖縣望安鄉環境保護決算(續1) </t>
    <phoneticPr fontId="1" type="noConversion"/>
  </si>
  <si>
    <t xml:space="preserve">                                                         </t>
    <phoneticPr fontId="34" type="noConversion"/>
  </si>
  <si>
    <r>
      <t>二、單位決算</t>
    </r>
    <r>
      <rPr>
        <sz val="14"/>
        <rFont val="新細明體"/>
        <family val="1"/>
        <charset val="136"/>
      </rPr>
      <t>－</t>
    </r>
    <r>
      <rPr>
        <sz val="14"/>
        <rFont val="標楷體"/>
        <family val="4"/>
        <charset val="136"/>
      </rPr>
      <t>經常門</t>
    </r>
    <phoneticPr fontId="2" type="noConversion"/>
  </si>
  <si>
    <t>歲  入  項  目</t>
    <phoneticPr fontId="34" type="noConversion"/>
  </si>
  <si>
    <t xml:space="preserve">澎湖縣望安鄉環境保護決算(續完) </t>
    <phoneticPr fontId="1" type="noConversion"/>
  </si>
  <si>
    <t xml:space="preserve">__________會計年度   </t>
    <phoneticPr fontId="34" type="noConversion"/>
  </si>
  <si>
    <t>三、單位決算－資本門</t>
    <phoneticPr fontId="2" type="noConversion"/>
  </si>
  <si>
    <t>土地</t>
    <phoneticPr fontId="95" type="noConversion"/>
  </si>
  <si>
    <t>澎湖縣望安鄉環境保護決算編製說明</t>
    <phoneticPr fontId="1" type="noConversion"/>
  </si>
  <si>
    <t>一、統計範圍及對象：本鄉清潔隊之決算，均為統計對象。</t>
    <phoneticPr fontId="1" type="noConversion"/>
  </si>
  <si>
    <t>二、統計標準時間：以每年4月底之上年度決算數資料為準。</t>
    <phoneticPr fontId="1" type="noConversion"/>
  </si>
  <si>
    <t>四、統計項目定義：</t>
    <phoneticPr fontId="1" type="noConversion"/>
  </si>
  <si>
    <t xml:space="preserve">    (一)鄉鎮市公所清潔隊歲出（歲入）決算：係指各鄉鎮市公所清潔隊歲出決算之合計，包含決算書歲出政事別及歲入來源別中環境保護相關之經常門與</t>
    <phoneticPr fontId="1" type="noConversion"/>
  </si>
  <si>
    <t xml:space="preserve">        資本門等經費。</t>
    <phoneticPr fontId="1" type="noConversion"/>
  </si>
  <si>
    <t xml:space="preserve">        之一般共同性費用等經費。</t>
    <phoneticPr fontId="1" type="noConversion"/>
  </si>
  <si>
    <t>五、資料蒐集方法及編製程序：依據本所清潔隊環境保護決算資料編製。</t>
    <phoneticPr fontId="1" type="noConversion"/>
  </si>
  <si>
    <t>六、編送對象：本表編製1式3份，1份自存，1份送主計室，1份送澎湖縣環保局。</t>
    <phoneticPr fontId="1" type="noConversion"/>
  </si>
  <si>
    <r>
      <rPr>
        <sz val="14"/>
        <color rgb="FFFF0000"/>
        <rFont val="標楷體"/>
        <family val="4"/>
        <charset val="136"/>
      </rPr>
      <t>環境部</t>
    </r>
    <r>
      <rPr>
        <sz val="14"/>
        <rFont val="標楷體"/>
        <family val="4"/>
        <charset val="136"/>
      </rPr>
      <t>補助款</t>
    </r>
    <phoneticPr fontId="95" type="noConversion"/>
  </si>
  <si>
    <t>公開類</t>
    <phoneticPr fontId="1" type="noConversion"/>
  </si>
  <si>
    <t>(處)</t>
    <phoneticPr fontId="34" type="noConversion"/>
  </si>
  <si>
    <t>財經課公務統計報表程式一覽表</t>
    <phoneticPr fontId="3" type="noConversion"/>
  </si>
  <si>
    <t>澎湖縣望安鄉遭受災害救助情形</t>
    <phoneticPr fontId="1" type="noConversion"/>
  </si>
  <si>
    <t>澎湖縣望安鄉獨居老人服務概況</t>
    <phoneticPr fontId="1" type="noConversion"/>
  </si>
  <si>
    <t>電話問安</t>
    <phoneticPr fontId="70" type="noConversion"/>
  </si>
  <si>
    <t>合計</t>
    <phoneticPr fontId="34" type="noConversion"/>
  </si>
  <si>
    <t>10730-04-03-3</t>
    <phoneticPr fontId="1" type="noConversion"/>
  </si>
  <si>
    <t>澎湖縣望安鄉推行社區發展工作概況</t>
    <phoneticPr fontId="1" type="noConversion"/>
  </si>
  <si>
    <t>公開類</t>
    <phoneticPr fontId="1" type="noConversion"/>
  </si>
  <si>
    <t>半年報</t>
    <phoneticPr fontId="3" type="noConversion"/>
  </si>
  <si>
    <t>每半年終了後1個月內編送</t>
    <phoneticPr fontId="3" type="noConversion"/>
  </si>
  <si>
    <t>單位：個、人次</t>
    <phoneticPr fontId="3" type="noConversion"/>
  </si>
  <si>
    <t>項目別</t>
    <phoneticPr fontId="34" type="noConversion"/>
  </si>
  <si>
    <t xml:space="preserve"> 合計</t>
    <phoneticPr fontId="3" type="noConversion"/>
  </si>
  <si>
    <t>全縣性老人文康中心</t>
    <phoneticPr fontId="3" type="noConversion"/>
  </si>
  <si>
    <t>鄉鎮市區老人文康中心</t>
    <phoneticPr fontId="3" type="noConversion"/>
  </si>
  <si>
    <t>社區型老人文康中心
(長壽俱樂部)</t>
    <phoneticPr fontId="3" type="noConversion"/>
  </si>
  <si>
    <t>其他類型老人活動場所
(老人會暨其他團體)</t>
    <phoneticPr fontId="3" type="noConversion"/>
  </si>
  <si>
    <t>中心數
(單位數)</t>
    <phoneticPr fontId="34" type="noConversion"/>
  </si>
  <si>
    <t>參加人次</t>
    <phoneticPr fontId="34" type="noConversion"/>
  </si>
  <si>
    <t>二、長青學苑辦理成果</t>
    <phoneticPr fontId="34" type="noConversion"/>
  </si>
  <si>
    <t>單位：所、班、人次</t>
    <phoneticPr fontId="3" type="noConversion"/>
  </si>
  <si>
    <t>期底所數            (所)</t>
    <phoneticPr fontId="3" type="noConversion"/>
  </si>
  <si>
    <t>本期開班
班數(班)</t>
    <phoneticPr fontId="3" type="noConversion"/>
  </si>
  <si>
    <t>本期開班
參加人次</t>
    <phoneticPr fontId="3" type="noConversion"/>
  </si>
  <si>
    <t>1.參加人次按族群別分</t>
    <phoneticPr fontId="3" type="noConversion"/>
  </si>
  <si>
    <t>2.參加人次按教育程度分</t>
    <phoneticPr fontId="3" type="noConversion"/>
  </si>
  <si>
    <t>3.參加人次按年齡分</t>
    <phoneticPr fontId="3" type="noConversion"/>
  </si>
  <si>
    <t>一般</t>
    <phoneticPr fontId="3" type="noConversion"/>
  </si>
  <si>
    <t>原住民</t>
    <phoneticPr fontId="3" type="noConversion"/>
  </si>
  <si>
    <t>不識字</t>
    <phoneticPr fontId="34" type="noConversion"/>
  </si>
  <si>
    <t>識字</t>
    <phoneticPr fontId="34" type="noConversion"/>
  </si>
  <si>
    <t>55~未
滿65歲</t>
    <phoneticPr fontId="3" type="noConversion"/>
  </si>
  <si>
    <t>65~未
滿70歲</t>
    <phoneticPr fontId="3" type="noConversion"/>
  </si>
  <si>
    <t>70歲
以上</t>
    <phoneticPr fontId="3" type="noConversion"/>
  </si>
  <si>
    <t>自修</t>
  </si>
  <si>
    <t>國民小學</t>
  </si>
  <si>
    <t>國中
(初中)</t>
  </si>
  <si>
    <t>高中(職)</t>
  </si>
  <si>
    <t>大專
以上</t>
  </si>
  <si>
    <t>業務主管人員</t>
    <phoneticPr fontId="7" type="noConversion"/>
  </si>
  <si>
    <t>主辦統計人員</t>
    <phoneticPr fontId="7" type="noConversion"/>
  </si>
  <si>
    <t>填表說明：本表編製3份，1份送主計室，1份送澎湖縣政府社會處，1份自存。</t>
    <phoneticPr fontId="3" type="noConversion"/>
  </si>
  <si>
    <t>二、統計標準時間：動態（本期）資料上半年以1至6月、下半年以7至12月之事實為準；靜態（期底）資料以6月底、12月底之事實為準。</t>
  </si>
  <si>
    <t>(一)老人福利服務(文康活動)中心：包含辦理老人福利服務業務或提供老人福利服務諮詢者。</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</si>
  <si>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</si>
  <si>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34" type="noConversion"/>
  </si>
  <si>
    <t xml:space="preserve">  2.開班班數：係以開班時間點統計，以避免跨統計時間點，有重複計算之虞。</t>
    <phoneticPr fontId="34" type="noConversion"/>
  </si>
  <si>
    <r>
      <t xml:space="preserve">  </t>
    </r>
    <r>
      <rPr>
        <sz val="13"/>
        <rFont val="標楷體"/>
        <family val="4"/>
        <charset val="136"/>
      </rPr>
      <t>4.教育程度：依據教育部「中華民國教育程度及學科標準分類」識字者與不識字者之認定：</t>
    </r>
    <phoneticPr fontId="34" type="noConversion"/>
  </si>
  <si>
    <t xml:space="preserve">   (1)識字者：係指在日常生活上能閱讀普通書報並有書寫簡短信件能力者。</t>
    <phoneticPr fontId="34" type="noConversion"/>
  </si>
  <si>
    <t xml:space="preserve">   (2)不識字者：除前述之識字者外，均為不識字者。</t>
    <phoneticPr fontId="34" type="noConversion"/>
  </si>
  <si>
    <t xml:space="preserve">   (3)自修係指未接受正式學校教育，但生活上具閱讀普通書報並有書寫簡短信件能力者。</t>
    <phoneticPr fontId="34" type="noConversion"/>
  </si>
  <si>
    <r>
      <t>五、資料蒐集方法及編製程序：依據</t>
    </r>
    <r>
      <rPr>
        <sz val="13"/>
        <rFont val="標楷體"/>
        <family val="4"/>
        <charset val="136"/>
      </rPr>
      <t>本所業務</t>
    </r>
    <r>
      <rPr>
        <sz val="13"/>
        <color indexed="8"/>
        <rFont val="標楷體"/>
        <family val="4"/>
        <charset val="136"/>
      </rPr>
      <t>登記資料彙編。</t>
    </r>
    <phoneticPr fontId="34" type="noConversion"/>
  </si>
  <si>
    <t>六、編送對象：本表編製3份，1份送主計室，1份送澎湖縣政府社會處，1份自存。</t>
    <phoneticPr fontId="34" type="noConversion"/>
  </si>
  <si>
    <r>
      <t xml:space="preserve">       澎湖縣望安鄉老人福利服務成果(一)-</t>
    </r>
    <r>
      <rPr>
        <sz val="20"/>
        <color rgb="FFFF0000"/>
        <rFont val="標楷體"/>
        <family val="4"/>
        <charset val="136"/>
      </rPr>
      <t>活動中心</t>
    </r>
    <r>
      <rPr>
        <sz val="20"/>
        <rFont val="標楷體"/>
        <family val="4"/>
        <charset val="136"/>
      </rPr>
      <t>及長青學苑</t>
    </r>
    <phoneticPr fontId="34" type="noConversion"/>
  </si>
  <si>
    <r>
      <t>一、老人福利服務</t>
    </r>
    <r>
      <rPr>
        <sz val="12"/>
        <color rgb="FFFF0000"/>
        <rFont val="標楷體"/>
        <family val="4"/>
        <charset val="136"/>
      </rPr>
      <t>（文康）活動中心</t>
    </r>
    <phoneticPr fontId="1"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</si>
  <si>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t>
    </r>
    <phoneticPr fontId="34" type="noConversion"/>
  </si>
  <si>
    <t xml:space="preserve">    地方政府補助之活動。</t>
    <phoneticPr fontId="1" type="noConversion"/>
  </si>
  <si>
    <r>
      <t>澎湖縣望安鄉老人福利服務成果(一)-</t>
    </r>
    <r>
      <rPr>
        <sz val="24"/>
        <color rgb="FFFF0000"/>
        <rFont val="標楷體"/>
        <family val="4"/>
        <charset val="136"/>
      </rPr>
      <t>活動中心</t>
    </r>
    <r>
      <rPr>
        <sz val="24"/>
        <rFont val="標楷體"/>
        <family val="4"/>
        <charset val="136"/>
      </rPr>
      <t>及長青學苑編製說明</t>
    </r>
    <phoneticPr fontId="34" type="noConversion"/>
  </si>
  <si>
    <r>
      <t>一、統計範圍及對象：凡本鄉老人福利</t>
    </r>
    <r>
      <rPr>
        <sz val="13"/>
        <color rgb="FFFF0000"/>
        <rFont val="標楷體"/>
        <family val="4"/>
        <charset val="136"/>
      </rPr>
      <t>(文康)活動中心</t>
    </r>
    <r>
      <rPr>
        <sz val="13"/>
        <rFont val="標楷體"/>
        <family val="4"/>
        <charset val="136"/>
      </rPr>
      <t>及開辦老人進修、研習單位所辦理之業務，均為統計對象。</t>
    </r>
    <phoneticPr fontId="34" type="noConversion"/>
  </si>
  <si>
    <r>
      <t>三、分類標準：依「老人福利服務</t>
    </r>
    <r>
      <rPr>
        <sz val="13"/>
        <color rgb="FFFF0000"/>
        <rFont val="標楷體"/>
        <family val="4"/>
        <charset val="136"/>
      </rPr>
      <t>(文康)活動中心</t>
    </r>
    <r>
      <rPr>
        <sz val="13"/>
        <rFont val="標楷體"/>
        <family val="4"/>
        <charset val="136"/>
      </rPr>
      <t>」、「長青學苑辦理成果」分。</t>
    </r>
    <phoneticPr fontId="1" type="noConversion"/>
  </si>
  <si>
    <t xml:space="preserve">　　　　　　　　　　　　　　       中華民國　  年　  半年（　月至　月）                              </t>
    <phoneticPr fontId="3" type="noConversion"/>
  </si>
  <si>
    <t xml:space="preserve">    (三)約用人員酬金：係指為協助業務推動所需遴用約用人員辦理相關事務所給付之費用，可以本縣（市）環境保護（資源）局及所屬、</t>
    <phoneticPr fontId="1" type="noConversion"/>
  </si>
  <si>
    <t xml:space="preserve">        鄉鎮市公所預算書中「約用人員酬金」科目為準，並依人員實際所在處室區分。</t>
    <phoneticPr fontId="1" type="noConversion"/>
  </si>
  <si>
    <t xml:space="preserve">    (四)委辦費：係指委託其他政府、機關、學校、團體及個人等進行學術研究、辦理機關職掌業務（含媒體政策及業務宣導）等經費。</t>
    <phoneticPr fontId="1" type="noConversion"/>
  </si>
  <si>
    <t xml:space="preserve">    (五)土地：係指公務所需房屋基地、地上物拆遷補償及其他土地購置經費。</t>
    <phoneticPr fontId="1" type="noConversion"/>
  </si>
  <si>
    <t xml:space="preserve">    (六)對國內團體之捐助：包含對企業捐助及對團體捐助，但不包括對團體辦理媒體政策及業務宣導之捐助。</t>
    <phoneticPr fontId="1" type="noConversion"/>
  </si>
  <si>
    <r>
      <t xml:space="preserve">    (七)</t>
    </r>
    <r>
      <rPr>
        <sz val="14"/>
        <color rgb="FFFF0000"/>
        <rFont val="標楷體"/>
        <family val="4"/>
        <charset val="136"/>
      </rPr>
      <t>其他支出：係指預備金及其他無法歸入之科目。</t>
    </r>
    <phoneticPr fontId="1" type="noConversion"/>
  </si>
  <si>
    <r>
      <t xml:space="preserve">    (八)</t>
    </r>
    <r>
      <rPr>
        <sz val="14"/>
        <color rgb="FFFF0000"/>
        <rFont val="標楷體"/>
        <family val="4"/>
        <charset val="136"/>
      </rPr>
      <t>環境部</t>
    </r>
    <r>
      <rPr>
        <sz val="14"/>
        <rFont val="標楷體"/>
        <family val="4"/>
        <charset val="136"/>
      </rPr>
      <t>補助款：係指由</t>
    </r>
    <r>
      <rPr>
        <sz val="14"/>
        <color rgb="FFFF0000"/>
        <rFont val="標楷體"/>
        <family val="4"/>
        <charset val="136"/>
      </rPr>
      <t>環境部</t>
    </r>
    <r>
      <rPr>
        <sz val="14"/>
        <rFont val="標楷體"/>
        <family val="4"/>
        <charset val="136"/>
      </rPr>
      <t>補助之經費，並納入該年預算者，包含實現數、應收數及保留數。</t>
    </r>
    <phoneticPr fontId="1" type="noConversion"/>
  </si>
  <si>
    <t>30910-02-01-3</t>
    <phoneticPr fontId="2" type="noConversion"/>
  </si>
  <si>
    <t>合計</t>
    <phoneticPr fontId="95" type="noConversion"/>
  </si>
  <si>
    <t>約用人員
酬金</t>
    <phoneticPr fontId="95" type="noConversion"/>
  </si>
  <si>
    <t>預 算 數</t>
    <phoneticPr fontId="95" type="noConversion"/>
  </si>
  <si>
    <r>
      <rPr>
        <sz val="14"/>
        <color rgb="FFFF0000"/>
        <rFont val="標楷體"/>
        <family val="4"/>
        <charset val="136"/>
      </rPr>
      <t>環境部</t>
    </r>
    <r>
      <rPr>
        <sz val="14"/>
        <rFont val="標楷體"/>
        <family val="4"/>
        <charset val="136"/>
      </rPr>
      <t>補助款</t>
    </r>
    <phoneticPr fontId="95" type="noConversion"/>
  </si>
  <si>
    <t>其他支出</t>
    <phoneticPr fontId="95" type="noConversion"/>
  </si>
  <si>
    <t>其他
經常支出</t>
    <phoneticPr fontId="95" type="noConversion"/>
  </si>
  <si>
    <t>其他政府
補助款</t>
    <phoneticPr fontId="95" type="noConversion"/>
  </si>
  <si>
    <t>合計</t>
    <phoneticPr fontId="95" type="noConversion"/>
  </si>
  <si>
    <t>對國內團體
之捐助</t>
    <phoneticPr fontId="95" type="noConversion"/>
  </si>
  <si>
    <t>其他
資本支出</t>
    <phoneticPr fontId="34" type="noConversion"/>
  </si>
  <si>
    <t>填表</t>
    <phoneticPr fontId="95" type="noConversion"/>
  </si>
  <si>
    <t>填表說明：本表編製1式3份，1份送主計室，1份自存，1份送縣府環保局。</t>
    <phoneticPr fontId="95" type="noConversion"/>
  </si>
  <si>
    <t>審核</t>
    <phoneticPr fontId="95" type="noConversion"/>
  </si>
  <si>
    <t>業務單位主管</t>
    <phoneticPr fontId="95" type="noConversion"/>
  </si>
  <si>
    <t>主辦統計人員</t>
    <phoneticPr fontId="95" type="noConversion"/>
  </si>
  <si>
    <t>機關首長</t>
    <phoneticPr fontId="95" type="noConversion"/>
  </si>
  <si>
    <t>中華民國    年   月  日編製</t>
    <phoneticPr fontId="95" type="noConversion"/>
  </si>
  <si>
    <t xml:space="preserve">    (九)其他政府補助款：係指由環境部除外之其他政府機關（構）補助之經費，並納入該年預算者。</t>
    <phoneticPr fontId="1" type="noConversion"/>
  </si>
  <si>
    <r>
      <rPr>
        <sz val="14"/>
        <color rgb="FFFF0000"/>
        <rFont val="標楷體"/>
        <family val="4"/>
        <charset val="136"/>
      </rPr>
      <t xml:space="preserve">    (二十三)</t>
    </r>
    <r>
      <rPr>
        <sz val="14"/>
        <rFont val="標楷體"/>
        <family val="4"/>
        <charset val="136"/>
      </rPr>
      <t>其他：</t>
    </r>
    <r>
      <rPr>
        <sz val="14"/>
        <color rgb="FFFF0000"/>
        <rFont val="標楷體"/>
        <family val="4"/>
        <charset val="136"/>
      </rPr>
      <t>預備金及其他無法歸入對應業務別之經費。</t>
    </r>
    <phoneticPr fontId="95" type="noConversion"/>
  </si>
  <si>
    <r>
      <rPr>
        <sz val="14"/>
        <color rgb="FFFF0000"/>
        <rFont val="標楷體"/>
        <family val="4"/>
        <charset val="136"/>
      </rPr>
      <t xml:space="preserve">    (二十二)</t>
    </r>
    <r>
      <rPr>
        <sz val="14"/>
        <rFont val="標楷體"/>
        <family val="4"/>
        <charset val="136"/>
      </rPr>
      <t>一般建築及設備、資訊軟硬體等經費亦分別歸入對應類別，如無法明確歸於某一類別，則歸入「其他」項。</t>
    </r>
    <phoneticPr fontId="95" type="noConversion"/>
  </si>
  <si>
    <r>
      <rPr>
        <sz val="14"/>
        <color rgb="FFFF0000"/>
        <rFont val="標楷體"/>
        <family val="4"/>
        <charset val="136"/>
      </rPr>
      <t xml:space="preserve">    (二十一)</t>
    </r>
    <r>
      <rPr>
        <sz val="14"/>
        <rFont val="標楷體"/>
        <family val="4"/>
        <charset val="136"/>
      </rPr>
      <t>研究發展：包含研究、科技發展等經費。</t>
    </r>
    <phoneticPr fontId="95" type="noConversion"/>
  </si>
  <si>
    <r>
      <rPr>
        <sz val="14"/>
        <color rgb="FFFF0000"/>
        <rFont val="標楷體"/>
        <family val="4"/>
        <charset val="136"/>
      </rPr>
      <t xml:space="preserve">    (二十)</t>
    </r>
    <r>
      <rPr>
        <sz val="14"/>
        <rFont val="標楷體"/>
        <family val="4"/>
        <charset val="136"/>
      </rPr>
      <t>監測及檢驗：包含環境品質監測、環境污染檢驗及測定等經費。</t>
    </r>
    <phoneticPr fontId="95" type="noConversion"/>
  </si>
  <si>
    <r>
      <rPr>
        <sz val="14"/>
        <color rgb="FFFF0000"/>
        <rFont val="標楷體"/>
        <family val="4"/>
        <charset val="136"/>
      </rPr>
      <t xml:space="preserve">    (十九)</t>
    </r>
    <r>
      <rPr>
        <sz val="14"/>
        <rFont val="標楷體"/>
        <family val="4"/>
        <charset val="136"/>
      </rPr>
      <t>陳情、稽查、糾紛處理：包含公害污染陳情、環境污染源稽查處分、公害糾紛處理等經費。</t>
    </r>
    <phoneticPr fontId="95" type="noConversion"/>
  </si>
  <si>
    <r>
      <rPr>
        <sz val="14"/>
        <color rgb="FFFF0000"/>
        <rFont val="標楷體"/>
        <family val="4"/>
        <charset val="136"/>
      </rPr>
      <t xml:space="preserve">    (十八)</t>
    </r>
    <r>
      <rPr>
        <sz val="14"/>
        <rFont val="標楷體"/>
        <family val="4"/>
        <charset val="136"/>
      </rPr>
      <t>環境衛生、毒化物管理：包含環境衛生管理、病媒防治、毒性及關注化學物質管理、環境用藥管理等經費。</t>
    </r>
    <phoneticPr fontId="95" type="noConversion"/>
  </si>
  <si>
    <r>
      <rPr>
        <sz val="14"/>
        <color rgb="FFFF0000"/>
        <rFont val="標楷體"/>
        <family val="4"/>
        <charset val="136"/>
      </rPr>
      <t xml:space="preserve">    (十七)</t>
    </r>
    <r>
      <rPr>
        <sz val="14"/>
        <rFont val="標楷體"/>
        <family val="4"/>
        <charset val="136"/>
      </rPr>
      <t>廢棄物管理：包含一般廢棄物（含水肥）清理、源頭減量、資源回收再利用、事業廢棄物管理、焚化廠管理等經費。</t>
    </r>
    <phoneticPr fontId="95" type="noConversion"/>
  </si>
  <si>
    <r>
      <rPr>
        <sz val="14"/>
        <color rgb="FFFF0000"/>
        <rFont val="標楷體"/>
        <family val="4"/>
        <charset val="136"/>
      </rPr>
      <t xml:space="preserve">    (十六)</t>
    </r>
    <r>
      <rPr>
        <sz val="14"/>
        <rFont val="標楷體"/>
        <family val="4"/>
        <charset val="136"/>
      </rPr>
      <t>土壤及地下水污染整治：包含土壤及地下水污染之預防、監測、調查及整治等經費。</t>
    </r>
    <phoneticPr fontId="95" type="noConversion"/>
  </si>
  <si>
    <r>
      <rPr>
        <sz val="14"/>
        <color rgb="FFFF0000"/>
        <rFont val="標楷體"/>
        <family val="4"/>
        <charset val="136"/>
      </rPr>
      <t xml:space="preserve">    (十五)</t>
    </r>
    <r>
      <rPr>
        <sz val="14"/>
        <rFont val="標楷體"/>
        <family val="4"/>
        <charset val="136"/>
      </rPr>
      <t>水質保護：包含廢（污）水排放管制、地面水、飲用水管理、海洋污染防治等經費。</t>
    </r>
    <phoneticPr fontId="95" type="noConversion"/>
  </si>
  <si>
    <r>
      <rPr>
        <sz val="14"/>
        <color rgb="FFFF0000"/>
        <rFont val="標楷體"/>
        <family val="4"/>
        <charset val="136"/>
      </rPr>
      <t xml:space="preserve">    (十四)</t>
    </r>
    <r>
      <rPr>
        <sz val="14"/>
        <rFont val="標楷體"/>
        <family val="4"/>
        <charset val="136"/>
      </rPr>
      <t>噪音及振動防制：包含噪音、振動及非屬原子能游離輻射之防制等經費。</t>
    </r>
    <phoneticPr fontId="95" type="noConversion"/>
  </si>
  <si>
    <r>
      <rPr>
        <sz val="14"/>
        <color rgb="FFFF0000"/>
        <rFont val="標楷體"/>
        <family val="4"/>
        <charset val="136"/>
      </rPr>
      <t xml:space="preserve">    (十三)</t>
    </r>
    <r>
      <rPr>
        <sz val="14"/>
        <rFont val="標楷體"/>
        <family val="4"/>
        <charset val="136"/>
      </rPr>
      <t>氣候變遷因應：係指氣候變遷減緩與調適，包含溫室氣體盤查、查驗、登錄、減量、管理、節能減碳、淨零排放、低碳生活及家園等經費。</t>
    </r>
    <phoneticPr fontId="1" type="noConversion"/>
  </si>
  <si>
    <r>
      <rPr>
        <sz val="14"/>
        <color rgb="FFFF0000"/>
        <rFont val="標楷體"/>
        <family val="4"/>
        <charset val="136"/>
      </rPr>
      <t xml:space="preserve">    (十二)</t>
    </r>
    <r>
      <rPr>
        <sz val="14"/>
        <rFont val="標楷體"/>
        <family val="4"/>
        <charset val="136"/>
      </rPr>
      <t>空氣品質保護：包含空氣品質管理、固定污染源與移動污染源空氣污染防制等經費。</t>
    </r>
    <phoneticPr fontId="1" type="noConversion"/>
  </si>
  <si>
    <r>
      <rPr>
        <sz val="14"/>
        <color rgb="FFFF0000"/>
        <rFont val="標楷體"/>
        <family val="4"/>
        <charset val="136"/>
      </rPr>
      <t xml:space="preserve">    (十一)</t>
    </r>
    <r>
      <rPr>
        <sz val="14"/>
        <rFont val="標楷體"/>
        <family val="4"/>
        <charset val="136"/>
      </rPr>
      <t>綜合規劃：包含綜合計畫（企劃）、環境保護業務考核、環境影響評估、教育宣導及環境保護人員培訓等經費。</t>
    </r>
    <phoneticPr fontId="1" type="noConversion"/>
  </si>
  <si>
    <r>
      <rPr>
        <sz val="14"/>
        <color rgb="FFFF0000"/>
        <rFont val="標楷體"/>
        <family val="4"/>
        <charset val="136"/>
      </rPr>
      <t xml:space="preserve">    (十)</t>
    </r>
    <r>
      <rPr>
        <sz val="14"/>
        <rFont val="標楷體"/>
        <family val="4"/>
        <charset val="136"/>
      </rPr>
      <t>一般行政：包括預算員額（含機關正、副首長）所需人事費、內部行政支援單位所需工作經費、其他無法歸入特定業務計畫科目項下</t>
    </r>
    <phoneticPr fontId="1" type="noConversion"/>
  </si>
  <si>
    <t>其他</t>
    <phoneticPr fontId="3" type="noConversion"/>
  </si>
  <si>
    <t>　　(二)橫項目：按產生量、處理量及本月新增暫存量分，其中產生量按清運單位別分，處理量按處理方式別分。</t>
    <phoneticPr fontId="1" type="noConversion"/>
  </si>
  <si>
    <t xml:space="preserve">         3.其他廚餘再利用：製成家禽飼料、厭氧發酵及黑水虻幼蟲食用等。</t>
    <phoneticPr fontId="1" type="noConversion"/>
  </si>
  <si>
    <t>五、資料蒐集方法及編製程序：依據本鄉(市)公所之一般垃圾及廚餘清理資料彙總編製。</t>
    <phoneticPr fontId="1" type="noConversion"/>
  </si>
  <si>
    <t xml:space="preserve">    (三) 非例行性排出垃圾：包括集中燃燒之紙錢、非例行性大型活動垃圾、工程美化垃圾、天然災害垃圾及小型農事垃圾。</t>
    <phoneticPr fontId="1" type="noConversion"/>
  </si>
  <si>
    <t xml:space="preserve">    (六) 環保單位委託清運：為本所委託公民營廢棄物清除機構清運之垃圾量。</t>
    <phoneticPr fontId="1" type="noConversion"/>
  </si>
  <si>
    <t xml:space="preserve">    (七) 公私處所自行或委託清運：為公私處所自行或委託公民營廢棄物清除機構清運至處理場(廠)之垃圾量。公私處所如社區、</t>
    <phoneticPr fontId="1" type="noConversion"/>
  </si>
  <si>
    <t xml:space="preserve">    (九) 衛生掩埋：將垃圾掩埋於衛生掩埋場，該掩埋場須以不透水材質或低滲水性土壤所構築，並設有滲出水、廢氣收集處理</t>
    <phoneticPr fontId="1" type="noConversion"/>
  </si>
  <si>
    <t xml:space="preserve">    (十) 回收再利用：指將廚餘資源化變為產品或再生物料之後續使用行為。凡經由清潔隊或公民營機構收集之廚餘，以下列方法</t>
    <phoneticPr fontId="1" type="noConversion"/>
  </si>
  <si>
    <t xml:space="preserve">    (十一)「其他」處理：係指非採焚化、衛生掩埋或回收再利用等處理方式，而變更其物理、化學、生物特性或成分，達成分離、</t>
    <phoneticPr fontId="1" type="noConversion"/>
  </si>
  <si>
    <t xml:space="preserve">    (八) 焚化：利用焚化爐高溫燃燒，將垃圾轉變為安定之氣體或物質。</t>
    <phoneticPr fontId="1" type="noConversion"/>
  </si>
  <si>
    <t xml:space="preserve">    (十二) 本月新增暫存量：指本月新增暫時堆置或貯存之一般垃圾量。</t>
    <phoneticPr fontId="1" type="noConversion"/>
  </si>
  <si>
    <t xml:space="preserve">    (四) 廚餘：指由家戶、公共場所、其他產生源所拋棄之生、熟食物及其殘渣或經主管機關公告之有機性一般廢棄物。</t>
    <phoneticPr fontId="1" type="noConversion"/>
  </si>
  <si>
    <t xml:space="preserve">    (五) 環保單位自行清運：為本所自行清運之垃圾量。</t>
    <phoneticPr fontId="1" type="noConversion"/>
  </si>
  <si>
    <t xml:space="preserve">    (二) 事業員工生活垃圾：指事業員工生活產生之一般垃圾，例如員工休息室、餐廳、宿舍等事業員工生活場所產生者，不包括</t>
    <phoneticPr fontId="1" type="noConversion"/>
  </si>
  <si>
    <t xml:space="preserve">         營業活動與生產製程產生者。</t>
    <phoneticPr fontId="1" type="noConversion"/>
  </si>
  <si>
    <t>11251-01-03-3</t>
    <phoneticPr fontId="34" type="noConversion"/>
  </si>
  <si>
    <t xml:space="preserve">                  車輛數</t>
    <phoneticPr fontId="34" type="noConversion"/>
  </si>
  <si>
    <t>一、統計範圍及對象：本鄉之垃圾處理場(廠)及垃圾回收清除車輛均為統計對象。</t>
    <phoneticPr fontId="1" type="noConversion"/>
  </si>
  <si>
    <t xml:space="preserve">  (一)垃圾回收清除車輛：指執行機關執行一般廢棄物回收、清除作業之車輛。</t>
    <phoneticPr fontId="1" type="noConversion"/>
  </si>
  <si>
    <t xml:space="preserve">  (二)子母式垃圾車：子車與母車可分離，以垃圾子車放置執行機關指定地點，供垃圾投棄、</t>
    <phoneticPr fontId="1" type="noConversion"/>
  </si>
  <si>
    <t xml:space="preserve">  (三)密封式垃圾車：車體為密封空間，車身應具備投棄口或壓縮裝置，如密封車、密封壓</t>
    <phoneticPr fontId="1" type="noConversion"/>
  </si>
  <si>
    <t xml:space="preserve">  (四)框式垃圾車：無車頂且車身平台為可裝載空間、車身周圍設有邊欄板，具備附加吊桿、</t>
    <phoneticPr fontId="1" type="noConversion"/>
  </si>
  <si>
    <t xml:space="preserve">  (五)資源(含廚餘)回收垃圾車：框式垃圾車用以執行資源垃圾或廚餘之回收、清除作業，</t>
    <phoneticPr fontId="1" type="noConversion"/>
  </si>
  <si>
    <t xml:space="preserve">  (六)其他框式垃圾車：資源(含廚餘)回收垃圾車以外之框式垃圾車。</t>
    <phoneticPr fontId="1" type="noConversion"/>
  </si>
  <si>
    <t xml:space="preserve">  (八)清溝(溝泥)車：執行溝泥清除或載運作業之車輛，車體至少具備以下設備其中一項：</t>
    <phoneticPr fontId="1" type="noConversion"/>
  </si>
  <si>
    <t>六、編送對象：本表編製1式3份，1份送主計室，1份自存，1份送澎湖縣政府環境保護局，</t>
    <phoneticPr fontId="1" type="noConversion"/>
  </si>
  <si>
    <t xml:space="preserve">      (1)抽吸設備、(2)沖洗設備、(3)貯存桶槽。</t>
    <phoneticPr fontId="1" type="noConversion"/>
  </si>
  <si>
    <t xml:space="preserve">  (九)掃(洗)街車：執行道路路面洗掃任務之車輛，車體至少具備以下設備其中一項：</t>
    <phoneticPr fontId="1" type="noConversion"/>
  </si>
  <si>
    <t xml:space="preserve">      (1)旋轉刷毛/水洗/真空吸引設備、(2)貯存桶槽。</t>
    <phoneticPr fontId="1" type="noConversion"/>
  </si>
  <si>
    <t xml:space="preserve">  (七)水肥車：執行水肥回收、清除作業之車輛，車體至少具備以下設備其中一項：</t>
    <phoneticPr fontId="1" type="noConversion"/>
  </si>
  <si>
    <t xml:space="preserve">      (1)抽吸設備、(2)貯存桶槽。</t>
    <phoneticPr fontId="1" type="noConversion"/>
  </si>
  <si>
    <t>半年報</t>
    <phoneticPr fontId="1" type="noConversion"/>
  </si>
  <si>
    <t>公 開 類</t>
    <phoneticPr fontId="90" type="noConversion"/>
  </si>
  <si>
    <t>澎湖縣各鄉市公所</t>
    <phoneticPr fontId="39" type="noConversion"/>
  </si>
  <si>
    <t>半 年 報</t>
    <phoneticPr fontId="34" type="noConversion"/>
  </si>
  <si>
    <t>期間終了1個月內編報</t>
    <phoneticPr fontId="90" type="noConversion"/>
  </si>
  <si>
    <t>中 華 民 國    年   月底</t>
    <phoneticPr fontId="90" type="noConversion"/>
  </si>
  <si>
    <t>單位：座</t>
    <phoneticPr fontId="90" type="noConversion"/>
  </si>
  <si>
    <t>場(廠)數</t>
    <phoneticPr fontId="90" type="noConversion"/>
  </si>
  <si>
    <t>總　　　　　計</t>
    <phoneticPr fontId="90" type="noConversion"/>
  </si>
  <si>
    <t>　衛　生　掩　埋　場</t>
    <phoneticPr fontId="90" type="noConversion"/>
  </si>
  <si>
    <t>　堆　　肥　　場</t>
    <phoneticPr fontId="90" type="noConversion"/>
  </si>
  <si>
    <t>機關首長</t>
    <phoneticPr fontId="90" type="noConversion"/>
  </si>
  <si>
    <t>中華民國   年   月   日編製</t>
    <phoneticPr fontId="90" type="noConversion"/>
  </si>
  <si>
    <t>11251-04-02-3</t>
    <phoneticPr fontId="90" type="noConversion"/>
  </si>
  <si>
    <t>11251-04-02-3</t>
    <phoneticPr fontId="1" type="noConversion"/>
  </si>
  <si>
    <t>澎湖縣望安鄉垃圾處理場(廠)數</t>
    <phoneticPr fontId="90" type="noConversion"/>
  </si>
  <si>
    <t xml:space="preserve">        所有、管理或監督營運之垃圾焚化廠。</t>
    <phoneticPr fontId="1" type="noConversion"/>
  </si>
  <si>
    <t xml:space="preserve">        用或未啟用等非營運狀態。另分期建置之營運中同名衛生掩埋場，若其地點、地號相同或鄰</t>
    <phoneticPr fontId="1" type="noConversion"/>
  </si>
  <si>
    <t xml:space="preserve">        近，則以1座計算。</t>
    <phoneticPr fontId="1" type="noConversion"/>
  </si>
  <si>
    <t xml:space="preserve">    (三)堆肥場：指具有堆肥處理設施且從事廚餘堆肥化處理之場所。</t>
    <phoneticPr fontId="1" type="noConversion"/>
  </si>
  <si>
    <t xml:space="preserve">    (四)堆置場：指一般廢棄物於處理前暫時放置之特定地點。</t>
    <phoneticPr fontId="1" type="noConversion"/>
  </si>
  <si>
    <t>11252-01-02-3</t>
    <phoneticPr fontId="34" type="noConversion"/>
  </si>
  <si>
    <t xml:space="preserve">        等，但不含塑膠袋。</t>
    <phoneticPr fontId="1" type="noConversion"/>
  </si>
  <si>
    <t>11299-90-01-3</t>
    <phoneticPr fontId="10" type="noConversion"/>
  </si>
  <si>
    <t>11299-90-01-3</t>
    <phoneticPr fontId="1" type="noConversion"/>
  </si>
  <si>
    <t>廁所個數       (個) 
       (1)=(2)+(3)+(4)</t>
    <phoneticPr fontId="34" type="noConversion"/>
  </si>
  <si>
    <t>小計(2)</t>
    <phoneticPr fontId="34" type="noConversion"/>
  </si>
  <si>
    <t>小計(3)</t>
    <phoneticPr fontId="34" type="noConversion"/>
  </si>
  <si>
    <r>
      <rPr>
        <sz val="10"/>
        <color rgb="FFFF0000"/>
        <rFont val="標楷體"/>
        <family val="4"/>
      </rPr>
      <t xml:space="preserve">其他(個) </t>
    </r>
    <r>
      <rPr>
        <sz val="10"/>
        <rFont val="標楷體"/>
        <family val="4"/>
        <charset val="136"/>
      </rPr>
      <t xml:space="preserve"> (4)</t>
    </r>
    <phoneticPr fontId="34" type="noConversion"/>
  </si>
  <si>
    <t>三、分類標準：(一)縱行科目按鄉鎮市別分。</t>
    <phoneticPr fontId="1" type="noConversion"/>
  </si>
  <si>
    <t>六、編送對象：本表編製一式3份，一份自存，一份送主計室，一份送澎湖縣環境保護局。</t>
    <phoneticPr fontId="1" type="noConversion"/>
  </si>
  <si>
    <t>二、統計標準時間：靜態資料以每年6月底、12月底之事實為準。動態資料以每年1月至6月、7月至12月之事實為準。</t>
    <phoneticPr fontId="1" type="noConversion"/>
  </si>
  <si>
    <t xml:space="preserve">              (二)橫列科目按工作項目別分。</t>
    <phoneticPr fontId="1" type="noConversion"/>
  </si>
  <si>
    <t xml:space="preserve">             公民營市場、公民營鐵路客運等之站所服務區、休息站及車廂等。</t>
    <phoneticPr fontId="1" type="noConversion"/>
  </si>
  <si>
    <t xml:space="preserve">              (處次)。</t>
    <phoneticPr fontId="1" type="noConversion"/>
  </si>
  <si>
    <t xml:space="preserve">    (三)「公廁衛生管理」之「現有列管公廁數量」及「流動廁所」之「現有數量」，指每期報表統計期間之期末數。</t>
    <phoneticPr fontId="1" type="noConversion"/>
  </si>
  <si>
    <t xml:space="preserve">       1.包括公園、寺廟、社教館、天文台、活動中心、博物館、動物園、社教機構、其他風景名勝遊樂地區、</t>
    <phoneticPr fontId="1" type="noConversion"/>
  </si>
  <si>
    <t xml:space="preserve">       2.期末列管處所數量：係指各鄉(鎮、市)每期報表統計期間之列管建檔期末數。</t>
    <phoneticPr fontId="1" type="noConversion"/>
  </si>
  <si>
    <t xml:space="preserve">       3.「輔導改善數」：上半年報表指上半年累計輔導改善數(處次)，下半年報表則為下半年累計輔導改善數</t>
    <phoneticPr fontId="1" type="noConversion"/>
  </si>
  <si>
    <t xml:space="preserve">       1.現有列管公廁數量：指各鄉(鎮、市)編有列管編號，並列管建檔督查者；座數之計算，以同一列管編號者，計1座。</t>
    <phoneticPr fontId="1" type="noConversion"/>
  </si>
  <si>
    <t xml:space="preserve">         例如，某公園，同一地點之公廁，分男、女公廁兩棟建築物，但編為同一列管編號，計為1座。</t>
    <phoneticPr fontId="1" type="noConversion"/>
  </si>
  <si>
    <t xml:space="preserve">          (1)區分男女使用者之溝式、排式或開放式公廁，以同時可使用之人數計入「蹲式」中；區分男女之殘障廁座列入</t>
    <phoneticPr fontId="1" type="noConversion"/>
  </si>
  <si>
    <t xml:space="preserve">             「座式」中。</t>
    <phoneticPr fontId="1" type="noConversion"/>
  </si>
  <si>
    <t xml:space="preserve">             人數計算個數。</t>
    <phoneticPr fontId="1" type="noConversion"/>
  </si>
  <si>
    <t xml:space="preserve">       2.公廁維修情形之「新建」指新增建之廁所，「改建」指將舊廁所拆掉重建，「整修」指更修牆面、門窗、隔間、洗</t>
    <phoneticPr fontId="1" type="noConversion"/>
  </si>
  <si>
    <t xml:space="preserve">         手台、水電設施等。</t>
    <phoneticPr fontId="1" type="noConversion"/>
  </si>
  <si>
    <r>
      <t xml:space="preserve">          (2)</t>
    </r>
    <r>
      <rPr>
        <sz val="10"/>
        <color rgb="FFFF0000"/>
        <rFont val="標楷體"/>
        <family val="4"/>
      </rPr>
      <t>其他：</t>
    </r>
    <r>
      <rPr>
        <sz val="10"/>
        <rFont val="標楷體"/>
        <family val="4"/>
      </rPr>
      <t>指無法區分男女之公廁(例如，親子廁所、共用廁所、性別友善廁所、無障礙廁所等)，以同時可使用之</t>
    </r>
    <phoneticPr fontId="1" type="noConversion"/>
  </si>
  <si>
    <t>30910-01-01-3</t>
    <phoneticPr fontId="34" type="noConversion"/>
  </si>
  <si>
    <t>30910-01-01-3</t>
    <phoneticPr fontId="1" type="noConversion"/>
  </si>
  <si>
    <t>11251-01-03-3</t>
    <phoneticPr fontId="1" type="noConversion"/>
  </si>
  <si>
    <t>11252-01-02-3</t>
    <phoneticPr fontId="1" type="noConversion"/>
  </si>
  <si>
    <t>11251-01-01-3</t>
    <phoneticPr fontId="34" type="noConversion"/>
  </si>
  <si>
    <t>11251-01-01-3</t>
    <phoneticPr fontId="1" type="noConversion"/>
  </si>
  <si>
    <r>
      <t>一、統計範圍及對象：</t>
    </r>
    <r>
      <rPr>
        <sz val="12"/>
        <rFont val="標楷體"/>
        <family val="4"/>
      </rPr>
      <t>本鄉環保單位僱用人員均為統計對象。</t>
    </r>
    <phoneticPr fontId="1" type="noConversion"/>
  </si>
  <si>
    <r>
      <t xml:space="preserve">   (一)縱行科目按業務性質別</t>
    </r>
    <r>
      <rPr>
        <u/>
        <sz val="12"/>
        <rFont val="標楷體"/>
        <family val="4"/>
      </rPr>
      <t>或性別</t>
    </r>
    <r>
      <rPr>
        <sz val="12"/>
        <rFont val="標楷體"/>
        <family val="4"/>
      </rPr>
      <t xml:space="preserve">分。  </t>
    </r>
  </si>
  <si>
    <t xml:space="preserve">   (一)各環境保護單位人員列入相關業務項目，1人從事多種業務者，列入主要業務項目，不可重覆計列。</t>
    <phoneticPr fontId="1" type="noConversion"/>
  </si>
  <si>
    <t xml:space="preserve">   (二)各項資料均為現有實際僱用人數，包括編制內、非編制內，不包括環保警察、派遣人員、派駐人員及環保志/義工。</t>
    <phoneticPr fontId="1" type="noConversion"/>
  </si>
  <si>
    <t xml:space="preserve">   (三)環境保護局：係指澎湖縣政府環境保護（資源）局及所屬，含稽查督察大隊、衛生稽查大隊及修車廠等，不含廢棄物清理人員。</t>
    <phoneticPr fontId="1" type="noConversion"/>
  </si>
  <si>
    <t xml:space="preserve">   (四)廢棄物清運處理單位：包括本鄉之清潔隊(含溝渠隊、水肥隊、資源回收隊等)、廢棄物處理廠/場（如焚化廠、資源回收廠、</t>
    <phoneticPr fontId="1" type="noConversion"/>
  </si>
  <si>
    <t xml:space="preserve">   (五)職員：係指機關單位內，定有職稱、官等、職等之法定編制人員及政務人員，包括特任、比照簡任、簡任、薦任、委任及雇員等。</t>
    <phoneticPr fontId="1" type="noConversion"/>
  </si>
  <si>
    <t>30910-02-02-3</t>
    <phoneticPr fontId="2" type="noConversion"/>
  </si>
  <si>
    <t>合 計</t>
    <phoneticPr fontId="95" type="noConversion"/>
  </si>
  <si>
    <t>約用人員
酬金</t>
    <phoneticPr fontId="1" type="noConversion"/>
  </si>
  <si>
    <t>其他支出</t>
    <phoneticPr fontId="1" type="noConversion"/>
  </si>
  <si>
    <t>其他政府
補助款</t>
    <phoneticPr fontId="95" type="noConversion"/>
  </si>
  <si>
    <r>
      <rPr>
        <sz val="14"/>
        <rFont val="標楷體"/>
        <family val="4"/>
      </rPr>
      <t>環境部補助款</t>
    </r>
    <phoneticPr fontId="95" type="noConversion"/>
  </si>
  <si>
    <t>決  算  數</t>
    <phoneticPr fontId="1" type="noConversion"/>
  </si>
  <si>
    <t>其他
經常支出</t>
    <phoneticPr fontId="1" type="noConversion"/>
  </si>
  <si>
    <r>
      <rPr>
        <sz val="14"/>
        <rFont val="標楷體"/>
        <family val="4"/>
      </rPr>
      <t>環境部補助款</t>
    </r>
    <phoneticPr fontId="1" type="noConversion"/>
  </si>
  <si>
    <t xml:space="preserve"> 決 算 數</t>
    <phoneticPr fontId="95" type="noConversion"/>
  </si>
  <si>
    <t xml:space="preserve">    (三)約用人員酬金：係指為協助業務推動所需遴用約用人員辦理相關事務所給付之費用，可以本縣（市）環境保護（資源）局及所屬、鄉鎮市公所決算書</t>
    <phoneticPr fontId="1" type="noConversion"/>
  </si>
  <si>
    <t xml:space="preserve">        中「約用人員酬金」科目為準，並依人員實際所在處室區分。</t>
    <phoneticPr fontId="1" type="noConversion"/>
  </si>
  <si>
    <t xml:space="preserve">    (七)折舊：係依國有財產法所訂之財產範圍按使用年限提列之當年成本分攤金額，包含動產及不動產，但不含土地、有價證卷及權利。</t>
    <phoneticPr fontId="1" type="noConversion"/>
  </si>
  <si>
    <t xml:space="preserve">    (八)其他支出：係指預備金及其他無法歸入之科目。</t>
    <phoneticPr fontId="1" type="noConversion"/>
  </si>
  <si>
    <r>
      <t xml:space="preserve">    (九)</t>
    </r>
    <r>
      <rPr>
        <sz val="14"/>
        <rFont val="標楷體"/>
        <family val="4"/>
      </rPr>
      <t>環境部補助款：係指由環境部補助之經費，並納入該年決算者，包含實現數、應收數及保留數。</t>
    </r>
    <phoneticPr fontId="1" type="noConversion"/>
  </si>
  <si>
    <t xml:space="preserve">    (十)其他政府補助款：係指由環境部除外之其他政府機關（構）補助之經費，並納入該年決算者。</t>
    <phoneticPr fontId="1" type="noConversion"/>
  </si>
  <si>
    <t xml:space="preserve">    (十一)一般行政：包括預算員額（含機關正、副首長）所需人事費、內部行政支援單位所需工作經費、其他無法歸入特定業務計畫科目項下</t>
    <phoneticPr fontId="1" type="noConversion"/>
  </si>
  <si>
    <t xml:space="preserve">    (十二)綜合規劃：包含綜合計畫（企劃）、環境保護業務考核、環境影響評估、教育宣導及環境保護人員培訓等經費。</t>
    <phoneticPr fontId="1" type="noConversion"/>
  </si>
  <si>
    <t xml:space="preserve">    (十三)空氣品質保護：包含空氣品質管理、固定污染源與移動污染源空氣污染防制等經費。</t>
    <phoneticPr fontId="1" type="noConversion"/>
  </si>
  <si>
    <t xml:space="preserve">    (十四)氣候變遷因應：係指氣候變遷減緩與調適，包含溫室氣體盤查、查驗、登錄、減量、管理、節能減碳、淨零排放、低碳生活及家園等經費。</t>
    <phoneticPr fontId="1" type="noConversion"/>
  </si>
  <si>
    <t xml:space="preserve">    (十五)噪音及振動防制：包含噪音、振動及非屬原子能游離輻射之防制等經費。</t>
    <phoneticPr fontId="1" type="noConversion"/>
  </si>
  <si>
    <t xml:space="preserve">    (十六)水質保護：包含廢（污）水排放管制、地面水、飲用水管理、海洋污染防治等經費。</t>
    <phoneticPr fontId="1" type="noConversion"/>
  </si>
  <si>
    <t xml:space="preserve">    (十七)土壤及地下水污染整治：包含土壤及地下水污染之預防、監測、調查及整治等經費。</t>
    <phoneticPr fontId="1" type="noConversion"/>
  </si>
  <si>
    <t xml:space="preserve">    (十九)環境衛生、毒化物管理：包含環境衛生管理、病媒防治、毒性及關注化學物質管理、環境用藥管理等經費。</t>
    <phoneticPr fontId="1" type="noConversion"/>
  </si>
  <si>
    <t xml:space="preserve">    (二十)陳情、稽查、糾紛處理：包含公害污染陳情、環境污染源稽查處分、公害糾紛處理等經費。</t>
    <phoneticPr fontId="1" type="noConversion"/>
  </si>
  <si>
    <t xml:space="preserve">    (二十一)監測及檢驗：包含環境品質監測、環境污染檢驗及測定等經費。</t>
    <phoneticPr fontId="1" type="noConversion"/>
  </si>
  <si>
    <t xml:space="preserve">    (二十二)研究發展：包含研究、科技發展等經費。</t>
    <phoneticPr fontId="1" type="noConversion"/>
  </si>
  <si>
    <r>
      <t xml:space="preserve">    (十八)廢棄物管理：包含一般廢棄物（含水肥）清理、源頭減量、資源回收再利用、事業廢棄物管理、</t>
    </r>
    <r>
      <rPr>
        <sz val="14"/>
        <color rgb="FFFF0000"/>
        <rFont val="標楷體"/>
        <family val="4"/>
      </rPr>
      <t>焚化廠管理</t>
    </r>
    <r>
      <rPr>
        <sz val="14"/>
        <rFont val="標楷體"/>
        <family val="4"/>
        <charset val="136"/>
      </rPr>
      <t>等經費。</t>
    </r>
    <phoneticPr fontId="1" type="noConversion"/>
  </si>
  <si>
    <r>
      <t xml:space="preserve">    (二十三)</t>
    </r>
    <r>
      <rPr>
        <sz val="14"/>
        <color rgb="FFFF0000"/>
        <rFont val="標楷體"/>
        <family val="4"/>
      </rPr>
      <t>一般建築及設備、資訊軟硬體等經費亦分別歸入對應類別，如無法明確歸於某一類別，則歸入「其他」項。</t>
    </r>
    <phoneticPr fontId="1" type="noConversion"/>
  </si>
  <si>
    <r>
      <t xml:space="preserve">    (二十四)</t>
    </r>
    <r>
      <rPr>
        <sz val="14"/>
        <color rgb="FFFF0000"/>
        <rFont val="標楷體"/>
        <family val="4"/>
      </rPr>
      <t>其他：預備金及其他無法歸入對應業務別之經費。</t>
    </r>
    <phoneticPr fontId="1" type="noConversion"/>
  </si>
  <si>
    <t>澎湖縣望安鄉老人福利服務成果(一)-活動中心及長青學苑</t>
    <phoneticPr fontId="1" type="noConversion"/>
  </si>
  <si>
    <t>澎湖縣望安鄉環境保護預算</t>
    <phoneticPr fontId="1" type="noConversion"/>
  </si>
  <si>
    <t>30910-02-02-3</t>
    <phoneticPr fontId="1" type="noConversion"/>
  </si>
  <si>
    <t xml:space="preserve">澎湖縣望安鄉環境保護決算 </t>
    <phoneticPr fontId="1" type="noConversion"/>
  </si>
  <si>
    <t xml:space="preserve">澎    湖    縣    望    安    鄉    農     耕    土     地     面     積 </t>
    <phoneticPr fontId="3" type="noConversion"/>
  </si>
  <si>
    <t>次年4月底前編報</t>
    <phoneticPr fontId="1" type="noConversion"/>
  </si>
  <si>
    <r>
      <t>一、統計範圍及對象：</t>
    </r>
    <r>
      <rPr>
        <sz val="12"/>
        <color theme="1"/>
        <rFont val="標楷體"/>
        <family val="4"/>
      </rPr>
      <t>凡本鄉所轄可供種植經濟生產農作物之土地，無論</t>
    </r>
    <r>
      <rPr>
        <sz val="12"/>
        <color rgb="FFFF0000"/>
        <rFont val="標楷體"/>
        <family val="4"/>
      </rPr>
      <t>土地地目、</t>
    </r>
    <r>
      <rPr>
        <sz val="12"/>
        <color theme="1"/>
        <rFont val="標楷體"/>
        <family val="4"/>
      </rPr>
      <t>是否適宜耕作或合法作為農業使用與否，均為統計對象。</t>
    </r>
    <phoneticPr fontId="1" type="noConversion"/>
  </si>
  <si>
    <r>
      <t>二、統計標準時間：</t>
    </r>
    <r>
      <rPr>
        <sz val="12"/>
        <color theme="1"/>
        <rFont val="標楷體"/>
        <family val="4"/>
        <charset val="136"/>
      </rPr>
      <t>以每年</t>
    </r>
    <r>
      <rPr>
        <sz val="12"/>
        <color rgb="FFFF0000"/>
        <rFont val="標楷體"/>
        <family val="4"/>
      </rPr>
      <t>1</t>
    </r>
    <r>
      <rPr>
        <sz val="12"/>
        <color theme="1"/>
        <rFont val="標楷體"/>
        <family val="4"/>
        <charset val="136"/>
      </rPr>
      <t>期作之耕作事實為準。</t>
    </r>
    <phoneticPr fontId="1" type="noConversion"/>
  </si>
  <si>
    <r>
      <t>四、統計項目定義：</t>
    </r>
    <r>
      <rPr>
        <sz val="12"/>
        <color theme="1"/>
        <rFont val="標楷體"/>
        <family val="4"/>
        <charset val="136"/>
      </rPr>
      <t xml:space="preserve"> 農耕土地指不論現況種植與否，可供栽培作物之土地，包括休耕地、短期休閒地及長期休閒地。</t>
    </r>
    <phoneticPr fontId="1" type="noConversion"/>
  </si>
  <si>
    <r>
      <t>1.短期耕作地：</t>
    </r>
    <r>
      <rPr>
        <sz val="12"/>
        <color rgb="FFFF0000"/>
        <rFont val="標楷體"/>
        <family val="4"/>
      </rPr>
      <t>含栽培水稻之耕地、水稻以外之短期作耕地(雜糧、蔬菜等)及短期休閒地。</t>
    </r>
    <phoneticPr fontId="1" type="noConversion"/>
  </si>
  <si>
    <r>
      <t>2.長期耕作地：</t>
    </r>
    <r>
      <rPr>
        <sz val="12"/>
        <color rgb="FFFF0000"/>
        <rFont val="標楷體"/>
        <family val="4"/>
      </rPr>
      <t>指栽培長期果樹類等之耕地。</t>
    </r>
    <phoneticPr fontId="1" type="noConversion"/>
  </si>
  <si>
    <r>
      <rPr>
        <sz val="12"/>
        <color rgb="FFFF0000"/>
        <rFont val="標楷體"/>
        <family val="4"/>
      </rPr>
      <t xml:space="preserve">  (二)</t>
    </r>
    <r>
      <rPr>
        <sz val="12"/>
        <color theme="1"/>
        <rFont val="標楷體"/>
        <family val="4"/>
        <charset val="136"/>
      </rPr>
      <t>長期休閒地：係指耕地長期荒蕪，未種植作物之土地。</t>
    </r>
    <phoneticPr fontId="1" type="noConversion"/>
  </si>
  <si>
    <r>
      <rPr>
        <sz val="12"/>
        <color rgb="FFFF0000"/>
        <rFont val="標楷體"/>
        <family val="4"/>
      </rPr>
      <t>(一)</t>
    </r>
    <r>
      <rPr>
        <sz val="12"/>
        <color theme="1"/>
        <rFont val="標楷體"/>
        <family val="4"/>
        <charset val="136"/>
      </rPr>
      <t>耕作地：</t>
    </r>
    <phoneticPr fontId="1" type="noConversion"/>
  </si>
  <si>
    <t>填表說明:本表編製一式二份，一份自存、一份送主計室。</t>
    <phoneticPr fontId="3" type="noConversion"/>
  </si>
  <si>
    <t>六、編送對象：本表編製一式二份，一份自存、一份送主計室。</t>
    <phoneticPr fontId="1" type="noConversion"/>
  </si>
  <si>
    <r>
      <t>澎湖縣望安鄉資源回收</t>
    </r>
    <r>
      <rPr>
        <sz val="22"/>
        <rFont val="標楷體"/>
        <family val="4"/>
      </rPr>
      <t xml:space="preserve">量 </t>
    </r>
    <phoneticPr fontId="1" type="noConversion"/>
  </si>
  <si>
    <t>澎湖縣望安鄉一般垃圾及廚餘清理狀況</t>
    <phoneticPr fontId="1" type="noConversion"/>
  </si>
  <si>
    <t>澎湖縣望安鄉垃圾回收清除車輛數</t>
    <phoneticPr fontId="1" type="noConversion"/>
  </si>
  <si>
    <t>澎湖縣望安鄉垃圾處理場(廠)數</t>
    <phoneticPr fontId="1" type="noConversion"/>
  </si>
  <si>
    <t>澎湖縣望安鄉公共場所一般環境衛生管理工作成果</t>
    <phoneticPr fontId="1" type="noConversion"/>
  </si>
  <si>
    <t>11243-01-01-3</t>
    <phoneticPr fontId="1" type="noConversion"/>
  </si>
  <si>
    <t>11243-01-01-3</t>
    <phoneticPr fontId="3" type="noConversion"/>
  </si>
  <si>
    <t xml:space="preserve"> 澎湖縣望安鄉農耕土地面積編製說明</t>
    <phoneticPr fontId="1" type="noConversion"/>
  </si>
  <si>
    <r>
      <t>期底獨居老人人數</t>
    </r>
    <r>
      <rPr>
        <sz val="12"/>
        <rFont val="Times New Roman"/>
        <family val="1"/>
      </rPr>
      <t>(</t>
    </r>
    <r>
      <rPr>
        <sz val="12"/>
        <rFont val="標楷體"/>
        <family val="4"/>
        <charset val="136"/>
      </rPr>
      <t>人</t>
    </r>
    <r>
      <rPr>
        <sz val="12"/>
        <rFont val="Times New Roman"/>
        <family val="1"/>
      </rPr>
      <t>)</t>
    </r>
    <r>
      <rPr>
        <u/>
        <sz val="12"/>
        <rFont val="Times New Roman"/>
        <family val="1"/>
      </rPr>
      <t xml:space="preserve"> (</t>
    </r>
    <r>
      <rPr>
        <u/>
        <sz val="12"/>
        <rFont val="標楷體"/>
        <family val="4"/>
        <charset val="136"/>
      </rPr>
      <t>含具原住民身分</t>
    </r>
    <r>
      <rPr>
        <u/>
        <sz val="12"/>
        <rFont val="Times New Roman"/>
        <family val="1"/>
      </rPr>
      <t>)</t>
    </r>
    <phoneticPr fontId="70" type="noConversion"/>
  </si>
  <si>
    <r>
      <rPr>
        <u/>
        <sz val="12"/>
        <rFont val="標楷體"/>
        <family val="4"/>
        <charset val="136"/>
      </rPr>
      <t>期底</t>
    </r>
    <r>
      <rPr>
        <sz val="12"/>
        <rFont val="標楷體"/>
        <family val="4"/>
        <charset val="136"/>
      </rPr>
      <t>具原住民身分
獨居老人人數</t>
    </r>
    <phoneticPr fontId="44"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</si>
  <si>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70"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</si>
  <si>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3" type="noConversion"/>
  </si>
  <si>
    <r>
      <t>一</t>
    </r>
    <r>
      <rPr>
        <sz val="12"/>
        <rFont val="Times New Roman"/>
        <family val="1"/>
      </rPr>
      <t xml:space="preserve">  </t>
    </r>
    <r>
      <rPr>
        <sz val="12"/>
        <rFont val="標楷體"/>
        <family val="4"/>
        <charset val="136"/>
      </rPr>
      <t>般 戶</t>
    </r>
    <phoneticPr fontId="70" type="noConversion"/>
  </si>
  <si>
    <t>總計</t>
    <phoneticPr fontId="70" type="noConversion"/>
  </si>
  <si>
    <t>關懷訪視</t>
    <phoneticPr fontId="34" type="noConversion"/>
  </si>
  <si>
    <t>資料來源：依據各村(里)所報獨居老人資料彙編。</t>
    <phoneticPr fontId="70" type="noConversion"/>
  </si>
  <si>
    <t>填表說明：本表編製3份，1份送主計室，1份送縣政府社會處彙整，1份自存。</t>
    <phoneticPr fontId="44" type="noConversion"/>
  </si>
  <si>
    <t>澎湖縣望安鄉獨居老人服務概況編製說明</t>
    <phoneticPr fontId="34" type="noConversion"/>
  </si>
  <si>
    <t>每年終了後2個月內編送</t>
    <phoneticPr fontId="39" type="noConversion"/>
  </si>
  <si>
    <t>已劃定社區數</t>
    <phoneticPr fontId="34" type="noConversion"/>
  </si>
  <si>
    <r>
      <t>社區</t>
    </r>
    <r>
      <rPr>
        <sz val="12"/>
        <rFont val="Times New Roman"/>
        <family val="1"/>
      </rPr>
      <t xml:space="preserve">
</t>
    </r>
    <r>
      <rPr>
        <sz val="12"/>
        <rFont val="標楷體"/>
        <family val="4"/>
        <charset val="136"/>
      </rPr>
      <t>戶數</t>
    </r>
    <phoneticPr fontId="34" type="noConversion"/>
  </si>
  <si>
    <r>
      <t>社區</t>
    </r>
    <r>
      <rPr>
        <sz val="12"/>
        <rFont val="Times New Roman"/>
        <family val="1"/>
      </rPr>
      <t xml:space="preserve">
</t>
    </r>
    <r>
      <rPr>
        <sz val="12"/>
        <rFont val="標楷體"/>
        <family val="4"/>
        <charset val="136"/>
      </rPr>
      <t>人口數</t>
    </r>
    <phoneticPr fontId="34" type="noConversion"/>
  </si>
  <si>
    <t>理監事人數</t>
    <phoneticPr fontId="39" type="noConversion"/>
  </si>
  <si>
    <t>設置社區生產建設基金</t>
    <phoneticPr fontId="39" type="noConversion"/>
  </si>
  <si>
    <t>社區發展工作項目</t>
    <phoneticPr fontId="34" type="noConversion"/>
  </si>
  <si>
    <t>理事(不含理事長)</t>
    <phoneticPr fontId="39" type="noConversion"/>
  </si>
  <si>
    <t>監事</t>
    <phoneticPr fontId="39" type="noConversion"/>
  </si>
  <si>
    <t>合  計</t>
    <phoneticPr fontId="39" type="noConversion"/>
  </si>
  <si>
    <r>
      <t>政府</t>
    </r>
    <r>
      <rPr>
        <sz val="12"/>
        <rFont val="Times New Roman"/>
        <family val="1"/>
      </rPr>
      <t xml:space="preserve">
</t>
    </r>
    <r>
      <rPr>
        <sz val="12"/>
        <rFont val="標楷體"/>
        <family val="4"/>
        <charset val="136"/>
      </rPr>
      <t>補助款</t>
    </r>
    <phoneticPr fontId="34" type="noConversion"/>
  </si>
  <si>
    <r>
      <t>社區</t>
    </r>
    <r>
      <rPr>
        <sz val="12"/>
        <rFont val="Times New Roman"/>
        <family val="1"/>
      </rPr>
      <t xml:space="preserve">
</t>
    </r>
    <r>
      <rPr>
        <sz val="12"/>
        <rFont val="標楷體"/>
        <family val="4"/>
        <charset val="136"/>
      </rPr>
      <t>自籌款</t>
    </r>
    <phoneticPr fontId="34" type="noConversion"/>
  </si>
  <si>
    <t>教育訓練</t>
    <phoneticPr fontId="39" type="noConversion"/>
  </si>
  <si>
    <t>社區內部組織</t>
    <phoneticPr fontId="39" type="noConversion"/>
  </si>
  <si>
    <t>社區
刊物</t>
    <phoneticPr fontId="39" type="noConversion"/>
  </si>
  <si>
    <t>服務成果</t>
    <phoneticPr fontId="39" type="noConversion"/>
  </si>
  <si>
    <t>合計</t>
    <phoneticPr fontId="39" type="noConversion"/>
  </si>
  <si>
    <r>
      <t xml:space="preserve">原建
</t>
    </r>
    <r>
      <rPr>
        <sz val="12"/>
        <rFont val="Times New Roman"/>
        <family val="1"/>
      </rPr>
      <t>(</t>
    </r>
    <r>
      <rPr>
        <sz val="12"/>
        <rFont val="標楷體"/>
        <family val="4"/>
        <charset val="136"/>
      </rPr>
      <t>未作修擴建</t>
    </r>
    <r>
      <rPr>
        <sz val="12"/>
        <rFont val="Times New Roman"/>
        <family val="1"/>
      </rPr>
      <t>)</t>
    </r>
    <phoneticPr fontId="34" type="noConversion"/>
  </si>
  <si>
    <t>辦理社區幹部訓練</t>
    <phoneticPr fontId="39" type="noConversion"/>
  </si>
  <si>
    <t>社區守望相助隊</t>
    <phoneticPr fontId="39" type="noConversion"/>
  </si>
  <si>
    <t>社區志願服務</t>
    <phoneticPr fontId="39" type="noConversion"/>
  </si>
  <si>
    <t>福利服務或活動</t>
    <phoneticPr fontId="39" type="noConversion"/>
  </si>
  <si>
    <r>
      <t>其他
服務</t>
    </r>
    <r>
      <rPr>
        <sz val="12"/>
        <rFont val="Times New Roman"/>
        <family val="1"/>
      </rPr>
      <t xml:space="preserve">  </t>
    </r>
    <phoneticPr fontId="34" type="noConversion"/>
  </si>
  <si>
    <t>團隊</t>
    <phoneticPr fontId="39" type="noConversion"/>
  </si>
  <si>
    <t>志工數</t>
    <phoneticPr fontId="39" type="noConversion"/>
  </si>
  <si>
    <t>合計</t>
    <phoneticPr fontId="39" type="noConversion"/>
  </si>
  <si>
    <t>男</t>
    <phoneticPr fontId="39" type="noConversion"/>
  </si>
  <si>
    <t>女</t>
    <phoneticPr fontId="39" type="noConversion"/>
  </si>
  <si>
    <r>
      <t>(</t>
    </r>
    <r>
      <rPr>
        <sz val="12"/>
        <rFont val="標楷體"/>
        <family val="4"/>
        <charset val="136"/>
      </rPr>
      <t>個</t>
    </r>
    <r>
      <rPr>
        <sz val="12"/>
        <rFont val="Times New Roman"/>
        <family val="1"/>
      </rPr>
      <t>)</t>
    </r>
    <phoneticPr fontId="34" type="noConversion"/>
  </si>
  <si>
    <r>
      <t>(</t>
    </r>
    <r>
      <rPr>
        <sz val="12"/>
        <rFont val="標楷體"/>
        <family val="4"/>
        <charset val="136"/>
      </rPr>
      <t>戶</t>
    </r>
    <r>
      <rPr>
        <sz val="12"/>
        <rFont val="Times New Roman"/>
        <family val="1"/>
      </rPr>
      <t>)</t>
    </r>
    <phoneticPr fontId="34" type="noConversion"/>
  </si>
  <si>
    <r>
      <t>(</t>
    </r>
    <r>
      <rPr>
        <sz val="12"/>
        <rFont val="標楷體"/>
        <family val="4"/>
        <charset val="136"/>
      </rPr>
      <t>人</t>
    </r>
    <r>
      <rPr>
        <sz val="12"/>
        <rFont val="Times New Roman"/>
        <family val="1"/>
      </rPr>
      <t>)</t>
    </r>
    <phoneticPr fontId="34" type="noConversion"/>
  </si>
  <si>
    <r>
      <t>(</t>
    </r>
    <r>
      <rPr>
        <sz val="11"/>
        <rFont val="標楷體"/>
        <family val="4"/>
        <charset val="136"/>
      </rPr>
      <t>人次</t>
    </r>
    <r>
      <rPr>
        <sz val="11"/>
        <rFont val="Times New Roman"/>
        <family val="1"/>
      </rPr>
      <t>)</t>
    </r>
    <phoneticPr fontId="34" type="noConversion"/>
  </si>
  <si>
    <r>
      <t>(</t>
    </r>
    <r>
      <rPr>
        <sz val="12"/>
        <rFont val="標楷體"/>
        <family val="4"/>
        <charset val="136"/>
      </rPr>
      <t>人次</t>
    </r>
    <r>
      <rPr>
        <sz val="12"/>
        <rFont val="Times New Roman"/>
        <family val="1"/>
      </rPr>
      <t>)</t>
    </r>
    <phoneticPr fontId="34" type="noConversion"/>
  </si>
  <si>
    <r>
      <t>(</t>
    </r>
    <r>
      <rPr>
        <sz val="12"/>
        <rFont val="標楷體"/>
        <family val="4"/>
        <charset val="136"/>
      </rPr>
      <t>處</t>
    </r>
    <r>
      <rPr>
        <sz val="12"/>
        <rFont val="Times New Roman"/>
        <family val="1"/>
      </rPr>
      <t>)</t>
    </r>
    <phoneticPr fontId="34" type="noConversion"/>
  </si>
  <si>
    <r>
      <t>(</t>
    </r>
    <r>
      <rPr>
        <sz val="12"/>
        <rFont val="標楷體"/>
        <family val="4"/>
        <charset val="136"/>
      </rPr>
      <t>隊</t>
    </r>
    <r>
      <rPr>
        <sz val="12"/>
        <rFont val="Times New Roman"/>
        <family val="1"/>
      </rPr>
      <t>)</t>
    </r>
    <phoneticPr fontId="34" type="noConversion"/>
  </si>
  <si>
    <r>
      <t>(</t>
    </r>
    <r>
      <rPr>
        <sz val="11"/>
        <rFont val="標楷體"/>
        <family val="4"/>
        <charset val="136"/>
      </rPr>
      <t>人</t>
    </r>
    <r>
      <rPr>
        <sz val="11"/>
        <rFont val="Times New Roman"/>
        <family val="1"/>
      </rPr>
      <t>)</t>
    </r>
    <phoneticPr fontId="34" type="noConversion"/>
  </si>
  <si>
    <r>
      <t>(</t>
    </r>
    <r>
      <rPr>
        <sz val="12"/>
        <rFont val="標楷體"/>
        <family val="4"/>
        <charset val="136"/>
      </rPr>
      <t>期</t>
    </r>
    <r>
      <rPr>
        <sz val="12"/>
        <rFont val="Times New Roman"/>
        <family val="1"/>
      </rPr>
      <t>)</t>
    </r>
    <phoneticPr fontId="34" type="noConversion"/>
  </si>
  <si>
    <r>
      <t>(</t>
    </r>
    <r>
      <rPr>
        <sz val="10"/>
        <rFont val="標楷體"/>
        <family val="4"/>
        <charset val="136"/>
      </rPr>
      <t>受益人次</t>
    </r>
    <r>
      <rPr>
        <sz val="10"/>
        <rFont val="Times New Roman"/>
        <family val="1"/>
      </rPr>
      <t>)</t>
    </r>
    <phoneticPr fontId="34" type="noConversion"/>
  </si>
  <si>
    <t>機關長官</t>
    <phoneticPr fontId="39" type="noConversion"/>
  </si>
  <si>
    <t>資料來源：依據本鄉轄內已成立社區發展協會所報工作概況資料審核彙編。</t>
    <phoneticPr fontId="39" type="noConversion"/>
  </si>
  <si>
    <t>澎湖縣望安鄉推行社區發展工作概況編製說明</t>
    <phoneticPr fontId="1" type="noConversion"/>
  </si>
  <si>
    <t>一、統計範圍及對象：凡在本鄉(市)內已成立社區發展協會之社區，均為統計對象。</t>
    <phoneticPr fontId="1" type="noConversion"/>
  </si>
  <si>
    <t>二、統計標準時間：動態資料以1至12月事實為準；靜態資料以12月底之事實為準。</t>
    <phoneticPr fontId="1" type="noConversion"/>
  </si>
  <si>
    <t xml:space="preserve">三、分類標準：橫項依「鄉鎮市區別」分；縱項依「已劃定社區數」、「社區發展協會數」、「社區戶數」、「社區人口數」、「理監事人數」、   </t>
    <phoneticPr fontId="1" type="noConversion"/>
  </si>
  <si>
    <t>「社區發展協會會員數」、「設置社區生產建設基金」、「實際使用經費」、「社區活動中心(幢)」及「社區發展工作項目」分。</t>
    <phoneticPr fontId="1" type="noConversion"/>
  </si>
  <si>
    <t>四、統計項目定義：</t>
    <phoneticPr fontId="1" type="noConversion"/>
  </si>
  <si>
    <t xml:space="preserve">          經驗、技術、時間等，以促進社區各項建設及提昇社區生活品質。</t>
    <phoneticPr fontId="1" type="noConversion"/>
  </si>
  <si>
    <t xml:space="preserve">    (一)社區：依「社區發展工作綱要」第2條規定，係指「經鄉(鎮、市、區)社區發展主管機關劃定，供為依法設立社區發展協會，推動社區發展</t>
    <phoneticPr fontId="1" type="noConversion"/>
  </si>
  <si>
    <t xml:space="preserve">        工作之組織與活動區域」。</t>
    <phoneticPr fontId="1" type="noConversion"/>
  </si>
  <si>
    <t xml:space="preserve">    (二)已劃定社區數：為推展社區發展業務，得視實際需要，於該鄉（鎮、市、區）內，依據歷史關係、文化背景、地緣形勢、人口分布、生態
        </t>
    <phoneticPr fontId="1" type="noConversion"/>
  </si>
  <si>
    <t xml:space="preserve">        特性、資源狀況、住宅型態、農、漁、工、礦、商業之發展及居民之意向、興趣及共同需求等因素劃定數個社區區域。</t>
    <phoneticPr fontId="1" type="noConversion"/>
  </si>
  <si>
    <t xml:space="preserve">    (三)社區發展協會：係指經主管機關劃定，依法成立之社區發展協會。</t>
    <phoneticPr fontId="1" type="noConversion"/>
  </si>
  <si>
    <t xml:space="preserve">    (四)社區戶數：係指社區劃定範圍內所有戶數。</t>
    <phoneticPr fontId="1" type="noConversion"/>
  </si>
  <si>
    <t xml:space="preserve">    (五)社區人口數：係指社區劃定範圍內所有人口數。</t>
    <phoneticPr fontId="1" type="noConversion"/>
  </si>
  <si>
    <t xml:space="preserve">    (六)社區發展協會會員：由社區居民自動申請加入社區發展協會為之會員人數。</t>
    <phoneticPr fontId="1" type="noConversion"/>
  </si>
  <si>
    <t xml:space="preserve">    (七)社區生產建設基金：為充裕社區經濟來源，健全社區發展組織，期能負起社區成果維護，推行社會教育、社區文化活動及福利服務工作，</t>
    <phoneticPr fontId="1" type="noConversion"/>
  </si>
  <si>
    <t xml:space="preserve">          與服務所受益之人次。</t>
    <phoneticPr fontId="1" type="noConversion"/>
  </si>
  <si>
    <t xml:space="preserve">        以提昇社區居民生活品質而籌措之基金。</t>
    <phoneticPr fontId="1" type="noConversion"/>
  </si>
  <si>
    <t xml:space="preserve">    (八)使用經費：指依法成立之社區發展協會，其經費來源。</t>
    <phoneticPr fontId="1" type="noConversion"/>
  </si>
  <si>
    <t xml:space="preserve">          所受益之人次。</t>
    <phoneticPr fontId="1" type="noConversion"/>
  </si>
  <si>
    <t xml:space="preserve">        1.政府補助款：為促進社區發展，增進居民福利，根據社區發展協會所提之計畫及自籌款項，政府機關依年度社區發展工作計畫給予之補</t>
    <phoneticPr fontId="1" type="noConversion"/>
  </si>
  <si>
    <t>五、資料蒐集方法及編製程序：依據公所會計年度結束後10日內將轄內已成立之社區發展協會所報工作概況資料審核彙編。</t>
    <phoneticPr fontId="1" type="noConversion"/>
  </si>
  <si>
    <t xml:space="preserve">          助。(包含中央、本鄉(市)、鄉（鎮、市、區)補助款)</t>
    <phoneticPr fontId="1" type="noConversion"/>
  </si>
  <si>
    <t>六、編送對象：本表編製3份， 1份送主計室，1份送澎湖縣政府社會處，1份自存。</t>
    <phoneticPr fontId="1" type="noConversion"/>
  </si>
  <si>
    <t xml:space="preserve">        2.社區自籌款：社區發展協會為促進社區發中央各部會、本鄉(市)、鄉（鎮、市、區)展，增進居民福利，擬定工作計畫，結合社區資源及</t>
    <phoneticPr fontId="1" type="noConversion"/>
  </si>
  <si>
    <t xml:space="preserve">          由居民繳交或樂捐之款項。(包含民眾配合款、民眾捐款、生產收益、其他收入)</t>
    <phoneticPr fontId="1" type="noConversion"/>
  </si>
  <si>
    <t xml:space="preserve">    (九)社區活動中心（不含市民活動中心、里集會所、里民活動中心、老人活動中心等）：為推展社區發展各項建設工作之需要而興建，提供作</t>
    <phoneticPr fontId="1" type="noConversion"/>
  </si>
  <si>
    <t xml:space="preserve">        為社區民眾集會及辦理各項文康育樂活動之場所，包含原建(未作修擴建)、新建及修擴建，並不考慮產權問題；另數個社區發展協會共用</t>
    <phoneticPr fontId="1" type="noConversion"/>
  </si>
  <si>
    <t xml:space="preserve">        1幢活動中心，請以總計1為統計代表，並備註共用之社區發展協會名稱。</t>
    <phoneticPr fontId="1" type="noConversion"/>
  </si>
  <si>
    <t xml:space="preserve">    (十)社區發展工作項目：社區發展協會基於社區居民共同需要，循自動與互助精神，配合政府行政支援，有效運用各種資源，從事綜合建設，</t>
    <phoneticPr fontId="1" type="noConversion"/>
  </si>
  <si>
    <t xml:space="preserve">        以改進社區居民生活品質。以下各項以社區發展協會辦理之內部作業組織為統計範圍。</t>
    <phoneticPr fontId="1" type="noConversion"/>
  </si>
  <si>
    <t xml:space="preserve">        1.辦理社區觀摩：具體介紹建立社區之組織活動、公共工程建設、精神倫理及文化建設、生產福利建設服務體系之作法。</t>
    <phoneticPr fontId="1" type="noConversion"/>
  </si>
  <si>
    <t>社區照顧
關懷據點</t>
  </si>
  <si>
    <t>長期照
顧據點</t>
  </si>
  <si>
    <t>　　　　 　2.本表所填資料以已成立社區發展協會為準，不包含未成立社區發展協會資料。</t>
    <phoneticPr fontId="34" type="noConversion"/>
  </si>
  <si>
    <t xml:space="preserve"> </t>
    <phoneticPr fontId="1" type="noConversion"/>
  </si>
  <si>
    <t>　　　 　　3.社區照顧關懷據點、長期照顧據點由同一社區發展協會設置，請分別採計數量。非由社區發展協會設置之據點，不予列計。</t>
    <phoneticPr fontId="34" type="noConversion"/>
  </si>
  <si>
    <r>
      <t xml:space="preserve">        </t>
    </r>
    <r>
      <rPr>
        <sz val="16"/>
        <color rgb="FFFF0000"/>
        <rFont val="標楷體"/>
        <family val="4"/>
        <charset val="136"/>
      </rPr>
      <t>2</t>
    </r>
    <r>
      <rPr>
        <sz val="16"/>
        <rFont val="標楷體"/>
        <family val="4"/>
        <charset val="136"/>
      </rPr>
      <t>.社區守望相助隊：社區居民基於需要，自行組織以維護住家安全，增進家戶情感為目的之組織。</t>
    </r>
    <phoneticPr fontId="1" type="noConversion"/>
  </si>
  <si>
    <r>
      <t xml:space="preserve">        </t>
    </r>
    <r>
      <rPr>
        <sz val="16"/>
        <color rgb="FFFF0000"/>
        <rFont val="標楷體"/>
        <family val="4"/>
        <charset val="136"/>
      </rPr>
      <t>3</t>
    </r>
    <r>
      <rPr>
        <sz val="16"/>
        <rFont val="標楷體"/>
        <family val="4"/>
        <charset val="136"/>
      </rPr>
      <t>.社區志願服務團隊：社區發展協會依據志願服務法，運用或召募社區內外熱心民眾所籌組成立之志工團隊，貢獻其知識、體能、勞力、</t>
    </r>
    <phoneticPr fontId="1" type="noConversion"/>
  </si>
  <si>
    <r>
      <t xml:space="preserve">        </t>
    </r>
    <r>
      <rPr>
        <sz val="16"/>
        <color rgb="FFFF0000"/>
        <rFont val="標楷體"/>
        <family val="4"/>
        <charset val="136"/>
      </rPr>
      <t>4</t>
    </r>
    <r>
      <rPr>
        <sz val="16"/>
        <rFont val="標楷體"/>
        <family val="4"/>
        <charset val="136"/>
      </rPr>
      <t>.志工：指社區發展協會依志願服務法所召募、運用、管理，並領有志願服務紀錄冊之志願服務人員。</t>
    </r>
    <phoneticPr fontId="1" type="noConversion"/>
  </si>
  <si>
    <r>
      <t xml:space="preserve">        5.</t>
    </r>
    <r>
      <rPr>
        <u/>
        <sz val="16"/>
        <color rgb="FFFF0000"/>
        <rFont val="標楷體"/>
        <family val="4"/>
        <charset val="136"/>
      </rPr>
      <t>社區照顧關懷據點：為促進社區老人身心健康，落實在地老化及社區營造精神，由社區發展協會運用在地人力、物力資源，提供關懷</t>
    </r>
    <phoneticPr fontId="1" type="noConversion"/>
  </si>
  <si>
    <r>
      <t xml:space="preserve">          </t>
    </r>
    <r>
      <rPr>
        <u/>
        <sz val="16"/>
        <color rgb="FFFF0000"/>
        <rFont val="標楷體"/>
        <family val="4"/>
        <charset val="136"/>
      </rPr>
      <t>訪視、電話問安諮詢及轉介服務、餐飲服務、辦理健康促進活動等，以延緩長者老化速度，發揮社區自助互助照顧功能。</t>
    </r>
    <phoneticPr fontId="1" type="noConversion"/>
  </si>
  <si>
    <r>
      <t xml:space="preserve">        6.</t>
    </r>
    <r>
      <rPr>
        <u/>
        <sz val="16"/>
        <color rgb="FFFF0000"/>
        <rFont val="標楷體"/>
        <family val="4"/>
        <charset val="136"/>
      </rPr>
      <t>長期照顧據點：由社區發展協會辦理巷弄長照站、失智服務據點等長照據點，以營造高齡者友善環境，達到在地老化之目標。</t>
    </r>
    <phoneticPr fontId="1" type="noConversion"/>
  </si>
  <si>
    <r>
      <t xml:space="preserve">        </t>
    </r>
    <r>
      <rPr>
        <sz val="16"/>
        <color rgb="FFFF0000"/>
        <rFont val="標楷體"/>
        <family val="4"/>
        <charset val="136"/>
      </rPr>
      <t>7.</t>
    </r>
    <r>
      <rPr>
        <sz val="16"/>
        <rFont val="標楷體"/>
        <family val="4"/>
        <charset val="136"/>
      </rPr>
      <t>社區刊物：配合推展社區活動，報導社區生活，凝聚社區意識而發行之刊物。</t>
    </r>
    <phoneticPr fontId="1" type="noConversion"/>
  </si>
  <si>
    <r>
      <t xml:space="preserve">        </t>
    </r>
    <r>
      <rPr>
        <sz val="16"/>
        <color rgb="FFFF0000"/>
        <rFont val="標楷體"/>
        <family val="4"/>
        <charset val="136"/>
      </rPr>
      <t>8.</t>
    </r>
    <r>
      <rPr>
        <sz val="16"/>
        <rFont val="標楷體"/>
        <family val="4"/>
        <charset val="136"/>
      </rPr>
      <t>福利服務或活動：以社區內兒童、少年、婦女、老人、身心障礙者、低收入戶、新住民或家庭暴力受害者等弱勢族群所提供之關懷照顧</t>
    </r>
    <phoneticPr fontId="1" type="noConversion"/>
  </si>
  <si>
    <r>
      <t xml:space="preserve">        </t>
    </r>
    <r>
      <rPr>
        <sz val="16"/>
        <color rgb="FFFF0000"/>
        <rFont val="標楷體"/>
        <family val="4"/>
        <charset val="136"/>
      </rPr>
      <t>9.</t>
    </r>
    <r>
      <rPr>
        <sz val="16"/>
        <rFont val="標楷體"/>
        <family val="4"/>
        <charset val="136"/>
      </rPr>
      <t>其他服務：除前目外，由社區發展協會所提供或辦理之服務或活動(如：環境綠美化、資源回收、社區文化導覽、社區產業推廣...等)</t>
    </r>
    <phoneticPr fontId="1" type="noConversion"/>
  </si>
  <si>
    <t>澎湖縣望安鄉推行社區發展工作概況</t>
    <phoneticPr fontId="3"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</si>
  <si>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70" type="noConversion"/>
  </si>
  <si>
    <r>
      <t>期底安裝緊急救援裝置人數</t>
    </r>
    <r>
      <rPr>
        <sz val="12"/>
        <rFont val="Times New Roman"/>
        <family val="1"/>
      </rPr>
      <t>(</t>
    </r>
    <r>
      <rPr>
        <sz val="12"/>
        <rFont val="標楷體"/>
        <family val="4"/>
        <charset val="136"/>
      </rPr>
      <t>人</t>
    </r>
    <r>
      <rPr>
        <sz val="12"/>
        <rFont val="Times New Roman"/>
        <family val="1"/>
      </rPr>
      <t>)</t>
    </r>
    <phoneticPr fontId="70" type="noConversion"/>
  </si>
  <si>
    <t>就醫協助</t>
    <phoneticPr fontId="70" type="noConversion"/>
  </si>
  <si>
    <t>生活協助</t>
    <phoneticPr fontId="70" type="noConversion"/>
  </si>
  <si>
    <t>女</t>
    <phoneticPr fontId="34" type="noConversion"/>
  </si>
  <si>
    <t>男</t>
    <phoneticPr fontId="34" type="noConversion"/>
  </si>
  <si>
    <t>合計</t>
    <phoneticPr fontId="34" type="noConversion"/>
  </si>
  <si>
    <t>二、統計標準時間：靜態資料以3月底、6月底、9月底、12月底之事實為準；動態資料第1季以1至3月、第2季以4至6月、第3季以7至9月、第4季以10至12月之事實為準。</t>
    <phoneticPr fontId="34" type="noConversion"/>
  </si>
  <si>
    <t xml:space="preserve">    (二)地主：按承租人人數、出租人人數、土地筆數、租約件數及租約面積分類。</t>
    <phoneticPr fontId="34" type="noConversion"/>
  </si>
  <si>
    <t xml:space="preserve">    (一)承租人：向地主承租田地以為耕種之承耕者。</t>
    <phoneticPr fontId="34" type="noConversion"/>
  </si>
  <si>
    <t xml:space="preserve">    (二)出租人：土地所有權人。</t>
    <phoneticPr fontId="34" type="noConversion"/>
  </si>
  <si>
    <t>11242-02-01-3</t>
    <phoneticPr fontId="34" type="noConversion"/>
  </si>
  <si>
    <t>11242-02-01-3</t>
    <phoneticPr fontId="1" type="noConversion"/>
  </si>
  <si>
    <t>11242-02-02-3</t>
    <phoneticPr fontId="34" type="noConversion"/>
  </si>
  <si>
    <r>
      <t>承</t>
    </r>
    <r>
      <rPr>
        <sz val="12"/>
        <rFont val="Times New Roman"/>
        <family val="1"/>
      </rPr>
      <t xml:space="preserve">    </t>
    </r>
    <r>
      <rPr>
        <sz val="12"/>
        <rFont val="標楷體"/>
        <family val="4"/>
        <charset val="136"/>
      </rPr>
      <t>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phoneticPr fontId="34" type="noConversion"/>
  </si>
  <si>
    <t>澎湖縣望安鄉實施耕地三七五減租後承租人承買耕地面積及人數編製說明</t>
    <phoneticPr fontId="1" type="noConversion"/>
  </si>
  <si>
    <t xml:space="preserve">    (二)按承買耕地面積及承買耕地承租人人數分。</t>
    <phoneticPr fontId="1" type="noConversion"/>
  </si>
  <si>
    <t xml:space="preserve">    (一)承買耕地面積：承租人購買其所訂定三七五租約土地之面積。</t>
    <phoneticPr fontId="34" type="noConversion"/>
  </si>
  <si>
    <t xml:space="preserve">    (二)承租人：向出租人承租田地以為耕種之承耕者。</t>
    <phoneticPr fontId="34" type="noConversion"/>
  </si>
  <si>
    <t>11242-02-02-3</t>
    <phoneticPr fontId="1" type="noConversion"/>
  </si>
  <si>
    <t>租    約   面 　積　 (公頃)</t>
    <phoneticPr fontId="1" type="noConversion"/>
  </si>
  <si>
    <r>
      <t xml:space="preserve">   </t>
    </r>
    <r>
      <rPr>
        <sz val="12"/>
        <rFont val="標楷體"/>
        <family val="4"/>
        <charset val="136"/>
      </rPr>
      <t>減少原因</t>
    </r>
    <phoneticPr fontId="34" type="noConversion"/>
  </si>
  <si>
    <t>合計</t>
    <phoneticPr fontId="34" type="noConversion"/>
  </si>
  <si>
    <t>　承租人承買</t>
    <phoneticPr fontId="34" type="noConversion"/>
  </si>
  <si>
    <t>　收回變更使用</t>
    <phoneticPr fontId="34" type="noConversion"/>
  </si>
  <si>
    <t>　軍公徵收及公共設施使用</t>
    <phoneticPr fontId="34" type="noConversion"/>
  </si>
  <si>
    <t>　租約變更</t>
    <phoneticPr fontId="34" type="noConversion"/>
  </si>
  <si>
    <t>　收回自耕</t>
    <phoneticPr fontId="34" type="noConversion"/>
  </si>
  <si>
    <t>　終止(註銷)租約</t>
    <phoneticPr fontId="34" type="noConversion"/>
  </si>
  <si>
    <t>　農(市)地重劃變更</t>
    <phoneticPr fontId="34" type="noConversion"/>
  </si>
  <si>
    <t>　權屬變更</t>
    <phoneticPr fontId="34" type="noConversion"/>
  </si>
  <si>
    <t>　更正</t>
    <phoneticPr fontId="34" type="noConversion"/>
  </si>
  <si>
    <t>　其他</t>
    <phoneticPr fontId="34" type="noConversion"/>
  </si>
  <si>
    <t>本年底應有數</t>
    <phoneticPr fontId="3" type="noConversion"/>
  </si>
  <si>
    <t>業務主管人員</t>
    <phoneticPr fontId="34" type="noConversion"/>
  </si>
  <si>
    <t>機關首長</t>
    <phoneticPr fontId="3" type="noConversion"/>
  </si>
  <si>
    <t>資料來源：依據本公所填報資料編製。</t>
    <phoneticPr fontId="34"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</si>
  <si>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34" type="noConversion"/>
  </si>
  <si>
    <t>填表說明：本表編製3份，於完成會核程序並經機關長官核章後，1份送澎湖縣政府財政處，1份送主計室，1份自存。</t>
    <phoneticPr fontId="3" type="noConversion"/>
  </si>
  <si>
    <t>一、統計範圍及對象：凡在本鄉境內訂有三七五租約之土地，均為統計之對象。</t>
    <phoneticPr fontId="3" type="noConversion"/>
  </si>
  <si>
    <t>二、統計標準時間：靜態資料以每年12月底之事實為準，動態資料以每年1月1日至12月底之事實為準。</t>
    <phoneticPr fontId="3" type="noConversion"/>
  </si>
  <si>
    <t>三、分類標準：橫項目按增減原因,縱項目按佃農、地主戶數、土地筆數、租約件數及訂約面積分。</t>
    <phoneticPr fontId="3" type="noConversion"/>
  </si>
  <si>
    <t xml:space="preserve">    (一)按增減原因分。</t>
    <phoneticPr fontId="1" type="noConversion"/>
  </si>
  <si>
    <t xml:space="preserve">    (二)按承租人人數、出租人人數、土地筆數、租約件數及租約面積分。</t>
    <phoneticPr fontId="1" type="noConversion"/>
  </si>
  <si>
    <t>四、統計項目定義：</t>
    <phoneticPr fontId="3" type="noConversion"/>
  </si>
  <si>
    <t xml:space="preserve">    (一)承租人:向出租人承租田地以為耕種之承耕者。 </t>
    <phoneticPr fontId="3" type="noConversion"/>
  </si>
  <si>
    <t xml:space="preserve">    (二)出租人:土地所有權人。</t>
    <phoneticPr fontId="3" type="noConversion"/>
  </si>
  <si>
    <t xml:space="preserve">    (三)田：水田。</t>
    <phoneticPr fontId="3" type="noConversion"/>
  </si>
  <si>
    <t xml:space="preserve">    (四)旱：非灌溉地。</t>
    <phoneticPr fontId="3" type="noConversion"/>
  </si>
  <si>
    <t xml:space="preserve">    (五)其他：田、旱以外之土地。</t>
    <phoneticPr fontId="3" type="noConversion"/>
  </si>
  <si>
    <t xml:space="preserve">    (六)面積均以公頃為單位，至小數點以下四位數。</t>
    <phoneticPr fontId="3" type="noConversion"/>
  </si>
  <si>
    <t xml:space="preserve">    (七)增加原因計有：(1)新訂租約、(2)租約變更、(3)分(補)訂租約、(4)農(市)地重劃變更、(5)更正、(6)其他。</t>
    <phoneticPr fontId="3" type="noConversion"/>
  </si>
  <si>
    <t xml:space="preserve">    (八)減少原因計有：(1)承租人承買、(2)收回變更使用、(3)軍公徵收及公共設施使用、(4)租約變更、(5)收回自耕、(6)終止(註銷)租約、</t>
    <phoneticPr fontId="3" type="noConversion"/>
  </si>
  <si>
    <t xml:space="preserve">        (7)農(市)地重劃變更、(8)權屬變更、(9)更正、(10)其他。</t>
    <phoneticPr fontId="3" type="noConversion"/>
  </si>
  <si>
    <t>五、資料蒐集方法及編製程序：依據本公所填報資料編製。</t>
    <phoneticPr fontId="3" type="noConversion"/>
  </si>
  <si>
    <t>六、編送對象：本表編製3份，1份送本所主計室，1份送澎湖縣政府財政處，1份自存。</t>
    <phoneticPr fontId="3" type="noConversion"/>
  </si>
  <si>
    <t>11242-02-04-3</t>
    <phoneticPr fontId="34" type="noConversion"/>
  </si>
  <si>
    <t>11242-02-04-3</t>
    <phoneticPr fontId="1" type="noConversion"/>
  </si>
  <si>
    <t>11242-05-01-3</t>
    <phoneticPr fontId="34" type="noConversion"/>
  </si>
  <si>
    <t>編製機關</t>
    <phoneticPr fontId="34" type="noConversion"/>
  </si>
  <si>
    <t>澎湖縣望安鄉公所(財經課)</t>
    <phoneticPr fontId="1" type="noConversion"/>
  </si>
  <si>
    <t>年    報</t>
    <phoneticPr fontId="34" type="noConversion"/>
  </si>
  <si>
    <t>每年終了後1個月內編報</t>
    <phoneticPr fontId="1" type="noConversion"/>
  </si>
  <si>
    <t>表    號</t>
    <phoneticPr fontId="34" type="noConversion"/>
  </si>
  <si>
    <t>澎湖縣望安鄉各級租佃委員會調解調處案件</t>
    <phoneticPr fontId="1" type="noConversion"/>
  </si>
  <si>
    <t xml:space="preserve">         中華民國    年</t>
    <phoneticPr fontId="37" type="noConversion"/>
  </si>
  <si>
    <r>
      <t>單位</t>
    </r>
    <r>
      <rPr>
        <sz val="12"/>
        <rFont val="Times New Roman"/>
        <family val="1"/>
      </rPr>
      <t>:</t>
    </r>
    <r>
      <rPr>
        <sz val="12"/>
        <rFont val="標楷體"/>
        <family val="4"/>
        <charset val="136"/>
      </rPr>
      <t>件</t>
    </r>
    <phoneticPr fontId="34" type="noConversion"/>
  </si>
  <si>
    <t>租佃委員會別</t>
    <phoneticPr fontId="34" type="noConversion"/>
  </si>
  <si>
    <t>總計</t>
    <phoneticPr fontId="34" type="noConversion"/>
  </si>
  <si>
    <t>租額糾紛</t>
    <phoneticPr fontId="34" type="noConversion"/>
  </si>
  <si>
    <t>災歉減免地租</t>
    <phoneticPr fontId="34" type="noConversion"/>
  </si>
  <si>
    <t>正產副產糾紛</t>
    <phoneticPr fontId="34" type="noConversion"/>
  </si>
  <si>
    <t>租期糾紛</t>
    <phoneticPr fontId="34" type="noConversion"/>
  </si>
  <si>
    <t>租約面積糾紛</t>
    <phoneticPr fontId="34" type="noConversion"/>
  </si>
  <si>
    <t>田寮或基地租佃糾紛</t>
    <phoneticPr fontId="34" type="noConversion"/>
  </si>
  <si>
    <t>減租條例
第16條糾紛</t>
    <phoneticPr fontId="34" type="noConversion"/>
  </si>
  <si>
    <t>其他</t>
    <phoneticPr fontId="34" type="noConversion"/>
  </si>
  <si>
    <t>成立</t>
    <phoneticPr fontId="34" type="noConversion"/>
  </si>
  <si>
    <t>不成立</t>
    <phoneticPr fontId="34" type="noConversion"/>
  </si>
  <si>
    <t>總 計</t>
    <phoneticPr fontId="1" type="noConversion"/>
  </si>
  <si>
    <t>市、縣(市)租佃委員會</t>
    <phoneticPr fontId="1" type="noConversion"/>
  </si>
  <si>
    <t>鄉鎮市區租佃委員會</t>
    <phoneticPr fontId="1" type="noConversion"/>
  </si>
  <si>
    <t xml:space="preserve"> 合計</t>
    <phoneticPr fontId="1" type="noConversion"/>
  </si>
  <si>
    <r>
      <t>備</t>
    </r>
    <r>
      <rPr>
        <sz val="12"/>
        <rFont val="Times New Roman"/>
        <family val="1"/>
      </rPr>
      <t xml:space="preserve">                    </t>
    </r>
    <r>
      <rPr>
        <sz val="12"/>
        <rFont val="標楷體"/>
        <family val="4"/>
        <charset val="136"/>
      </rPr>
      <t>註</t>
    </r>
    <phoneticPr fontId="39" type="noConversion"/>
  </si>
  <si>
    <t>填表</t>
    <phoneticPr fontId="34" type="noConversion"/>
  </si>
  <si>
    <t>業務主管人員</t>
    <phoneticPr fontId="34" type="noConversion"/>
  </si>
  <si>
    <t>機關首長</t>
    <phoneticPr fontId="1" type="noConversion"/>
  </si>
  <si>
    <t>主辦統計人員</t>
    <phoneticPr fontId="34" type="noConversion"/>
  </si>
  <si>
    <t>資料來源：依據本所租佃委員會調解調處案件登記簿資料彙編。</t>
    <phoneticPr fontId="34" type="noConversion"/>
  </si>
  <si>
    <r>
      <rPr>
        <sz val="14"/>
        <rFont val="新細明體"/>
        <family val="1"/>
        <charset val="136"/>
      </rPr>
      <t xml:space="preserve"> </t>
    </r>
    <r>
      <rPr>
        <sz val="14"/>
        <rFont val="標楷體"/>
        <family val="4"/>
        <charset val="136"/>
      </rP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34" type="noConversion"/>
  </si>
  <si>
    <t>填表說明：本表編製3份，1份送本所主計室，1份送澎湖縣政府財政處，1份自存。</t>
    <phoneticPr fontId="34" type="noConversion"/>
  </si>
  <si>
    <t>一、統計範圍及對象：凡在本鄉境內各級租佃委員會調解調處案件，均為統計對象。</t>
    <phoneticPr fontId="1" type="noConversion"/>
  </si>
  <si>
    <t>二、統計標準時間：以當年1月1日至12月底之事實為準。</t>
    <phoneticPr fontId="34" type="noConversion"/>
  </si>
  <si>
    <t>三、分類標準：</t>
    <phoneticPr fontId="34" type="noConversion"/>
  </si>
  <si>
    <t xml:space="preserve">    (一)以糾紛類別分為:租額糾紛、災歉減免地租、正產副產糾紛、租期糾紛、租約面積糾紛、田寮或基地租佃糾紛、減租條例第16條糾紛及其他等項。</t>
    <phoneticPr fontId="34" type="noConversion"/>
  </si>
  <si>
    <t xml:space="preserve">    (二)以組織分為:市、縣(市) 租佃委員會 、鄉鎮市區租佃委員會。</t>
    <phoneticPr fontId="34" type="noConversion"/>
  </si>
  <si>
    <t>四、統計項目定義：不屬表列各類調處案件應全部列入「其他」內，但必須在備註欄內說明為何種案件及其個別數量。</t>
    <phoneticPr fontId="34" type="noConversion"/>
  </si>
  <si>
    <t>五、資料蒐集方法及編製程序：依據本鄉租佃委員會調解調處案件登記簿資料彙編。</t>
    <phoneticPr fontId="34" type="noConversion"/>
  </si>
  <si>
    <t>六、編送對象：本表編製3份，1份送本所主計室，1份送澎湖縣政府財政處，1份自存。</t>
    <phoneticPr fontId="34" type="noConversion"/>
  </si>
  <si>
    <t>11242-05-01-3</t>
    <phoneticPr fontId="1" type="noConversion"/>
  </si>
  <si>
    <t>30294-04-01-3</t>
    <phoneticPr fontId="34" type="noConversion"/>
  </si>
  <si>
    <t>澎湖縣望安鄉公墓設施概況</t>
    <phoneticPr fontId="1" type="noConversion"/>
  </si>
  <si>
    <t>30294-04-01-3</t>
    <phoneticPr fontId="1" type="noConversion"/>
  </si>
  <si>
    <t>30294-04-02-3</t>
    <phoneticPr fontId="34" type="noConversion"/>
  </si>
  <si>
    <t>30294-04-02-3</t>
    <phoneticPr fontId="1" type="noConversion"/>
  </si>
  <si>
    <t>30294-04-03-3</t>
    <phoneticPr fontId="34" type="noConversion"/>
  </si>
  <si>
    <t>30294-04-03-3</t>
    <phoneticPr fontId="1" type="noConversion"/>
  </si>
  <si>
    <t>30293-03-01-03</t>
    <phoneticPr fontId="3" type="noConversion"/>
  </si>
  <si>
    <t>澎湖縣望安鄉調解委員會組織概況</t>
    <phoneticPr fontId="1" type="noConversion"/>
  </si>
  <si>
    <t>30293-03-02-3</t>
    <phoneticPr fontId="3" type="noConversion"/>
  </si>
  <si>
    <t>30293-03-02-3</t>
    <phoneticPr fontId="1" type="noConversion"/>
  </si>
  <si>
    <t>澎湖縣望安鄉辦理調解方式概況</t>
    <phoneticPr fontId="1" type="noConversion"/>
  </si>
  <si>
    <t>30293-03-03-3</t>
    <phoneticPr fontId="3" type="noConversion"/>
  </si>
  <si>
    <t>30293-03-03-3</t>
    <phoneticPr fontId="1" type="noConversion"/>
  </si>
  <si>
    <t>30293-01-01-3</t>
    <phoneticPr fontId="3" type="noConversion"/>
  </si>
  <si>
    <t>30293-01-01-3</t>
    <phoneticPr fontId="1" type="noConversion"/>
  </si>
  <si>
    <t>30293-01-02-3</t>
    <phoneticPr fontId="3" type="noConversion"/>
  </si>
  <si>
    <t>30293-01-02-3</t>
    <phoneticPr fontId="1" type="noConversion"/>
  </si>
  <si>
    <t>澎湖縣望安鄉公共造產經營事業概況</t>
    <phoneticPr fontId="1" type="noConversion"/>
  </si>
  <si>
    <t>10730-04-07-3</t>
    <phoneticPr fontId="1" type="noConversion"/>
  </si>
  <si>
    <t>30293-03-01-3</t>
    <phoneticPr fontId="3" type="noConversion"/>
  </si>
  <si>
    <t>30293-03-01-3</t>
    <phoneticPr fontId="1" type="noConversion"/>
  </si>
  <si>
    <t>送餐服務</t>
    <phoneticPr fontId="34" type="noConversion"/>
  </si>
  <si>
    <t>單位:人、人次</t>
    <phoneticPr fontId="34" type="noConversion"/>
  </si>
  <si>
    <r>
      <rPr>
        <sz val="11"/>
        <rFont val="Times New Roman"/>
        <family val="1"/>
      </rPr>
      <t xml:space="preserve">       </t>
    </r>
    <r>
      <rPr>
        <sz val="11"/>
        <rFont val="標楷體"/>
        <family val="4"/>
        <charset val="136"/>
      </rPr>
      <t>中華民國　年第　季</t>
    </r>
    <r>
      <rPr>
        <sz val="11"/>
        <rFont val="Times New Roman"/>
        <family val="1"/>
      </rPr>
      <t>(</t>
    </r>
    <r>
      <rPr>
        <sz val="11"/>
        <rFont val="標楷體"/>
        <family val="4"/>
        <charset val="136"/>
      </rPr>
      <t>　月至　月</t>
    </r>
    <r>
      <rPr>
        <sz val="11"/>
        <rFont val="Times New Roman"/>
        <family val="1"/>
      </rPr>
      <t xml:space="preserve">)                                                                             </t>
    </r>
    <r>
      <rPr>
        <sz val="11"/>
        <rFont val="標楷體"/>
        <family val="4"/>
        <charset val="136"/>
      </rPr>
      <t/>
    </r>
    <phoneticPr fontId="63" type="noConversion"/>
  </si>
  <si>
    <t>澎湖縣望安鄉獨居老人服務概況</t>
    <phoneticPr fontId="3" type="noConversion"/>
  </si>
  <si>
    <r>
      <t>三、分類標準：橫項</t>
    </r>
    <r>
      <rPr>
        <u/>
        <sz val="16"/>
        <rFont val="標楷體"/>
        <family val="4"/>
        <charset val="136"/>
      </rPr>
      <t>「期底獨居老人人數」及「期底具原住民身分獨居老人人數」依「鄉鎮市區別及年齡別」分，「期底安裝緊急救援裝置人數」及「本期服務成果」則依「鄉鎮市區別」分</t>
    </r>
    <r>
      <rPr>
        <sz val="16"/>
        <rFont val="標楷體"/>
        <family val="4"/>
        <charset val="136"/>
      </rPr>
      <t>；</t>
    </r>
    <phoneticPr fontId="34" type="noConversion"/>
  </si>
  <si>
    <t xml:space="preserve">    「期底具原住民身分獨居老人人數」、「本期服務成果」及「本期轉介長期照顧」則依「性別」分。</t>
    <phoneticPr fontId="1" type="noConversion"/>
  </si>
  <si>
    <t xml:space="preserve">   (二)期底具原住民身分獨居老人人數：依指戶籍登記具原住民身分之獨居老人期底人數。</t>
    <phoneticPr fontId="1" type="noConversion"/>
  </si>
  <si>
    <r>
      <t xml:space="preserve">   (三)期底安裝緊急救援裝置人數：指為協助獨居老人於遇有突發或緊急危難時，能獲得及時救援所安裝緊急救援裝置之期底人數</t>
    </r>
    <r>
      <rPr>
        <u/>
        <sz val="16"/>
        <rFont val="標楷體"/>
        <family val="4"/>
        <charset val="136"/>
      </rPr>
      <t>，不含服務期間拆機人數。</t>
    </r>
    <phoneticPr fontId="1" type="noConversion"/>
  </si>
  <si>
    <t xml:space="preserve">       1.關懷訪視：到宅訪視獨居老人，提供心理支持及陪伴。</t>
    <phoneticPr fontId="1" type="noConversion"/>
  </si>
  <si>
    <t xml:space="preserve">       2.電話問安：以電話定期或不定期向獨居老人問安。</t>
    <phoneticPr fontId="1" type="noConversion"/>
  </si>
  <si>
    <t xml:space="preserve">       4.生活協助：提供獨居老人日常生活事務協助，增進社會連結、提升生活品質，但不包含長照2.0所提供之服務。</t>
    <phoneticPr fontId="1" type="noConversion"/>
  </si>
  <si>
    <t xml:space="preserve">   (五)本期轉介長期照顧服務：指本期透過各種管道(如長照專線1966、各地長期照顧管理中心網站、專業人員通報及轉介等)，轉介長期照顧服務之人數。</t>
    <phoneticPr fontId="1" type="noConversion"/>
  </si>
  <si>
    <r>
      <t>一、統計範圍及對象：凡經本所評估需關懷服務</t>
    </r>
    <r>
      <rPr>
        <sz val="16"/>
        <color rgb="FFFF0000"/>
        <rFont val="標楷體"/>
        <family val="4"/>
      </rPr>
      <t>之老人</t>
    </r>
    <r>
      <rPr>
        <sz val="16"/>
        <rFont val="標楷體"/>
        <family val="4"/>
        <charset val="136"/>
      </rPr>
      <t>（65歲以上一人獨自居住、直系血親卑親屬未居住於同縣市、夫妻同住且均年滿65歲，或同住者無照顧能力之老人等），</t>
    </r>
    <r>
      <rPr>
        <sz val="16"/>
        <color rgb="FFFF0000"/>
        <rFont val="標楷體"/>
        <family val="4"/>
      </rPr>
      <t>均為統計對象</t>
    </r>
    <r>
      <rPr>
        <sz val="16"/>
        <rFont val="標楷體"/>
        <family val="4"/>
        <charset val="136"/>
      </rPr>
      <t>。</t>
    </r>
    <phoneticPr fontId="34" type="noConversion"/>
  </si>
  <si>
    <r>
      <t xml:space="preserve">   (一)期底獨居老人人數：係指經本所評估需關懷服務之老人期底人數，</t>
    </r>
    <r>
      <rPr>
        <sz val="16"/>
        <color rgb="FFFF0000"/>
        <rFont val="標楷體"/>
        <family val="4"/>
      </rPr>
      <t>包含</t>
    </r>
    <r>
      <rPr>
        <sz val="16"/>
        <rFont val="標楷體"/>
        <family val="4"/>
        <charset val="136"/>
      </rPr>
      <t>65歲以上一人獨自居住、直系血親卑親屬未居住於同縣市、夫妻同住且均年滿65歲，或同住者無照顧能力之老人</t>
    </r>
    <phoneticPr fontId="1" type="noConversion"/>
  </si>
  <si>
    <t xml:space="preserve">       等。其中「中（低）收入」係指符合低收入戶及家庭總收入分配全家人口，每人每月未超過最低生活費2.5倍者。</t>
    <phoneticPr fontId="34" type="noConversion"/>
  </si>
  <si>
    <r>
      <t xml:space="preserve">   (四)本期服務成果：指</t>
    </r>
    <r>
      <rPr>
        <sz val="16"/>
        <color rgb="FFFF0000"/>
        <rFont val="標楷體"/>
        <family val="4"/>
      </rPr>
      <t>當期獨居老人實際接受服務之人次統計，但不包含：1.使用長照服務給付項目之服務成果、2.依長照服務發展基金一般性獎助計畫提供營養餐飲服務成果</t>
    </r>
    <r>
      <rPr>
        <sz val="16"/>
        <rFont val="標楷體"/>
        <family val="4"/>
        <charset val="136"/>
      </rPr>
      <t>，其中：</t>
    </r>
    <phoneticPr fontId="1" type="noConversion"/>
  </si>
  <si>
    <r>
      <t xml:space="preserve">      </t>
    </r>
    <r>
      <rPr>
        <sz val="16"/>
        <color rgb="FFFF0000"/>
        <rFont val="標楷體"/>
        <family val="4"/>
      </rPr>
      <t xml:space="preserve"> 5.送餐服務：即提供生活自理能力較低或無法自行炊食的獨居老人送餐到家之服務。</t>
    </r>
    <phoneticPr fontId="1" type="noConversion"/>
  </si>
  <si>
    <r>
      <t>五、資料蒐集方法及編製程序：依據</t>
    </r>
    <r>
      <rPr>
        <sz val="16"/>
        <color rgb="FFFF0000"/>
        <rFont val="標楷體"/>
        <family val="4"/>
      </rPr>
      <t>本</t>
    </r>
    <r>
      <rPr>
        <sz val="16"/>
        <rFont val="標楷體"/>
        <family val="4"/>
        <charset val="136"/>
      </rPr>
      <t>所所報獨居老人資料彙編。</t>
    </r>
    <phoneticPr fontId="1" type="noConversion"/>
  </si>
  <si>
    <t xml:space="preserve">       3.就醫協助：陪同獨居老人至醫療院所接受治療或服務。</t>
    <phoneticPr fontId="1" type="noConversion"/>
  </si>
  <si>
    <t>2229-02-01-3</t>
    <phoneticPr fontId="1" type="noConversion"/>
  </si>
  <si>
    <t>30910-02-01-3</t>
    <phoneticPr fontId="1" type="noConversion"/>
  </si>
  <si>
    <r>
      <rPr>
        <sz val="12"/>
        <rFont val="標楷體"/>
        <family val="4"/>
        <charset val="136"/>
      </rPr>
      <t>公開類</t>
    </r>
    <phoneticPr fontId="1" type="noConversion"/>
  </si>
  <si>
    <r>
      <rPr>
        <sz val="12"/>
        <rFont val="標楷體"/>
        <family val="4"/>
        <charset val="136"/>
      </rPr>
      <t>編制機關</t>
    </r>
    <phoneticPr fontId="3" type="noConversion"/>
  </si>
  <si>
    <r>
      <rPr>
        <sz val="12"/>
        <rFont val="標楷體"/>
        <family val="4"/>
        <charset val="136"/>
      </rPr>
      <t>澎湖縣望安鄉公所</t>
    </r>
    <r>
      <rPr>
        <sz val="12"/>
        <rFont val="Times New Roman"/>
        <family val="1"/>
      </rPr>
      <t>(</t>
    </r>
    <r>
      <rPr>
        <sz val="12"/>
        <rFont val="標楷體"/>
        <family val="4"/>
        <charset val="136"/>
      </rPr>
      <t>工務課</t>
    </r>
    <r>
      <rPr>
        <sz val="12"/>
        <rFont val="Times New Roman"/>
        <family val="1"/>
      </rPr>
      <t>)</t>
    </r>
    <phoneticPr fontId="1" type="noConversion"/>
  </si>
  <si>
    <r>
      <rPr>
        <sz val="12"/>
        <rFont val="標楷體"/>
        <family val="4"/>
        <charset val="136"/>
      </rPr>
      <t>年度報</t>
    </r>
    <phoneticPr fontId="3" type="noConversion"/>
  </si>
  <si>
    <r>
      <rPr>
        <sz val="12"/>
        <rFont val="標楷體"/>
        <family val="4"/>
        <charset val="136"/>
      </rPr>
      <t>年度終了後二個月填報</t>
    </r>
    <phoneticPr fontId="3" type="noConversion"/>
  </si>
  <si>
    <t xml:space="preserve"> </t>
    <phoneticPr fontId="3" type="noConversion"/>
  </si>
  <si>
    <r>
      <rPr>
        <sz val="12"/>
        <rFont val="標楷體"/>
        <family val="4"/>
        <charset val="136"/>
      </rPr>
      <t>表號</t>
    </r>
    <phoneticPr fontId="3" type="noConversion"/>
  </si>
  <si>
    <t>2229-02-01-3</t>
    <phoneticPr fontId="3" type="noConversion"/>
  </si>
  <si>
    <r>
      <rPr>
        <sz val="20"/>
        <rFont val="標楷體"/>
        <family val="4"/>
        <charset val="136"/>
      </rPr>
      <t>澎湖縣望安鄉農路改善及維護工程</t>
    </r>
    <phoneticPr fontId="1" type="noConversion"/>
  </si>
  <si>
    <r>
      <rPr>
        <sz val="12"/>
        <rFont val="標楷體"/>
        <family val="4"/>
        <charset val="136"/>
      </rPr>
      <t>工程名稱</t>
    </r>
    <phoneticPr fontId="3" type="noConversion"/>
  </si>
  <si>
    <r>
      <rPr>
        <sz val="12"/>
        <rFont val="標楷體"/>
        <family val="4"/>
        <charset val="136"/>
      </rPr>
      <t>地點
（鄉鎮市別）</t>
    </r>
    <phoneticPr fontId="3" type="noConversion"/>
  </si>
  <si>
    <r>
      <rPr>
        <sz val="12"/>
        <rFont val="標楷體"/>
        <family val="4"/>
        <charset val="136"/>
      </rPr>
      <t>道路總長度</t>
    </r>
    <phoneticPr fontId="3" type="noConversion"/>
  </si>
  <si>
    <r>
      <rPr>
        <sz val="12"/>
        <rFont val="標楷體"/>
        <family val="4"/>
        <charset val="136"/>
      </rPr>
      <t>總工程費（按經費來源）</t>
    </r>
    <phoneticPr fontId="3" type="noConversion"/>
  </si>
  <si>
    <r>
      <rPr>
        <sz val="12"/>
        <color rgb="FFFF0000"/>
        <rFont val="標楷體"/>
        <family val="4"/>
        <charset val="136"/>
      </rPr>
      <t>改善維護</t>
    </r>
    <phoneticPr fontId="3" type="noConversion"/>
  </si>
  <si>
    <r>
      <rPr>
        <sz val="12"/>
        <rFont val="標楷體"/>
        <family val="4"/>
        <charset val="136"/>
      </rPr>
      <t>總計</t>
    </r>
    <phoneticPr fontId="3" type="noConversion"/>
  </si>
  <si>
    <r>
      <rPr>
        <sz val="12"/>
        <rFont val="標楷體"/>
        <family val="4"/>
        <charset val="136"/>
      </rPr>
      <t>中央</t>
    </r>
    <phoneticPr fontId="3" type="noConversion"/>
  </si>
  <si>
    <r>
      <rPr>
        <sz val="12"/>
        <rFont val="標楷體"/>
        <family val="4"/>
        <charset val="136"/>
      </rPr>
      <t>縣</t>
    </r>
    <phoneticPr fontId="3" type="noConversion"/>
  </si>
  <si>
    <r>
      <rPr>
        <sz val="12"/>
        <rFont val="標楷體"/>
        <family val="4"/>
        <charset val="136"/>
      </rPr>
      <t>其他</t>
    </r>
    <phoneticPr fontId="3" type="noConversion"/>
  </si>
  <si>
    <r>
      <rPr>
        <sz val="12"/>
        <rFont val="標楷體"/>
        <family val="4"/>
        <charset val="136"/>
      </rPr>
      <t>合計</t>
    </r>
    <phoneticPr fontId="3" type="noConversion"/>
  </si>
  <si>
    <r>
      <rPr>
        <sz val="12"/>
        <rFont val="標楷體"/>
        <family val="4"/>
        <charset val="136"/>
      </rPr>
      <t>資料來源：根據本鄉年度內完工農路改善、維護等工程結算書，未完工者以發包金額或發包後實際需要工程費填報資料編製。</t>
    </r>
    <phoneticPr fontId="3" type="noConversion"/>
  </si>
  <si>
    <r>
      <rPr>
        <sz val="12"/>
        <rFont val="標楷體"/>
        <family val="4"/>
        <charset val="136"/>
      </rPr>
      <t>填表說明</t>
    </r>
    <r>
      <rPr>
        <sz val="12"/>
        <rFont val="Times New Roman"/>
        <family val="1"/>
      </rPr>
      <t>:</t>
    </r>
    <r>
      <rPr>
        <sz val="12"/>
        <rFont val="標楷體"/>
        <family val="4"/>
        <charset val="136"/>
      </rPr>
      <t>本表編製三份，先送會計室會核登記抽存一份，一份自存，一份送澎湖縣政府農漁局。</t>
    </r>
    <phoneticPr fontId="3" type="noConversion"/>
  </si>
  <si>
    <r>
      <rPr>
        <sz val="22"/>
        <rFont val="標楷體"/>
        <family val="4"/>
        <charset val="136"/>
      </rPr>
      <t>澎湖縣望安鄉農路改善及維護工程編製說明</t>
    </r>
    <phoneticPr fontId="1" type="noConversion"/>
  </si>
  <si>
    <r>
      <rPr>
        <sz val="18"/>
        <rFont val="標楷體"/>
        <family val="4"/>
        <charset val="136"/>
      </rPr>
      <t>一、統計範圍及對象：凡在本鄉境內農村生產資材與產物運輸需要而輔助改善及維護之農路為統計對象。</t>
    </r>
    <phoneticPr fontId="1" type="noConversion"/>
  </si>
  <si>
    <r>
      <rPr>
        <sz val="18"/>
        <rFont val="標楷體"/>
        <family val="4"/>
        <charset val="136"/>
      </rPr>
      <t>二、統計標準時間：以當年</t>
    </r>
    <r>
      <rPr>
        <sz val="18"/>
        <rFont val="Times New Roman"/>
        <family val="1"/>
      </rPr>
      <t>1</t>
    </r>
    <r>
      <rPr>
        <sz val="18"/>
        <rFont val="標楷體"/>
        <family val="4"/>
        <charset val="136"/>
      </rPr>
      <t>月</t>
    </r>
    <r>
      <rPr>
        <sz val="18"/>
        <rFont val="Times New Roman"/>
        <family val="1"/>
      </rPr>
      <t>1</t>
    </r>
    <r>
      <rPr>
        <sz val="18"/>
        <rFont val="標楷體"/>
        <family val="4"/>
        <charset val="136"/>
      </rPr>
      <t>日至</t>
    </r>
    <r>
      <rPr>
        <sz val="18"/>
        <rFont val="Times New Roman"/>
        <family val="1"/>
      </rPr>
      <t>12</t>
    </r>
    <r>
      <rPr>
        <sz val="18"/>
        <rFont val="標楷體"/>
        <family val="4"/>
        <charset val="136"/>
      </rPr>
      <t>月</t>
    </r>
    <r>
      <rPr>
        <sz val="18"/>
        <rFont val="Times New Roman"/>
        <family val="1"/>
      </rPr>
      <t>31</t>
    </r>
    <r>
      <rPr>
        <sz val="18"/>
        <rFont val="標楷體"/>
        <family val="4"/>
        <charset val="136"/>
      </rPr>
      <t>日之事實為準。</t>
    </r>
    <phoneticPr fontId="1" type="noConversion"/>
  </si>
  <si>
    <r>
      <rPr>
        <sz val="18"/>
        <rFont val="標楷體"/>
        <family val="4"/>
        <charset val="136"/>
      </rPr>
      <t>三、分類標準：按工程名稱、地點、道路總長度分；總工程費按中央、縣、其他等經費來源分。</t>
    </r>
    <phoneticPr fontId="1" type="noConversion"/>
  </si>
  <si>
    <r>
      <rPr>
        <sz val="18"/>
        <rFont val="標楷體"/>
        <family val="4"/>
        <charset val="136"/>
      </rPr>
      <t>四、統計項目定義（或說明）：</t>
    </r>
    <phoneticPr fontId="1" type="noConversion"/>
  </si>
  <si>
    <r>
      <rPr>
        <sz val="18"/>
        <rFont val="標楷體"/>
        <family val="4"/>
        <charset val="136"/>
      </rPr>
      <t>（一）總工程費：本年度已完工者以決算金額，未完工以發包實際需要工程費填報，惟不含管理費在內。</t>
    </r>
    <phoneticPr fontId="1" type="noConversion"/>
  </si>
  <si>
    <r>
      <rPr>
        <sz val="18"/>
        <rFont val="標楷體"/>
        <family val="4"/>
        <charset val="136"/>
      </rPr>
      <t>（二）農路：係指鄉鎮市村里道路、產業道路等鄰側支線及末端之地區間，運輸農產物及農業生產材之農村道路。</t>
    </r>
    <phoneticPr fontId="1" type="noConversion"/>
  </si>
  <si>
    <r>
      <rPr>
        <sz val="18"/>
        <rFont val="標楷體"/>
        <family val="4"/>
        <charset val="136"/>
      </rPr>
      <t>五、資料蒐集方法及編製程序：依本公所相關工程資料編製。</t>
    </r>
    <phoneticPr fontId="1" type="noConversion"/>
  </si>
  <si>
    <r>
      <rPr>
        <sz val="18"/>
        <rFont val="標楷體"/>
        <family val="4"/>
        <charset val="136"/>
      </rPr>
      <t>六、編送對象：本表編製一式三份，一份自存，一份送澎湖縣政府農漁局。</t>
    </r>
    <phoneticPr fontId="1" type="noConversion"/>
  </si>
  <si>
    <r>
      <rPr>
        <sz val="12"/>
        <rFont val="標楷體"/>
        <family val="4"/>
      </rPr>
      <t>填表</t>
    </r>
    <phoneticPr fontId="34" type="noConversion"/>
  </si>
  <si>
    <r>
      <t xml:space="preserve">         </t>
    </r>
    <r>
      <rPr>
        <sz val="10"/>
        <rFont val="標楷體"/>
        <family val="4"/>
        <charset val="136"/>
      </rPr>
      <t>單位：</t>
    </r>
    <phoneticPr fontId="3" type="noConversion"/>
  </si>
  <si>
    <r>
      <rPr>
        <sz val="10"/>
        <rFont val="標楷體"/>
        <family val="4"/>
        <charset val="136"/>
      </rPr>
      <t>道路總長度：公里</t>
    </r>
  </si>
  <si>
    <r>
      <rPr>
        <sz val="10"/>
        <rFont val="標楷體"/>
        <family val="4"/>
        <charset val="136"/>
      </rPr>
      <t>中華民國</t>
    </r>
    <r>
      <rPr>
        <sz val="10"/>
        <rFont val="Times New Roman"/>
        <family val="1"/>
      </rPr>
      <t xml:space="preserve">                          </t>
    </r>
    <r>
      <rPr>
        <sz val="10"/>
        <rFont val="標楷體"/>
        <family val="4"/>
        <charset val="136"/>
      </rPr>
      <t>年度</t>
    </r>
    <phoneticPr fontId="3" type="noConversion"/>
  </si>
  <si>
    <r>
      <rPr>
        <sz val="10"/>
        <rFont val="標楷體"/>
        <family val="4"/>
        <charset val="136"/>
      </rPr>
      <t>總工程費：新台幣元</t>
    </r>
    <phoneticPr fontId="1" type="noConversion"/>
  </si>
  <si>
    <r>
      <t xml:space="preserve">    (一)縱項目：</t>
    </r>
    <r>
      <rPr>
        <sz val="12"/>
        <rFont val="標楷體"/>
        <family val="4"/>
      </rPr>
      <t>按一般垃圾及廚餘分，一般垃圾項下再分列事業員工生活垃圾及非例行性排出垃圾。</t>
    </r>
    <phoneticPr fontId="1" type="noConversion"/>
  </si>
  <si>
    <r>
      <t>六、編送對象：本表編製1式3份，1份送主計室，1份自存，1份送澎湖縣政府環境保護局，另上傳至</t>
    </r>
    <r>
      <rPr>
        <sz val="12"/>
        <color rgb="FFFF0000"/>
        <rFont val="標楷體"/>
        <family val="4"/>
      </rPr>
      <t>環境部「一般(生活)廢棄物管理資訊系統」</t>
    </r>
    <r>
      <rPr>
        <sz val="12"/>
        <rFont val="標楷體"/>
        <family val="4"/>
      </rPr>
      <t>。</t>
    </r>
    <phoneticPr fontId="1" type="noConversion"/>
  </si>
  <si>
    <r>
      <t>填表說明：本表編製1式3份，1份送主計室，1份自存，1份送澎湖縣政府環境保護局，另上傳至</t>
    </r>
    <r>
      <rPr>
        <sz val="11"/>
        <color rgb="FFFF0000"/>
        <rFont val="標楷體"/>
        <family val="4"/>
      </rPr>
      <t>環境部「一般(生活)廢棄物管理資訊系統」</t>
    </r>
    <r>
      <rPr>
        <sz val="11"/>
        <rFont val="標楷體"/>
        <family val="4"/>
        <charset val="136"/>
      </rPr>
      <t>。</t>
    </r>
    <phoneticPr fontId="34" type="noConversion"/>
  </si>
  <si>
    <t>資料來源：依據本所提報之垃圾處理場（廠）垃圾回收清除車輛資料編製。</t>
    <phoneticPr fontId="90" type="noConversion"/>
  </si>
  <si>
    <t>澎湖縣望安鄉垃圾處理場（廠）垃圾回收清除車輛數編製說明</t>
    <phoneticPr fontId="1" type="noConversion"/>
  </si>
  <si>
    <t>三、分類標準：橫項目按垃圾回收清除車輛別分。</t>
    <phoneticPr fontId="1" type="noConversion"/>
  </si>
  <si>
    <t>五、資料蒐集方法及編製程序：由本所提報之垃圾處理場(廠)垃圾回收清除車輛資料彙編。</t>
    <phoneticPr fontId="1" type="noConversion"/>
  </si>
  <si>
    <t xml:space="preserve">    另上傳至環境部「一般(生活)廢棄物管理資訊系統」。</t>
    <phoneticPr fontId="1" type="noConversion"/>
  </si>
  <si>
    <t>　大　　型　　焚　　化　　廠</t>
    <phoneticPr fontId="90" type="noConversion"/>
  </si>
  <si>
    <t>資料來源：依據本所提報之垃圾處理場（廠）垃圾處理場(廠)資料編製。</t>
    <phoneticPr fontId="90" type="noConversion"/>
  </si>
  <si>
    <t>澎湖縣望安鄉垃圾處理場(廠)數編製說明</t>
    <phoneticPr fontId="1" type="noConversion"/>
  </si>
  <si>
    <r>
      <t>一、統計範圍及對象：本縣環境保護局(含各鄉市公所)之營運中</t>
    </r>
    <r>
      <rPr>
        <strike/>
        <sz val="12"/>
        <rFont val="標楷體"/>
        <family val="4"/>
      </rPr>
      <t>公有</t>
    </r>
    <r>
      <rPr>
        <sz val="12"/>
        <rFont val="標楷體"/>
        <family val="4"/>
      </rPr>
      <t>垃圾處理場(廠)均為統計對象。</t>
    </r>
  </si>
  <si>
    <t>三、分類標準：橫項目按垃圾處理場(廠)別分。</t>
  </si>
  <si>
    <t xml:space="preserve">    (一)大型焚化廠:指設計日處理量達三百公噸以上，且為直轄市、縣（市）主管機關或執行機關</t>
    <phoneticPr fontId="1" type="noConversion"/>
  </si>
  <si>
    <t xml:space="preserve">    (二)衛生掩埋場：指公有營運中且以衛生掩埋法處理垃圾之最終處置場所；不含封閉、復育、停</t>
    <phoneticPr fontId="1" type="noConversion"/>
  </si>
  <si>
    <t>五、資料蒐集方法及編製程序：依據本所提報之垃圾處理場（廠）垃圾處理場(廠)資料彙編。</t>
    <phoneticPr fontId="1" type="noConversion"/>
  </si>
  <si>
    <t>六、編送對象：本表編製1式3份，1份送主計室，1份自存，1份送澎湖縣政府環境保護局,另上傳至</t>
    <phoneticPr fontId="1" type="noConversion"/>
  </si>
  <si>
    <r>
      <t>填表說明：本表編製1式3份，1份送主計室，1份自存，1份送澎湖縣政府環境保護局，</t>
    </r>
    <r>
      <rPr>
        <sz val="12"/>
        <color rgb="FFFF0000"/>
        <rFont val="標楷體"/>
        <family val="4"/>
      </rPr>
      <t>另上傳至環境部「一般(生活)廢棄物管理資訊系統」</t>
    </r>
    <r>
      <rPr>
        <sz val="12"/>
        <rFont val="標楷體"/>
        <family val="4"/>
      </rPr>
      <t>。</t>
    </r>
    <phoneticPr fontId="90" type="noConversion"/>
  </si>
  <si>
    <r>
      <t xml:space="preserve">填表說明：本表編製1式3份，1份送主計室，1份自存，1份送澎湖縣政府環境保護局，另上傳至環境部
         </t>
    </r>
    <r>
      <rPr>
        <sz val="11"/>
        <color rgb="FFFF0000"/>
        <rFont val="標楷體"/>
        <family val="4"/>
      </rPr>
      <t xml:space="preserve"> 「一般(生活)廢棄物管理資訊系統」。</t>
    </r>
    <phoneticPr fontId="90" type="noConversion"/>
  </si>
  <si>
    <t xml:space="preserve">    環境部環境管理署「一般(生活)廢棄物管理資訊系統」。</t>
    <phoneticPr fontId="1" type="noConversion"/>
  </si>
  <si>
    <r>
      <t>澎湖縣望安鄉資源回收</t>
    </r>
    <r>
      <rPr>
        <b/>
        <sz val="18"/>
        <rFont val="標楷體"/>
        <family val="4"/>
      </rPr>
      <t>量</t>
    </r>
    <r>
      <rPr>
        <b/>
        <sz val="18"/>
        <rFont val="標楷體"/>
        <family val="4"/>
        <charset val="136"/>
      </rPr>
      <t xml:space="preserve"> </t>
    </r>
    <phoneticPr fontId="1" type="noConversion"/>
  </si>
  <si>
    <r>
      <t>澎湖縣望安鄉資源回收</t>
    </r>
    <r>
      <rPr>
        <sz val="22"/>
        <rFont val="標楷體"/>
        <family val="4"/>
      </rPr>
      <t>量</t>
    </r>
    <r>
      <rPr>
        <sz val="22"/>
        <rFont val="標楷體"/>
        <family val="4"/>
        <charset val="136"/>
      </rPr>
      <t>編製說明</t>
    </r>
    <phoneticPr fontId="1" type="noConversion"/>
  </si>
  <si>
    <r>
      <t xml:space="preserve">        劑瓶(指液體清潔劑、洗髮精、潤髮乳、沐浴乳等)、一次性使用之免洗餐具(如杯、碗、盤、托盤、碟、餐盒及餐盒內盛裝食物之內盤與上蓋)、</t>
    </r>
    <r>
      <rPr>
        <sz val="12"/>
        <rFont val="標楷體"/>
        <family val="4"/>
      </rPr>
      <t>平</t>
    </r>
    <phoneticPr fontId="1" type="noConversion"/>
  </si>
  <si>
    <r>
      <t xml:space="preserve">        </t>
    </r>
    <r>
      <rPr>
        <sz val="12"/>
        <rFont val="標楷體"/>
        <family val="4"/>
      </rPr>
      <t>板包材(如塑膠襯墊、泡殼等)</t>
    </r>
    <r>
      <rPr>
        <sz val="12"/>
        <rFont val="標楷體"/>
        <family val="4"/>
        <charset val="136"/>
      </rPr>
      <t>與一般環境用藥等塑膠容器等。</t>
    </r>
    <phoneticPr fontId="1" type="noConversion"/>
  </si>
  <si>
    <r>
      <t xml:space="preserve">  (十四)其他塑膠製品：指公告應回收廢棄物塑膠容器項目</t>
    </r>
    <r>
      <rPr>
        <sz val="12"/>
        <rFont val="標楷體"/>
        <family val="4"/>
      </rPr>
      <t>(含平板包材)</t>
    </r>
    <r>
      <rPr>
        <sz val="12"/>
        <rFont val="標楷體"/>
        <family val="4"/>
        <charset val="136"/>
      </rPr>
      <t>及包裝用發泡塑膠以外之其他塑膠製品，如水管、水桶、保鮮盒、臉盆、雨衣雨鞋</t>
    </r>
    <phoneticPr fontId="1" type="noConversion"/>
  </si>
  <si>
    <r>
      <t xml:space="preserve">          算標準」可供參考，網址：</t>
    </r>
    <r>
      <rPr>
        <sz val="12"/>
        <rFont val="標楷體"/>
        <family val="4"/>
      </rPr>
      <t>https://hwms.moenv.gov.tw。</t>
    </r>
    <phoneticPr fontId="1" type="noConversion"/>
  </si>
  <si>
    <r>
      <t>填表說明：1.本表編製1式3份，1份送澎湖縣政府環境保護局，1份送主計室，1份自存</t>
    </r>
    <r>
      <rPr>
        <sz val="10"/>
        <rFont val="標楷體"/>
        <family val="4"/>
      </rPr>
      <t>，另上傳至環境部「</t>
    </r>
    <r>
      <rPr>
        <sz val="10"/>
        <color rgb="FFFF0000"/>
        <rFont val="標楷體"/>
        <family val="4"/>
      </rPr>
      <t>一般(生活)廢棄物管理資訊系統</t>
    </r>
    <r>
      <rPr>
        <sz val="10"/>
        <rFont val="標楷體"/>
        <family val="4"/>
      </rPr>
      <t>」。</t>
    </r>
    <phoneticPr fontId="34" type="noConversion"/>
  </si>
  <si>
    <r>
      <t>六、編送對象：本表編製1式3份，1份送澎湖縣政府環境保護局，1份送主計室，1份自存</t>
    </r>
    <r>
      <rPr>
        <sz val="12"/>
        <rFont val="標楷體"/>
        <family val="4"/>
      </rPr>
      <t>，另上傳至環境部「</t>
    </r>
    <r>
      <rPr>
        <sz val="12"/>
        <color rgb="FFFF0000"/>
        <rFont val="標楷體"/>
        <family val="4"/>
      </rPr>
      <t>一般(生活)廢棄物管理資訊系統</t>
    </r>
    <r>
      <rPr>
        <sz val="12"/>
        <rFont val="標楷體"/>
        <family val="4"/>
      </rPr>
      <t>」。</t>
    </r>
    <phoneticPr fontId="1" type="noConversion"/>
  </si>
  <si>
    <r>
      <t>資料來源：依據本縣</t>
    </r>
    <r>
      <rPr>
        <sz val="12"/>
        <rFont val="標楷體"/>
        <family val="4"/>
      </rPr>
      <t>環境保護局及廢棄物清運處理單位</t>
    </r>
    <r>
      <rPr>
        <sz val="12"/>
        <rFont val="標楷體"/>
        <family val="4"/>
        <charset val="136"/>
      </rPr>
      <t>實際環保人員(含編制內、非編制內)概況資料編製。</t>
    </r>
    <phoneticPr fontId="1"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</si>
  <si>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份送主計室，</t>
    </r>
    <r>
      <rPr>
        <sz val="12"/>
        <rFont val="Times New Roman"/>
        <family val="1"/>
      </rPr>
      <t>1</t>
    </r>
    <r>
      <rPr>
        <sz val="12"/>
        <rFont val="標楷體"/>
        <family val="4"/>
        <charset val="136"/>
      </rPr>
      <t>份自存，1份送縣政府環境保護局。</t>
    </r>
    <phoneticPr fontId="34" type="noConversion"/>
  </si>
  <si>
    <t xml:space="preserve">    依據環境保護局及廢棄物清運處理單位實際環保人員(含編製內及非編製內)概況資料編製。</t>
    <phoneticPr fontId="1" type="noConversion"/>
  </si>
  <si>
    <r>
      <rPr>
        <sz val="14"/>
        <rFont val="標楷體"/>
        <family val="4"/>
        <charset val="136"/>
      </rPr>
      <t>其他</t>
    </r>
    <r>
      <rPr>
        <sz val="14"/>
        <rFont val="Times New Roman"/>
        <family val="1"/>
      </rPr>
      <t/>
    </r>
    <phoneticPr fontId="34" type="noConversion"/>
  </si>
  <si>
    <r>
      <rPr>
        <sz val="12"/>
        <color rgb="FFFF0000"/>
        <rFont val="標楷體"/>
        <family val="4"/>
        <charset val="136"/>
      </rPr>
      <t xml:space="preserve">     約聘(僱)及約用人員</t>
    </r>
    <r>
      <rPr>
        <sz val="12"/>
        <color rgb="FF000000"/>
        <rFont val="標楷體"/>
        <family val="4"/>
        <charset val="136"/>
      </rPr>
      <t>(2)</t>
    </r>
    <phoneticPr fontId="34" type="noConversion"/>
  </si>
  <si>
    <r>
      <t xml:space="preserve"> 按年齡別分：D=(7)+…+(</t>
    </r>
    <r>
      <rPr>
        <sz val="12"/>
        <color rgb="FFFF0000"/>
        <rFont val="標楷體"/>
        <family val="4"/>
        <charset val="136"/>
      </rPr>
      <t>13</t>
    </r>
    <r>
      <rPr>
        <sz val="12"/>
        <color rgb="FF000000"/>
        <rFont val="標楷體"/>
        <family val="4"/>
        <charset val="136"/>
      </rPr>
      <t>)</t>
    </r>
    <phoneticPr fontId="1" type="noConversion"/>
  </si>
  <si>
    <r>
      <t xml:space="preserve">    50-</t>
    </r>
    <r>
      <rPr>
        <sz val="12"/>
        <color rgb="FFFF0000"/>
        <rFont val="標楷體"/>
        <family val="4"/>
        <charset val="136"/>
      </rPr>
      <t>54</t>
    </r>
    <r>
      <rPr>
        <sz val="12"/>
        <color rgb="FF000000"/>
        <rFont val="標楷體"/>
        <family val="4"/>
        <charset val="136"/>
      </rPr>
      <t>歲 (10)</t>
    </r>
    <phoneticPr fontId="1" type="noConversion"/>
  </si>
  <si>
    <t xml:space="preserve">         特任、比照簡任 </t>
    <phoneticPr fontId="34" type="noConversion"/>
  </si>
  <si>
    <t xml:space="preserve">         雇員</t>
    <phoneticPr fontId="34" type="noConversion"/>
  </si>
  <si>
    <r>
      <rPr>
        <sz val="12"/>
        <rFont val="Times New Roman"/>
        <family val="1"/>
      </rPr>
      <t xml:space="preserve">           </t>
    </r>
    <r>
      <rPr>
        <sz val="12"/>
        <rFont val="標楷體"/>
        <family val="4"/>
        <charset val="136"/>
      </rPr>
      <t>工員</t>
    </r>
    <r>
      <rPr>
        <sz val="12"/>
        <rFont val="Times New Roman"/>
        <family val="1"/>
      </rPr>
      <t>(3)</t>
    </r>
    <phoneticPr fontId="34" type="noConversion"/>
  </si>
  <si>
    <t xml:space="preserve">    29歲以下 (7)</t>
    <phoneticPr fontId="1" type="noConversion"/>
  </si>
  <si>
    <t xml:space="preserve">    30-39歲 (8)</t>
    <phoneticPr fontId="34" type="noConversion"/>
  </si>
  <si>
    <t xml:space="preserve">    40-49歲 (9)</t>
    <phoneticPr fontId="1" type="noConversion"/>
  </si>
  <si>
    <r>
      <t xml:space="preserve">    55-59歲</t>
    </r>
    <r>
      <rPr>
        <sz val="12"/>
        <color rgb="FF000000"/>
        <rFont val="標楷體"/>
        <family val="4"/>
        <charset val="136"/>
      </rPr>
      <t xml:space="preserve"> (11)</t>
    </r>
    <phoneticPr fontId="1" type="noConversion"/>
  </si>
  <si>
    <r>
      <t xml:space="preserve">    60-64歲 (</t>
    </r>
    <r>
      <rPr>
        <sz val="12"/>
        <color rgb="FFFF0000"/>
        <rFont val="標楷體"/>
        <family val="4"/>
        <charset val="136"/>
      </rPr>
      <t>12</t>
    </r>
    <r>
      <rPr>
        <sz val="12"/>
        <color rgb="FF000000"/>
        <rFont val="標楷體"/>
        <family val="4"/>
        <charset val="136"/>
      </rPr>
      <t>)</t>
    </r>
    <phoneticPr fontId="1" type="noConversion"/>
  </si>
  <si>
    <r>
      <t xml:space="preserve">    65歲以上 (</t>
    </r>
    <r>
      <rPr>
        <sz val="12"/>
        <color rgb="FFFF0000"/>
        <rFont val="標楷體"/>
        <family val="4"/>
        <charset val="136"/>
      </rPr>
      <t>13</t>
    </r>
    <r>
      <rPr>
        <sz val="12"/>
        <color rgb="FF000000"/>
        <rFont val="標楷體"/>
        <family val="4"/>
        <charset val="136"/>
      </rPr>
      <t>)</t>
    </r>
    <phoneticPr fontId="1" type="noConversion"/>
  </si>
  <si>
    <t xml:space="preserve">  約聘(僱)及約用人員</t>
    <phoneticPr fontId="1" type="noConversion"/>
  </si>
  <si>
    <r>
      <t xml:space="preserve">   (六)</t>
    </r>
    <r>
      <rPr>
        <sz val="12"/>
        <color rgb="FFFF0000"/>
        <rFont val="標楷體"/>
        <family val="4"/>
      </rPr>
      <t>約聘(僱)及約用人員</t>
    </r>
    <r>
      <rPr>
        <sz val="12"/>
        <rFont val="標楷體"/>
        <family val="4"/>
      </rPr>
      <t>：係指機關單位依法進用之聘僱人員，包括聘用人員、約僱人員、特約人員、約用人員等。</t>
    </r>
    <phoneticPr fontId="1" type="noConversion"/>
  </si>
  <si>
    <r>
      <t xml:space="preserve">   (七)工員：係指機關單位依法進用之工友及臨時人員，包括隊員、駕駛、技工、工友、</t>
    </r>
    <r>
      <rPr>
        <sz val="12"/>
        <color rgb="FFFF0000"/>
        <rFont val="標楷體"/>
        <family val="4"/>
      </rPr>
      <t>臨時工</t>
    </r>
    <r>
      <rPr>
        <sz val="12"/>
        <rFont val="標楷體"/>
        <family val="4"/>
      </rPr>
      <t>及代賑工等，清潔隊員以駕駛環保車輛為主要業務者歸入駕駛。</t>
    </r>
    <phoneticPr fontId="1" type="noConversion"/>
  </si>
</sst>
</file>

<file path=xl/styles.xml><?xml version="1.0" encoding="utf-8"?>
<styleSheet xmlns="http://schemas.openxmlformats.org/spreadsheetml/2006/main">
  <numFmts count="29">
    <numFmt numFmtId="41" formatCode="_-* #,##0_-;\-* #,##0_-;_-* &quot;-&quot;_-;_-@_-"/>
    <numFmt numFmtId="44" formatCode="_-&quot;$&quot;* #,##0.00_-;\-&quot;$&quot;* #,##0.00_-;_-&quot;$&quot;* &quot;-&quot;??_-;_-@_-"/>
    <numFmt numFmtId="43" formatCode="_-* #,##0.00_-;\-* #,##0.00_-;_-* &quot;-&quot;??_-;_-@_-"/>
    <numFmt numFmtId="176" formatCode="&quot;$&quot;#,##0_);[Red]\(&quot;$&quot;#,##0\)"/>
    <numFmt numFmtId="177" formatCode="_(* #,##0.00_);_(* \(#,##0.00\);_(* &quot;-&quot;??_);_(@_)"/>
    <numFmt numFmtId="178" formatCode="General_)"/>
    <numFmt numFmtId="179" formatCode="0.00_)"/>
    <numFmt numFmtId="180" formatCode="#,##0;\-#,##0;&quot;-&quot;"/>
    <numFmt numFmtId="181" formatCode="#,##0.0000;\-#,##0.0000;&quot;-&quot;"/>
    <numFmt numFmtId="182" formatCode="#,##0;\-#,##0;&quot;－&quot;"/>
    <numFmt numFmtId="183" formatCode="* #,##0;\(* \(#,##0\);_(* &quot;-&quot;_);_(@_)"/>
    <numFmt numFmtId="184" formatCode="0.00_ "/>
    <numFmt numFmtId="185" formatCode="0_)"/>
    <numFmt numFmtId="186" formatCode="###,##0"/>
    <numFmt numFmtId="187" formatCode="#,##0;\-#,###;\-"/>
    <numFmt numFmtId="188" formatCode="#,##0_ "/>
    <numFmt numFmtId="189" formatCode="#,##0;\-#,##0;&quot;─&quot;"/>
    <numFmt numFmtId="190" formatCode="\ #,##0.00\ ;\-#,##0.00\ ;\-00\ ;\ @\ "/>
    <numFmt numFmtId="191" formatCode="\ 0\ ;\-0\ ;\-00\ ;\ @\ "/>
    <numFmt numFmtId="192" formatCode="#,##0.00;\-#,##0.00;\-"/>
    <numFmt numFmtId="193" formatCode="0;[Red]0"/>
    <numFmt numFmtId="194" formatCode="#,##0_);[Red]\(#,##0\)"/>
    <numFmt numFmtId="195" formatCode="###,##0;\-###,##0;&quot;     －&quot;"/>
    <numFmt numFmtId="196" formatCode="#,##0;&quot;-&quot;#,##0"/>
    <numFmt numFmtId="197" formatCode="#,##0.00;&quot;-&quot;#,##0.00"/>
    <numFmt numFmtId="198" formatCode="&quot; &quot;0&quot; &quot;;&quot;-&quot;0&quot; &quot;;&quot;-&quot;00&quot; &quot;;&quot; &quot;@&quot; &quot;"/>
    <numFmt numFmtId="199" formatCode="&quot; &quot;#,##0.00&quot; &quot;;&quot;-&quot;#,##0.00&quot; &quot;;&quot;-&quot;00&quot; &quot;;&quot; &quot;@&quot; &quot;"/>
    <numFmt numFmtId="200" formatCode="0&quot; &quot;;[Red]&quot;(&quot;0&quot;)&quot;"/>
    <numFmt numFmtId="201" formatCode="_-* #,##0.00_-;\-* #,##0.00_-;_-* \-??_-;_-@_-"/>
  </numFmts>
  <fonts count="182">
    <font>
      <sz val="12"/>
      <color theme="1"/>
      <name val="新細明體"/>
      <family val="2"/>
      <charset val="136"/>
    </font>
    <font>
      <sz val="9"/>
      <name val="新細明體"/>
      <family val="2"/>
      <charset val="136"/>
    </font>
    <font>
      <sz val="12"/>
      <name val="Times New Roman"/>
      <family val="1"/>
    </font>
    <font>
      <sz val="9"/>
      <name val="細明體"/>
      <family val="3"/>
      <charset val="136"/>
    </font>
    <font>
      <sz val="12"/>
      <color indexed="8"/>
      <name val="新細明體"/>
      <family val="1"/>
      <charset val="136"/>
    </font>
    <font>
      <sz val="12"/>
      <color indexed="9"/>
      <name val="新細明體"/>
      <family val="1"/>
      <charset val="136"/>
    </font>
    <font>
      <sz val="11"/>
      <name val="Times New Roman"/>
      <family val="1"/>
    </font>
    <font>
      <sz val="12"/>
      <name val="Courier"/>
      <family val="3"/>
    </font>
    <font>
      <b/>
      <i/>
      <sz val="16"/>
      <name val="Helv"/>
      <family val="2"/>
    </font>
    <font>
      <sz val="10"/>
      <name val="Arial"/>
      <family val="2"/>
    </font>
    <font>
      <sz val="12"/>
      <name val="細明體"/>
      <family val="3"/>
      <charset val="136"/>
    </font>
    <font>
      <sz val="12"/>
      <name val="新細明體"/>
      <family val="1"/>
      <charset val="136"/>
    </font>
    <font>
      <sz val="9"/>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標楷體"/>
      <family val="4"/>
      <charset val="136"/>
    </font>
    <font>
      <sz val="32"/>
      <name val="標楷體"/>
      <family val="4"/>
      <charset val="136"/>
    </font>
    <font>
      <sz val="18"/>
      <name val="標楷體"/>
      <family val="4"/>
      <charset val="136"/>
    </font>
    <font>
      <sz val="9"/>
      <name val="新細明體"/>
      <family val="1"/>
      <charset val="136"/>
    </font>
    <font>
      <u/>
      <sz val="12"/>
      <color theme="10"/>
      <name val="新細明體"/>
      <family val="1"/>
      <charset val="136"/>
    </font>
    <font>
      <sz val="22"/>
      <name val="Times New Roman"/>
      <family val="1"/>
    </font>
    <font>
      <sz val="10"/>
      <name val="標楷體"/>
      <family val="4"/>
      <charset val="136"/>
    </font>
    <font>
      <b/>
      <sz val="16"/>
      <name val="標楷體"/>
      <family val="4"/>
      <charset val="136"/>
    </font>
    <font>
      <sz val="12"/>
      <name val="標楷體"/>
      <family val="4"/>
      <charset val="136"/>
    </font>
    <font>
      <sz val="14"/>
      <name val="標楷體"/>
      <family val="4"/>
      <charset val="136"/>
    </font>
    <font>
      <sz val="16"/>
      <name val="標楷體"/>
      <family val="4"/>
      <charset val="136"/>
    </font>
    <font>
      <sz val="14"/>
      <name val="新細明體"/>
      <family val="1"/>
      <charset val="136"/>
    </font>
    <font>
      <sz val="14"/>
      <name val="Times New Roman"/>
      <family val="1"/>
    </font>
    <font>
      <sz val="11"/>
      <name val="標楷體"/>
      <family val="4"/>
      <charset val="136"/>
    </font>
    <font>
      <sz val="11"/>
      <color indexed="8"/>
      <name val="新細明體"/>
      <family val="1"/>
      <charset val="136"/>
    </font>
    <font>
      <sz val="11"/>
      <color indexed="9"/>
      <name val="新細明體"/>
      <family val="1"/>
      <charset val="136"/>
    </font>
    <font>
      <sz val="11"/>
      <color indexed="20"/>
      <name val="新細明體"/>
      <family val="1"/>
      <charset val="136"/>
    </font>
    <font>
      <b/>
      <sz val="11"/>
      <color indexed="52"/>
      <name val="新細明體"/>
      <family val="1"/>
      <charset val="136"/>
    </font>
    <font>
      <b/>
      <sz val="11"/>
      <color indexed="9"/>
      <name val="新細明體"/>
      <family val="1"/>
      <charset val="136"/>
    </font>
    <font>
      <i/>
      <sz val="11"/>
      <color indexed="23"/>
      <name val="新細明體"/>
      <family val="1"/>
      <charset val="136"/>
    </font>
    <font>
      <sz val="11"/>
      <color indexed="17"/>
      <name val="新細明體"/>
      <family val="1"/>
      <charset val="136"/>
    </font>
    <font>
      <sz val="11"/>
      <color indexed="62"/>
      <name val="新細明體"/>
      <family val="1"/>
      <charset val="136"/>
    </font>
    <font>
      <sz val="11"/>
      <color indexed="52"/>
      <name val="新細明體"/>
      <family val="1"/>
      <charset val="136"/>
    </font>
    <font>
      <sz val="11"/>
      <color indexed="60"/>
      <name val="新細明體"/>
      <family val="1"/>
      <charset val="136"/>
    </font>
    <font>
      <b/>
      <sz val="11"/>
      <color indexed="63"/>
      <name val="新細明體"/>
      <family val="1"/>
      <charset val="136"/>
    </font>
    <font>
      <b/>
      <sz val="11"/>
      <color indexed="8"/>
      <name val="新細明體"/>
      <family val="1"/>
      <charset val="136"/>
    </font>
    <font>
      <sz val="11"/>
      <color indexed="10"/>
      <name val="新細明體"/>
      <family val="1"/>
      <charset val="136"/>
    </font>
    <font>
      <sz val="12"/>
      <color theme="1"/>
      <name val="標楷體"/>
      <family val="2"/>
      <charset val="136"/>
    </font>
    <font>
      <u/>
      <sz val="22"/>
      <color theme="10"/>
      <name val="新細明體"/>
      <family val="1"/>
      <charset val="136"/>
    </font>
    <font>
      <sz val="12"/>
      <name val="華康中楷體"/>
      <family val="3"/>
      <charset val="136"/>
    </font>
    <font>
      <sz val="14"/>
      <name val="華康中楷體"/>
      <family val="3"/>
      <charset val="136"/>
    </font>
    <font>
      <sz val="12"/>
      <color indexed="8"/>
      <name val="標楷體"/>
      <family val="4"/>
      <charset val="136"/>
    </font>
    <font>
      <b/>
      <sz val="12"/>
      <name val="Times New Roman"/>
      <family val="1"/>
    </font>
    <font>
      <u/>
      <sz val="12"/>
      <name val="Times New Roman"/>
      <family val="1"/>
    </font>
    <font>
      <u/>
      <sz val="12"/>
      <name val="標楷體"/>
      <family val="4"/>
      <charset val="136"/>
    </font>
    <font>
      <sz val="16"/>
      <name val="Times New Roman"/>
      <family val="1"/>
    </font>
    <font>
      <sz val="10"/>
      <name val="Times New Roman"/>
      <family val="1"/>
    </font>
    <font>
      <sz val="12"/>
      <color indexed="8"/>
      <name val="Times New Roman"/>
      <family val="1"/>
    </font>
    <font>
      <sz val="22"/>
      <name val="新細明體"/>
      <family val="1"/>
      <charset val="136"/>
    </font>
    <font>
      <b/>
      <sz val="12"/>
      <name val="新細明體"/>
      <family val="1"/>
      <charset val="136"/>
    </font>
    <font>
      <sz val="11"/>
      <color rgb="FFFF0000"/>
      <name val="標楷體"/>
      <family val="4"/>
      <charset val="136"/>
    </font>
    <font>
      <sz val="20"/>
      <name val="新細明體"/>
      <family val="1"/>
      <charset val="136"/>
    </font>
    <font>
      <sz val="20"/>
      <name val="標楷體"/>
      <family val="4"/>
      <charset val="136"/>
    </font>
    <font>
      <sz val="16"/>
      <name val="新細明體"/>
      <family val="1"/>
      <charset val="136"/>
    </font>
    <font>
      <sz val="16"/>
      <color rgb="FFFF0000"/>
      <name val="標楷體"/>
      <family val="4"/>
      <charset val="136"/>
    </font>
    <font>
      <sz val="12"/>
      <name val="Arial"/>
      <family val="2"/>
    </font>
    <font>
      <sz val="9"/>
      <name val="標楷體"/>
      <family val="4"/>
      <charset val="136"/>
    </font>
    <font>
      <b/>
      <sz val="12"/>
      <name val="標楷體"/>
      <family val="4"/>
      <charset val="136"/>
    </font>
    <font>
      <sz val="10"/>
      <name val="微軟正黑體"/>
      <family val="2"/>
      <charset val="136"/>
    </font>
    <font>
      <sz val="8"/>
      <name val="標楷體"/>
      <family val="4"/>
      <charset val="136"/>
    </font>
    <font>
      <sz val="12"/>
      <name val="微軟正黑體"/>
      <family val="2"/>
      <charset val="136"/>
    </font>
    <font>
      <sz val="12"/>
      <color indexed="10"/>
      <name val="標楷體"/>
      <family val="4"/>
      <charset val="136"/>
    </font>
    <font>
      <sz val="24"/>
      <name val="標楷體"/>
      <family val="4"/>
      <charset val="136"/>
    </font>
    <font>
      <sz val="10"/>
      <name val="新細明體"/>
      <family val="1"/>
      <charset val="136"/>
    </font>
    <font>
      <sz val="12"/>
      <color theme="1"/>
      <name val="標楷體"/>
      <family val="4"/>
      <charset val="136"/>
    </font>
    <font>
      <b/>
      <sz val="22"/>
      <name val="標楷體"/>
      <family val="4"/>
      <charset val="136"/>
    </font>
    <font>
      <b/>
      <sz val="18"/>
      <name val="標楷體"/>
      <family val="4"/>
      <charset val="136"/>
    </font>
    <font>
      <sz val="11"/>
      <color indexed="10"/>
      <name val="標楷體"/>
      <family val="4"/>
      <charset val="136"/>
    </font>
    <font>
      <b/>
      <sz val="20"/>
      <name val="標楷體"/>
      <family val="4"/>
      <charset val="136"/>
    </font>
    <font>
      <b/>
      <sz val="14"/>
      <name val="Times New Roman"/>
      <family val="1"/>
    </font>
    <font>
      <sz val="34"/>
      <name val="標楷體"/>
      <family val="4"/>
      <charset val="136"/>
    </font>
    <font>
      <sz val="10"/>
      <color indexed="8"/>
      <name val="標楷體"/>
      <family val="4"/>
      <charset val="136"/>
    </font>
    <font>
      <u/>
      <sz val="28"/>
      <name val="標楷體"/>
      <family val="4"/>
      <charset val="136"/>
    </font>
    <font>
      <sz val="28"/>
      <name val="標楷體"/>
      <family val="4"/>
      <charset val="136"/>
    </font>
    <font>
      <sz val="10"/>
      <color indexed="8"/>
      <name val="MS Sans Serif"/>
      <family val="2"/>
    </font>
    <font>
      <sz val="18"/>
      <color indexed="10"/>
      <name val="標楷體"/>
      <family val="4"/>
      <charset val="136"/>
    </font>
    <font>
      <sz val="13"/>
      <name val="標楷體"/>
      <family val="4"/>
      <charset val="136"/>
    </font>
    <font>
      <sz val="22"/>
      <name val="BiauKai"/>
      <family val="1"/>
      <charset val="136"/>
    </font>
    <font>
      <sz val="16"/>
      <name val="Cambria"/>
      <family val="1"/>
    </font>
    <font>
      <sz val="16"/>
      <name val="BiauKai"/>
      <family val="1"/>
      <charset val="136"/>
    </font>
    <font>
      <sz val="16"/>
      <name val="標楷體"/>
      <family val="1"/>
      <charset val="136"/>
    </font>
    <font>
      <sz val="12"/>
      <color indexed="8"/>
      <name val="Courier New"/>
      <family val="3"/>
    </font>
    <font>
      <b/>
      <sz val="12"/>
      <color theme="1"/>
      <name val="標楷體"/>
      <family val="4"/>
      <charset val="136"/>
    </font>
    <font>
      <b/>
      <sz val="16"/>
      <color theme="1"/>
      <name val="標楷體"/>
      <family val="4"/>
      <charset val="136"/>
    </font>
    <font>
      <b/>
      <sz val="14"/>
      <color indexed="8"/>
      <name val="標楷體"/>
      <family val="4"/>
      <charset val="136"/>
    </font>
    <font>
      <sz val="12"/>
      <color theme="1"/>
      <name val="新細明體"/>
      <family val="2"/>
      <charset val="136"/>
      <scheme val="minor"/>
    </font>
    <font>
      <sz val="16"/>
      <color theme="1"/>
      <name val="標楷體"/>
      <family val="4"/>
      <charset val="136"/>
    </font>
    <font>
      <sz val="10"/>
      <color theme="1"/>
      <name val="標楷體"/>
      <family val="4"/>
      <charset val="136"/>
    </font>
    <font>
      <b/>
      <sz val="24"/>
      <color theme="1"/>
      <name val="標楷體"/>
      <family val="4"/>
      <charset val="136"/>
    </font>
    <font>
      <sz val="10.5"/>
      <name val="標楷體"/>
      <family val="4"/>
      <charset val="136"/>
    </font>
    <font>
      <sz val="20"/>
      <name val="標楷體"/>
      <family val="1"/>
      <charset val="136"/>
    </font>
    <font>
      <u/>
      <sz val="14"/>
      <name val="標楷體"/>
      <family val="4"/>
      <charset val="136"/>
    </font>
    <font>
      <sz val="12"/>
      <color rgb="FF000000"/>
      <name val="標楷體"/>
      <family val="4"/>
      <charset val="136"/>
    </font>
    <font>
      <b/>
      <sz val="14"/>
      <name val="標楷體"/>
      <family val="4"/>
      <charset val="136"/>
    </font>
    <font>
      <u/>
      <sz val="28"/>
      <name val="Times New Roman"/>
      <family val="1"/>
    </font>
    <font>
      <sz val="28"/>
      <name val="Times New Roman"/>
      <family val="1"/>
    </font>
    <font>
      <sz val="11"/>
      <name val="新細明體"/>
      <family val="1"/>
      <charset val="136"/>
    </font>
    <font>
      <sz val="12"/>
      <color rgb="FFFF0000"/>
      <name val="標楷體"/>
      <family val="4"/>
      <charset val="136"/>
    </font>
    <font>
      <sz val="12"/>
      <color rgb="FF000000"/>
      <name val="Courier New"/>
      <family val="3"/>
    </font>
    <font>
      <sz val="16"/>
      <color rgb="FF000000"/>
      <name val="標楷體"/>
      <family val="4"/>
      <charset val="136"/>
    </font>
    <font>
      <sz val="10"/>
      <color rgb="FF000000"/>
      <name val="標楷體"/>
      <family val="4"/>
      <charset val="136"/>
    </font>
    <font>
      <sz val="14"/>
      <color rgb="FFFF0000"/>
      <name val="標楷體"/>
      <family val="4"/>
      <charset val="136"/>
    </font>
    <font>
      <sz val="24"/>
      <name val="新細明體"/>
      <family val="1"/>
      <charset val="136"/>
    </font>
    <font>
      <sz val="16"/>
      <color indexed="10"/>
      <name val="標楷體"/>
      <family val="4"/>
      <charset val="136"/>
    </font>
    <font>
      <sz val="20"/>
      <color rgb="FF000000"/>
      <name val="標楷體"/>
      <family val="4"/>
      <charset val="136"/>
    </font>
    <font>
      <b/>
      <sz val="10"/>
      <color rgb="FF000000"/>
      <name val="Courier New"/>
      <family val="3"/>
    </font>
    <font>
      <sz val="10"/>
      <color rgb="FFFFFFFF"/>
      <name val="Courier New"/>
      <family val="3"/>
    </font>
    <font>
      <b/>
      <sz val="10"/>
      <color rgb="FFFFFFFF"/>
      <name val="Courier New"/>
      <family val="3"/>
    </font>
    <font>
      <i/>
      <sz val="10"/>
      <color rgb="FF808080"/>
      <name val="Courier New"/>
      <family val="3"/>
    </font>
    <font>
      <b/>
      <sz val="24"/>
      <color rgb="FF000000"/>
      <name val="Courier New"/>
      <family val="3"/>
    </font>
    <font>
      <u/>
      <sz val="10"/>
      <color rgb="FF0000EE"/>
      <name val="Courier New"/>
      <family val="3"/>
    </font>
    <font>
      <b/>
      <i/>
      <u/>
      <sz val="10"/>
      <color rgb="FF000000"/>
      <name val="Courier New"/>
      <family val="3"/>
    </font>
    <font>
      <sz val="10"/>
      <color rgb="FFCC0000"/>
      <name val="Courier New"/>
      <family val="3"/>
    </font>
    <font>
      <u/>
      <sz val="12"/>
      <color rgb="FFFF0000"/>
      <name val="標楷體"/>
      <family val="4"/>
      <charset val="136"/>
    </font>
    <font>
      <b/>
      <sz val="12"/>
      <color rgb="FFFF0000"/>
      <name val="標楷體"/>
      <family val="4"/>
      <charset val="136"/>
    </font>
    <font>
      <sz val="14"/>
      <color rgb="FFFF0000"/>
      <name val="Times New Roman"/>
      <family val="1"/>
    </font>
    <font>
      <sz val="14"/>
      <color indexed="10"/>
      <name val="標楷體"/>
      <family val="4"/>
      <charset val="136"/>
    </font>
    <font>
      <sz val="12"/>
      <name val="新細明體"/>
      <family val="2"/>
      <charset val="136"/>
    </font>
    <font>
      <sz val="12"/>
      <name val="新細明體"/>
      <family val="1"/>
      <charset val="136"/>
      <scheme val="minor"/>
    </font>
    <font>
      <u/>
      <sz val="16"/>
      <color rgb="FFFF0000"/>
      <name val="標楷體"/>
      <family val="4"/>
      <charset val="136"/>
    </font>
    <font>
      <sz val="13"/>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b/>
      <sz val="24"/>
      <color rgb="FF000000"/>
      <name val="Times New Roman"/>
      <family val="1"/>
    </font>
    <font>
      <sz val="20"/>
      <color rgb="FFFF0000"/>
      <name val="標楷體"/>
      <family val="4"/>
      <charset val="136"/>
    </font>
    <font>
      <sz val="24"/>
      <color rgb="FFFF0000"/>
      <name val="標楷體"/>
      <family val="4"/>
      <charset val="136"/>
    </font>
    <font>
      <sz val="11"/>
      <color rgb="FFFF0000"/>
      <name val="標楷體"/>
      <family val="4"/>
    </font>
    <font>
      <sz val="14"/>
      <name val="標楷體"/>
      <family val="4"/>
    </font>
    <font>
      <sz val="12"/>
      <name val="標楷體"/>
      <family val="4"/>
    </font>
    <font>
      <sz val="12"/>
      <color rgb="FFFF0000"/>
      <name val="標楷體"/>
      <family val="4"/>
    </font>
    <font>
      <sz val="16"/>
      <color rgb="FFFF0000"/>
      <name val="標楷體"/>
      <family val="4"/>
    </font>
    <font>
      <sz val="22"/>
      <name val="標楷體"/>
      <family val="4"/>
    </font>
    <font>
      <sz val="12"/>
      <color theme="1"/>
      <name val="標楷體"/>
      <family val="4"/>
    </font>
    <font>
      <sz val="14"/>
      <color rgb="FFFF0000"/>
      <name val="標楷體"/>
      <family val="4"/>
    </font>
    <font>
      <sz val="10"/>
      <color rgb="FFFF0000"/>
      <name val="標楷體"/>
      <family val="4"/>
      <charset val="136"/>
    </font>
    <font>
      <sz val="10"/>
      <color rgb="FFFF0000"/>
      <name val="標楷體"/>
      <family val="4"/>
    </font>
    <font>
      <sz val="10"/>
      <name val="標楷體"/>
      <family val="4"/>
    </font>
    <font>
      <sz val="12"/>
      <color rgb="FFFF0000"/>
      <name val="新細明體"/>
      <family val="1"/>
      <charset val="136"/>
    </font>
    <font>
      <u/>
      <sz val="12"/>
      <name val="標楷體"/>
      <family val="4"/>
    </font>
    <font>
      <sz val="12"/>
      <color rgb="FFFF0000"/>
      <name val="新細明體"/>
      <family val="2"/>
      <charset val="136"/>
    </font>
    <font>
      <sz val="11"/>
      <name val="Courier New"/>
      <family val="3"/>
    </font>
    <font>
      <u/>
      <sz val="20"/>
      <name val="標楷體"/>
      <family val="4"/>
      <charset val="136"/>
    </font>
    <font>
      <u/>
      <sz val="11"/>
      <name val="標楷體"/>
      <family val="4"/>
      <charset val="136"/>
    </font>
    <font>
      <sz val="12"/>
      <name val="標楷體"/>
      <family val="1"/>
      <charset val="136"/>
    </font>
    <font>
      <sz val="12"/>
      <color rgb="FFFF0000"/>
      <name val="Times New Roman"/>
      <family val="1"/>
    </font>
    <font>
      <strike/>
      <u/>
      <sz val="12"/>
      <name val="標楷體"/>
      <family val="4"/>
      <charset val="136"/>
    </font>
    <font>
      <u/>
      <sz val="16"/>
      <name val="標楷體"/>
      <family val="4"/>
      <charset val="136"/>
    </font>
    <font>
      <sz val="12"/>
      <color indexed="10"/>
      <name val="Times New Roman"/>
      <family val="1"/>
    </font>
    <font>
      <sz val="20"/>
      <name val="Times New Roman"/>
      <family val="1"/>
    </font>
    <font>
      <sz val="8"/>
      <name val="Times New Roman"/>
      <family val="1"/>
    </font>
    <font>
      <sz val="18"/>
      <name val="Times New Roman"/>
      <family val="1"/>
    </font>
    <font>
      <sz val="12"/>
      <color theme="1"/>
      <name val="新細明體"/>
      <family val="2"/>
      <charset val="136"/>
    </font>
    <font>
      <b/>
      <sz val="24"/>
      <name val="標楷體"/>
      <family val="4"/>
    </font>
    <font>
      <b/>
      <u/>
      <sz val="24"/>
      <name val="標楷體"/>
      <family val="4"/>
    </font>
    <font>
      <sz val="34"/>
      <name val="標楷體"/>
      <family val="4"/>
    </font>
    <font>
      <sz val="16"/>
      <name val="標楷體"/>
      <family val="4"/>
    </font>
    <font>
      <sz val="18"/>
      <name val="標楷體"/>
      <family val="4"/>
    </font>
    <font>
      <u/>
      <sz val="18"/>
      <name val="標楷體"/>
      <family val="4"/>
      <charset val="136"/>
    </font>
    <font>
      <strike/>
      <sz val="12"/>
      <name val="標楷體"/>
      <family val="4"/>
    </font>
    <font>
      <b/>
      <sz val="18"/>
      <name val="標楷體"/>
      <family val="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
      <patternFill patternType="solid">
        <fgColor rgb="FFDDDDDD"/>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CC0000"/>
        <bgColor rgb="FFCC0000"/>
      </patternFill>
    </fill>
    <fill>
      <patternFill patternType="solid">
        <fgColor theme="0" tint="-0.14999847407452621"/>
        <bgColor indexed="64"/>
      </patternFill>
    </fill>
  </fills>
  <borders count="256">
    <border>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64"/>
      </bottom>
      <diagonal/>
    </border>
    <border>
      <left style="thin">
        <color indexed="8"/>
      </left>
      <right style="thin">
        <color indexed="8"/>
      </right>
      <top/>
      <bottom/>
      <diagonal/>
    </border>
    <border>
      <left/>
      <right style="thin">
        <color indexed="8"/>
      </right>
      <top/>
      <bottom/>
      <diagonal/>
    </border>
    <border>
      <left style="thin">
        <color indexed="64"/>
      </left>
      <right style="thin">
        <color indexed="8"/>
      </right>
      <top/>
      <bottom/>
      <diagonal/>
    </border>
    <border>
      <left style="thin">
        <color indexed="64"/>
      </left>
      <right style="thin">
        <color indexed="64"/>
      </right>
      <top style="thin">
        <color indexed="64"/>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64"/>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bottom style="thin">
        <color indexed="8"/>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8"/>
      </top>
      <bottom style="thin">
        <color indexed="64"/>
      </bottom>
      <diagonal/>
    </border>
    <border>
      <left/>
      <right/>
      <top style="thin">
        <color indexed="8"/>
      </top>
      <bottom/>
      <diagonal/>
    </border>
    <border>
      <left style="thin">
        <color indexed="64"/>
      </left>
      <right/>
      <top style="thin">
        <color indexed="8"/>
      </top>
      <bottom style="thin">
        <color indexed="64"/>
      </bottom>
      <diagonal/>
    </border>
    <border>
      <left style="thin">
        <color indexed="64"/>
      </left>
      <right/>
      <top style="thin">
        <color indexed="8"/>
      </top>
      <bottom/>
      <diagonal/>
    </border>
    <border>
      <left style="medium">
        <color indexed="64"/>
      </left>
      <right style="thin">
        <color indexed="64"/>
      </right>
      <top style="thin">
        <color indexed="8"/>
      </top>
      <bottom/>
      <diagonal/>
    </border>
    <border>
      <left style="thin">
        <color indexed="64"/>
      </left>
      <right style="medium">
        <color indexed="64"/>
      </right>
      <top style="medium">
        <color indexed="64"/>
      </top>
      <bottom style="medium">
        <color indexed="64"/>
      </bottom>
      <diagonal/>
    </border>
    <border diagonalDown="1">
      <left/>
      <right style="medium">
        <color indexed="64"/>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left style="medium">
        <color indexed="64"/>
      </left>
      <right style="medium">
        <color indexed="64"/>
      </right>
      <top style="medium">
        <color indexed="64"/>
      </top>
      <bottom/>
      <diagonal/>
    </border>
    <border>
      <left style="hair">
        <color indexed="8"/>
      </left>
      <right/>
      <top/>
      <bottom style="medium">
        <color indexed="8"/>
      </bottom>
      <diagonal/>
    </border>
    <border>
      <left/>
      <right style="hair">
        <color indexed="8"/>
      </right>
      <top/>
      <bottom style="medium">
        <color indexed="8"/>
      </bottom>
      <diagonal/>
    </border>
    <border>
      <left style="hair">
        <color indexed="8"/>
      </left>
      <right/>
      <top/>
      <bottom/>
      <diagonal/>
    </border>
    <border>
      <left style="hair">
        <color indexed="8"/>
      </left>
      <right style="hair">
        <color indexed="8"/>
      </right>
      <top/>
      <bottom/>
      <diagonal/>
    </border>
    <border>
      <left/>
      <right style="hair">
        <color indexed="8"/>
      </right>
      <top/>
      <bottom/>
      <diagonal/>
    </border>
    <border>
      <left style="hair">
        <color indexed="8"/>
      </left>
      <right/>
      <top style="hair">
        <color indexed="8"/>
      </top>
      <bottom/>
      <diagonal/>
    </border>
    <border>
      <left style="hair">
        <color indexed="8"/>
      </left>
      <right style="hair">
        <color indexed="8"/>
      </right>
      <top style="hair">
        <color indexed="8"/>
      </top>
      <bottom/>
      <diagonal/>
    </border>
    <border>
      <left style="hair">
        <color indexed="8"/>
      </left>
      <right/>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right style="hair">
        <color indexed="8"/>
      </right>
      <top style="medium">
        <color indexed="8"/>
      </top>
      <bottom style="hair">
        <color indexed="8"/>
      </bottom>
      <diagonal/>
    </border>
    <border>
      <left style="hair">
        <color indexed="8"/>
      </left>
      <right/>
      <top style="medium">
        <color indexed="8"/>
      </top>
      <bottom/>
      <diagonal/>
    </border>
    <border>
      <left style="hair">
        <color indexed="8"/>
      </left>
      <right style="hair">
        <color indexed="8"/>
      </right>
      <top style="medium">
        <color indexed="8"/>
      </top>
      <bottom style="hair">
        <color indexed="8"/>
      </bottom>
      <diagonal/>
    </border>
    <border>
      <left style="hair">
        <color indexed="8"/>
      </left>
      <right style="hair">
        <color indexed="8"/>
      </right>
      <top style="medium">
        <color indexed="8"/>
      </top>
      <bottom/>
      <diagonal/>
    </border>
    <border>
      <left/>
      <right/>
      <top/>
      <bottom style="medium">
        <color indexed="8"/>
      </bottom>
      <diagonal/>
    </border>
    <border>
      <left/>
      <right/>
      <top style="medium">
        <color indexed="8"/>
      </top>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style="medium">
        <color indexed="8"/>
      </left>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auto="1"/>
      </left>
      <right style="medium">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style="thin">
        <color auto="1"/>
      </top>
      <bottom/>
      <diagonal/>
    </border>
    <border>
      <left style="thin">
        <color indexed="64"/>
      </left>
      <right/>
      <top/>
      <bottom style="thin">
        <color indexed="8"/>
      </bottom>
      <diagonal/>
    </border>
    <border>
      <left/>
      <right/>
      <top style="thin">
        <color indexed="64"/>
      </top>
      <bottom/>
      <diagonal/>
    </border>
    <border>
      <left/>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style="medium">
        <color rgb="FF000000"/>
      </top>
      <bottom/>
      <diagonal/>
    </border>
    <border>
      <left/>
      <right/>
      <top style="medium">
        <color rgb="FF000000"/>
      </top>
      <bottom/>
      <diagonal/>
    </border>
    <border>
      <left style="thin">
        <color rgb="FF000000"/>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auto="1"/>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right/>
      <top style="thin">
        <color indexed="8"/>
      </top>
      <bottom/>
      <diagonal/>
    </border>
    <border>
      <left style="medium">
        <color indexed="64"/>
      </left>
      <right/>
      <top style="medium">
        <color indexed="64"/>
      </top>
      <bottom style="thin">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style="medium">
        <color indexed="64"/>
      </left>
      <right/>
      <top/>
      <bottom style="medium">
        <color rgb="FF000000"/>
      </bottom>
      <diagonal/>
    </border>
    <border>
      <left style="thin">
        <color rgb="FF000000"/>
      </left>
      <right style="medium">
        <color indexed="64"/>
      </right>
      <top/>
      <bottom style="medium">
        <color rgb="FF000000"/>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right/>
      <top/>
      <bottom style="thin">
        <color auto="1"/>
      </bottom>
      <diagonal/>
    </border>
    <border>
      <left/>
      <right/>
      <top style="thin">
        <color indexed="64"/>
      </top>
      <bottom/>
      <diagonal/>
    </border>
    <border>
      <left/>
      <right style="thin">
        <color auto="1"/>
      </right>
      <top style="thin">
        <color indexed="64"/>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double">
        <color indexed="64"/>
      </left>
      <right/>
      <top style="thin">
        <color indexed="64"/>
      </top>
      <bottom style="thin">
        <color indexed="64"/>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theme="1"/>
      </right>
      <top style="thin">
        <color indexed="64"/>
      </top>
      <bottom/>
      <diagonal/>
    </border>
    <border>
      <left style="thin">
        <color indexed="64"/>
      </left>
      <right style="double">
        <color indexed="64"/>
      </right>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double">
        <color indexed="64"/>
      </right>
      <top style="double">
        <color indexed="64"/>
      </top>
      <bottom style="thin">
        <color indexed="64"/>
      </bottom>
      <diagonal style="thin">
        <color indexed="64"/>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thin">
        <color indexed="64"/>
      </left>
      <right style="thin">
        <color theme="1"/>
      </right>
      <top/>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right style="thin">
        <color auto="1"/>
      </right>
      <top/>
      <bottom/>
      <diagonal/>
    </border>
    <border diagonalDown="1">
      <left/>
      <right/>
      <top style="double">
        <color indexed="64"/>
      </top>
      <bottom style="thin">
        <color indexed="64"/>
      </bottom>
      <diagonal style="thin">
        <color indexed="64"/>
      </diagonal>
    </border>
    <border diagonalDown="1">
      <left/>
      <right style="double">
        <color indexed="64"/>
      </right>
      <top style="double">
        <color indexed="64"/>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style="double">
        <color indexed="64"/>
      </left>
      <right style="thin">
        <color indexed="64"/>
      </right>
      <top style="double">
        <color indexed="64"/>
      </top>
      <bottom style="thin">
        <color indexed="64"/>
      </bottom>
      <diagonal style="thin">
        <color indexed="64"/>
      </diagonal>
    </border>
    <border diagonalDown="1">
      <left style="double">
        <color indexed="64"/>
      </left>
      <right/>
      <top style="double">
        <color indexed="64"/>
      </top>
      <bottom style="thin">
        <color indexed="64"/>
      </bottom>
      <diagonal style="thin">
        <color auto="1"/>
      </diagonal>
    </border>
    <border diagonalDown="1">
      <left/>
      <right style="thin">
        <color auto="1"/>
      </right>
      <top/>
      <bottom style="thin">
        <color auto="1"/>
      </bottom>
      <diagonal style="thin">
        <color auto="1"/>
      </diagonal>
    </border>
    <border>
      <left style="thin">
        <color rgb="FF000000"/>
      </left>
      <right style="thin">
        <color rgb="FF000000"/>
      </right>
      <top style="thin">
        <color rgb="FF000000"/>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indexed="64"/>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64"/>
      </right>
      <top style="thin">
        <color auto="1"/>
      </top>
      <bottom/>
      <diagonal/>
    </border>
    <border>
      <left/>
      <right style="medium">
        <color rgb="FF000000"/>
      </right>
      <top/>
      <bottom/>
      <diagonal/>
    </border>
    <border>
      <left/>
      <right style="medium">
        <color rgb="FF000000"/>
      </right>
      <top/>
      <bottom style="medium">
        <color rgb="FF000000"/>
      </bottom>
      <diagonal/>
    </border>
  </borders>
  <cellStyleXfs count="195">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38" fontId="6" fillId="0" borderId="0" applyBorder="0" applyAlignment="0"/>
    <xf numFmtId="178" fontId="7" fillId="16" borderId="1" applyNumberFormat="0" applyFont="0" applyFill="0" applyBorder="0">
      <alignment horizontal="center" vertical="center"/>
    </xf>
    <xf numFmtId="179" fontId="8" fillId="0" borderId="0"/>
    <xf numFmtId="0" fontId="9" fillId="0" borderId="0"/>
    <xf numFmtId="0" fontId="10" fillId="0" borderId="0"/>
    <xf numFmtId="0" fontId="11" fillId="0" borderId="0"/>
    <xf numFmtId="0" fontId="11" fillId="0" borderId="0"/>
    <xf numFmtId="0" fontId="11" fillId="0" borderId="0"/>
    <xf numFmtId="0" fontId="11" fillId="0" borderId="0">
      <alignment vertical="center"/>
    </xf>
    <xf numFmtId="0" fontId="11" fillId="0" borderId="0">
      <alignment vertical="center"/>
    </xf>
    <xf numFmtId="0" fontId="12" fillId="0" borderId="0"/>
    <xf numFmtId="0" fontId="11" fillId="0" borderId="0"/>
    <xf numFmtId="0" fontId="1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11" fillId="0" borderId="0">
      <alignment vertical="center"/>
    </xf>
    <xf numFmtId="0" fontId="11" fillId="0" borderId="0"/>
    <xf numFmtId="0" fontId="11" fillId="0" borderId="0"/>
    <xf numFmtId="0" fontId="11" fillId="0" borderId="0"/>
    <xf numFmtId="37" fontId="7" fillId="0" borderId="0"/>
    <xf numFmtId="0" fontId="2" fillId="0" borderId="0"/>
    <xf numFmtId="0" fontId="12" fillId="0" borderId="0"/>
    <xf numFmtId="0" fontId="2" fillId="0" borderId="0"/>
    <xf numFmtId="0" fontId="12" fillId="0" borderId="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0" fontId="13" fillId="17" borderId="0" applyNumberFormat="0" applyBorder="0" applyAlignment="0" applyProtection="0">
      <alignment vertical="center"/>
    </xf>
    <xf numFmtId="0" fontId="14" fillId="0" borderId="2" applyNumberFormat="0" applyFill="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6"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9" fontId="11" fillId="0" borderId="0" applyFont="0" applyFill="0" applyBorder="0" applyAlignment="0" applyProtection="0"/>
    <xf numFmtId="0" fontId="17" fillId="18" borderId="3" applyNumberFormat="0" applyAlignment="0" applyProtection="0">
      <alignment vertical="center"/>
    </xf>
    <xf numFmtId="44" fontId="11" fillId="0" borderId="0" applyFont="0" applyFill="0" applyBorder="0" applyAlignment="0" applyProtection="0"/>
    <xf numFmtId="44" fontId="11" fillId="0" borderId="0" applyFont="0" applyFill="0" applyBorder="0" applyAlignment="0" applyProtection="0"/>
    <xf numFmtId="176" fontId="7" fillId="0" borderId="0" applyFont="0" applyFill="0" applyBorder="0" applyAlignment="0" applyProtection="0"/>
    <xf numFmtId="0" fontId="18" fillId="0" borderId="4" applyNumberFormat="0" applyFill="0" applyAlignment="0" applyProtection="0">
      <alignment vertical="center"/>
    </xf>
    <xf numFmtId="0" fontId="4" fillId="19" borderId="5" applyNumberFormat="0" applyFont="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23" borderId="0" applyNumberFormat="0" applyBorder="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3" applyNumberFormat="0" applyAlignment="0" applyProtection="0">
      <alignment vertical="center"/>
    </xf>
    <xf numFmtId="0" fontId="26" fillId="18" borderId="9" applyNumberFormat="0" applyAlignment="0" applyProtection="0">
      <alignment vertical="center"/>
    </xf>
    <xf numFmtId="0" fontId="27" fillId="24" borderId="10" applyNumberFormat="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9"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30"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2" fillId="0" borderId="0"/>
    <xf numFmtId="0" fontId="12" fillId="0" borderId="0"/>
    <xf numFmtId="0" fontId="45" fillId="2" borderId="0" applyNumberFormat="0" applyBorder="0" applyAlignment="0" applyProtection="0">
      <alignment vertical="center"/>
    </xf>
    <xf numFmtId="0" fontId="45" fillId="3" borderId="0" applyNumberFormat="0" applyBorder="0" applyAlignment="0" applyProtection="0">
      <alignment vertical="center"/>
    </xf>
    <xf numFmtId="0" fontId="45" fillId="4" borderId="0" applyNumberFormat="0" applyBorder="0" applyAlignment="0" applyProtection="0">
      <alignment vertical="center"/>
    </xf>
    <xf numFmtId="0" fontId="45" fillId="5" borderId="0" applyNumberFormat="0" applyBorder="0" applyAlignment="0" applyProtection="0">
      <alignment vertical="center"/>
    </xf>
    <xf numFmtId="0" fontId="45" fillId="6" borderId="0" applyNumberFormat="0" applyBorder="0" applyAlignment="0" applyProtection="0">
      <alignment vertical="center"/>
    </xf>
    <xf numFmtId="0" fontId="45" fillId="7" borderId="0" applyNumberFormat="0" applyBorder="0" applyAlignment="0" applyProtection="0">
      <alignment vertical="center"/>
    </xf>
    <xf numFmtId="0" fontId="45" fillId="8" borderId="0" applyNumberFormat="0" applyBorder="0" applyAlignment="0" applyProtection="0">
      <alignment vertical="center"/>
    </xf>
    <xf numFmtId="0" fontId="45" fillId="9" borderId="0" applyNumberFormat="0" applyBorder="0" applyAlignment="0" applyProtection="0">
      <alignment vertical="center"/>
    </xf>
    <xf numFmtId="0" fontId="45" fillId="10" borderId="0" applyNumberFormat="0" applyBorder="0" applyAlignment="0" applyProtection="0">
      <alignment vertical="center"/>
    </xf>
    <xf numFmtId="0" fontId="45" fillId="5" borderId="0" applyNumberFormat="0" applyBorder="0" applyAlignment="0" applyProtection="0">
      <alignment vertical="center"/>
    </xf>
    <xf numFmtId="0" fontId="45" fillId="8"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9" borderId="0" applyNumberFormat="0" applyBorder="0" applyAlignment="0" applyProtection="0">
      <alignment vertical="center"/>
    </xf>
    <xf numFmtId="0" fontId="46" fillId="10"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6" fillId="23" borderId="0" applyNumberFormat="0" applyBorder="0" applyAlignment="0" applyProtection="0">
      <alignment vertical="center"/>
    </xf>
    <xf numFmtId="0" fontId="47" fillId="3" borderId="0" applyNumberFormat="0" applyBorder="0" applyAlignment="0" applyProtection="0">
      <alignment vertical="center"/>
    </xf>
    <xf numFmtId="0" fontId="48" fillId="18" borderId="3" applyNumberFormat="0" applyAlignment="0" applyProtection="0">
      <alignment vertical="center"/>
    </xf>
    <xf numFmtId="0" fontId="49" fillId="24" borderId="10" applyNumberFormat="0" applyAlignment="0" applyProtection="0">
      <alignment vertical="center"/>
    </xf>
    <xf numFmtId="0" fontId="50" fillId="0" borderId="0" applyNumberFormat="0" applyFill="0" applyBorder="0" applyAlignment="0" applyProtection="0">
      <alignment vertical="center"/>
    </xf>
    <xf numFmtId="0" fontId="51" fillId="4" borderId="0" applyNumberFormat="0" applyBorder="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52" fillId="7" borderId="3" applyNumberFormat="0" applyAlignment="0" applyProtection="0">
      <alignment vertical="center"/>
    </xf>
    <xf numFmtId="0" fontId="53" fillId="0" borderId="4" applyNumberFormat="0" applyFill="0" applyAlignment="0" applyProtection="0">
      <alignment vertical="center"/>
    </xf>
    <xf numFmtId="0" fontId="54" fillId="17" borderId="0" applyNumberFormat="0" applyBorder="0" applyAlignment="0" applyProtection="0">
      <alignment vertical="center"/>
    </xf>
    <xf numFmtId="0" fontId="11" fillId="19" borderId="5" applyNumberFormat="0" applyFont="0" applyAlignment="0" applyProtection="0">
      <alignment vertical="center"/>
    </xf>
    <xf numFmtId="0" fontId="55" fillId="18" borderId="9" applyNumberFormat="0" applyAlignment="0" applyProtection="0">
      <alignment vertical="center"/>
    </xf>
    <xf numFmtId="0" fontId="24" fillId="0" borderId="0" applyNumberFormat="0" applyFill="0" applyBorder="0" applyAlignment="0" applyProtection="0">
      <alignment vertical="center"/>
    </xf>
    <xf numFmtId="0" fontId="56" fillId="0" borderId="2" applyNumberFormat="0" applyFill="0" applyAlignment="0" applyProtection="0">
      <alignment vertical="center"/>
    </xf>
    <xf numFmtId="0" fontId="57" fillId="0" borderId="0" applyNumberFormat="0" applyFill="0" applyBorder="0" applyAlignmen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0" borderId="0">
      <alignment vertical="center"/>
    </xf>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39" fillId="0" borderId="0">
      <alignment vertical="center"/>
    </xf>
    <xf numFmtId="0" fontId="12" fillId="0" borderId="0"/>
    <xf numFmtId="0" fontId="12" fillId="0" borderId="0"/>
    <xf numFmtId="0" fontId="39" fillId="0" borderId="0"/>
    <xf numFmtId="177" fontId="11" fillId="0" borderId="0" applyFont="0" applyFill="0" applyBorder="0" applyAlignment="0" applyProtection="0"/>
    <xf numFmtId="43" fontId="12" fillId="0" borderId="0" applyFont="0" applyFill="0" applyBorder="0" applyAlignment="0" applyProtection="0"/>
    <xf numFmtId="185" fontId="7" fillId="0" borderId="0"/>
    <xf numFmtId="0" fontId="2" fillId="0" borderId="0"/>
    <xf numFmtId="0" fontId="10" fillId="0" borderId="0"/>
    <xf numFmtId="0" fontId="11" fillId="0" borderId="0"/>
    <xf numFmtId="0" fontId="102" fillId="0" borderId="0"/>
    <xf numFmtId="190" fontId="102" fillId="0" borderId="0" applyBorder="0" applyProtection="0"/>
    <xf numFmtId="0" fontId="106" fillId="0" borderId="0">
      <alignment vertical="center"/>
    </xf>
    <xf numFmtId="43" fontId="106" fillId="0" borderId="0" applyFont="0" applyFill="0" applyBorder="0" applyAlignment="0" applyProtection="0">
      <alignment vertical="center"/>
    </xf>
    <xf numFmtId="9" fontId="106" fillId="0" borderId="0" applyFont="0" applyFill="0" applyBorder="0" applyAlignment="0" applyProtection="0">
      <alignment vertical="center"/>
    </xf>
    <xf numFmtId="196" fontId="119" fillId="0" borderId="0"/>
    <xf numFmtId="197" fontId="119" fillId="0" borderId="0"/>
    <xf numFmtId="199" fontId="119" fillId="0" borderId="0"/>
    <xf numFmtId="196" fontId="119" fillId="0" borderId="0"/>
    <xf numFmtId="197" fontId="126" fillId="0" borderId="0"/>
    <xf numFmtId="197" fontId="127" fillId="29" borderId="0"/>
    <xf numFmtId="197" fontId="127" fillId="30" borderId="0"/>
    <xf numFmtId="197" fontId="126" fillId="31" borderId="0"/>
    <xf numFmtId="197" fontId="128" fillId="32" borderId="0"/>
    <xf numFmtId="197" fontId="129" fillId="0" borderId="0"/>
    <xf numFmtId="197" fontId="130" fillId="0" borderId="0"/>
    <xf numFmtId="197" fontId="131" fillId="0" borderId="0"/>
    <xf numFmtId="197" fontId="132" fillId="0" borderId="0"/>
    <xf numFmtId="197" fontId="119" fillId="0" borderId="0"/>
    <xf numFmtId="197" fontId="119" fillId="0" borderId="0"/>
    <xf numFmtId="197" fontId="133" fillId="0" borderId="0"/>
    <xf numFmtId="0" fontId="145" fillId="0" borderId="0" applyNumberFormat="0" applyBorder="0" applyProtection="0">
      <alignment vertical="center"/>
    </xf>
    <xf numFmtId="201" fontId="11" fillId="0" borderId="0" applyBorder="0" applyProtection="0"/>
    <xf numFmtId="9" fontId="173" fillId="0" borderId="0" applyFont="0" applyFill="0" applyBorder="0" applyAlignment="0" applyProtection="0">
      <alignment vertical="center"/>
    </xf>
  </cellStyleXfs>
  <cellXfs count="2430">
    <xf numFmtId="0" fontId="0" fillId="0" borderId="0" xfId="0">
      <alignment vertical="center"/>
    </xf>
    <xf numFmtId="0" fontId="11" fillId="0" borderId="0" xfId="27">
      <alignment vertical="center"/>
    </xf>
    <xf numFmtId="0" fontId="31" fillId="0" borderId="11" xfId="27" applyFont="1" applyBorder="1" applyAlignment="1"/>
    <xf numFmtId="0" fontId="31" fillId="0" borderId="0" xfId="27" applyFont="1" applyAlignment="1"/>
    <xf numFmtId="0" fontId="32" fillId="0" borderId="0" xfId="27" applyFont="1" applyAlignment="1"/>
    <xf numFmtId="0" fontId="31" fillId="0" borderId="0" xfId="27" applyFont="1" applyBorder="1" applyAlignment="1"/>
    <xf numFmtId="0" fontId="31" fillId="0" borderId="1" xfId="27" applyFont="1" applyBorder="1" applyAlignment="1">
      <alignment horizontal="center" vertical="center"/>
    </xf>
    <xf numFmtId="0" fontId="31" fillId="0" borderId="1" xfId="27" applyFont="1" applyBorder="1" applyAlignment="1">
      <alignment vertical="center" wrapText="1"/>
    </xf>
    <xf numFmtId="0" fontId="31" fillId="0" borderId="1" xfId="27" applyFont="1" applyBorder="1" applyAlignment="1">
      <alignment horizontal="center" vertical="center" wrapText="1"/>
    </xf>
    <xf numFmtId="0" fontId="39" fillId="0" borderId="0" xfId="44" applyFont="1" applyFill="1"/>
    <xf numFmtId="0" fontId="40" fillId="0" borderId="0" xfId="44" applyFont="1" applyFill="1"/>
    <xf numFmtId="0" fontId="31" fillId="0" borderId="0" xfId="27" applyFont="1" applyFill="1" applyAlignment="1">
      <alignment horizontal="center" vertical="center"/>
    </xf>
    <xf numFmtId="180" fontId="40" fillId="0" borderId="0" xfId="44" applyNumberFormat="1" applyFont="1" applyFill="1" applyAlignment="1"/>
    <xf numFmtId="0" fontId="40" fillId="0" borderId="0" xfId="102" applyFont="1" applyFill="1" applyAlignment="1">
      <alignment vertical="center"/>
    </xf>
    <xf numFmtId="0" fontId="40" fillId="0" borderId="0" xfId="27" applyFont="1" applyFill="1" applyBorder="1" applyAlignment="1">
      <alignment vertical="center"/>
    </xf>
    <xf numFmtId="0" fontId="40" fillId="0" borderId="0" xfId="102" applyFont="1" applyFill="1"/>
    <xf numFmtId="0" fontId="43" fillId="0" borderId="0" xfId="44" applyFont="1" applyFill="1" applyAlignment="1">
      <alignment vertical="center"/>
    </xf>
    <xf numFmtId="0" fontId="40" fillId="0" borderId="0" xfId="44" applyFont="1" applyFill="1" applyBorder="1" applyAlignment="1">
      <alignment horizontal="right" vertical="top" wrapText="1"/>
    </xf>
    <xf numFmtId="0" fontId="40" fillId="0" borderId="0" xfId="44" applyFont="1" applyFill="1" applyBorder="1" applyAlignment="1">
      <alignment vertical="top"/>
    </xf>
    <xf numFmtId="0" fontId="40" fillId="0" borderId="0" xfId="44" applyFont="1" applyFill="1" applyBorder="1" applyAlignment="1">
      <alignment horizontal="left" vertical="top" wrapText="1"/>
    </xf>
    <xf numFmtId="0" fontId="40" fillId="0" borderId="0" xfId="44" applyFont="1" applyFill="1" applyBorder="1" applyAlignment="1">
      <alignment horizontal="right" vertical="top"/>
    </xf>
    <xf numFmtId="37" fontId="40" fillId="0" borderId="0" xfId="40" applyFont="1" applyFill="1" applyAlignment="1">
      <alignment vertical="center"/>
    </xf>
    <xf numFmtId="0" fontId="39" fillId="0" borderId="0" xfId="103" applyFont="1"/>
    <xf numFmtId="181" fontId="39" fillId="0" borderId="16" xfId="103" applyNumberFormat="1" applyFont="1" applyBorder="1"/>
    <xf numFmtId="180" fontId="39" fillId="0" borderId="16" xfId="103" applyNumberFormat="1" applyFont="1" applyBorder="1"/>
    <xf numFmtId="180" fontId="39" fillId="0" borderId="16" xfId="103" applyNumberFormat="1" applyFont="1" applyBorder="1" applyAlignment="1">
      <alignment horizontal="left" vertical="center"/>
    </xf>
    <xf numFmtId="0" fontId="39" fillId="0" borderId="0" xfId="44" applyFont="1" applyFill="1" applyAlignment="1">
      <alignment horizontal="center"/>
    </xf>
    <xf numFmtId="0" fontId="39" fillId="0" borderId="0" xfId="44" applyFont="1" applyFill="1" applyAlignment="1">
      <alignment vertical="center"/>
    </xf>
    <xf numFmtId="181" fontId="39" fillId="0" borderId="1" xfId="44" applyNumberFormat="1" applyFont="1" applyFill="1" applyBorder="1" applyAlignment="1">
      <alignment horizontal="center" vertical="center"/>
    </xf>
    <xf numFmtId="0" fontId="39" fillId="0" borderId="16" xfId="44" applyFont="1" applyFill="1" applyBorder="1" applyAlignment="1">
      <alignment vertical="center"/>
    </xf>
    <xf numFmtId="181" fontId="39" fillId="0" borderId="11" xfId="44" applyNumberFormat="1" applyFont="1" applyFill="1" applyBorder="1" applyAlignment="1">
      <alignment horizontal="center" vertical="center"/>
    </xf>
    <xf numFmtId="180" fontId="39" fillId="0" borderId="11" xfId="44" applyNumberFormat="1" applyFont="1" applyFill="1" applyBorder="1" applyAlignment="1">
      <alignment vertical="center"/>
    </xf>
    <xf numFmtId="181" fontId="39" fillId="0" borderId="11" xfId="44" applyNumberFormat="1" applyFont="1" applyFill="1" applyBorder="1" applyAlignment="1">
      <alignment vertical="center"/>
    </xf>
    <xf numFmtId="37" fontId="44" fillId="0" borderId="1" xfId="40" applyFont="1" applyFill="1" applyBorder="1" applyAlignment="1">
      <alignment horizontal="center" vertical="center" shrinkToFit="1"/>
    </xf>
    <xf numFmtId="0" fontId="39" fillId="0" borderId="23" xfId="44" applyFont="1" applyFill="1" applyBorder="1" applyAlignment="1">
      <alignment vertical="center"/>
    </xf>
    <xf numFmtId="181" fontId="39" fillId="0" borderId="0" xfId="44" applyNumberFormat="1" applyFont="1" applyFill="1" applyBorder="1" applyAlignment="1">
      <alignment horizontal="center" vertical="center"/>
    </xf>
    <xf numFmtId="181" fontId="39" fillId="0" borderId="0" xfId="44" applyNumberFormat="1" applyFont="1" applyFill="1" applyAlignment="1">
      <alignment vertical="center"/>
    </xf>
    <xf numFmtId="180" fontId="39" fillId="0" borderId="0" xfId="44" applyNumberFormat="1" applyFont="1" applyFill="1" applyAlignment="1">
      <alignment vertical="center"/>
    </xf>
    <xf numFmtId="0" fontId="31" fillId="0" borderId="1" xfId="27" applyFont="1" applyBorder="1" applyAlignment="1">
      <alignment horizontal="left" vertical="center"/>
    </xf>
    <xf numFmtId="0" fontId="12" fillId="0" borderId="0" xfId="162" applyFont="1" applyFill="1"/>
    <xf numFmtId="0" fontId="43" fillId="0" borderId="0" xfId="27" applyFont="1" applyFill="1">
      <alignment vertical="center"/>
    </xf>
    <xf numFmtId="0" fontId="40" fillId="0" borderId="0" xfId="162" applyFont="1" applyFill="1"/>
    <xf numFmtId="0" fontId="60" fillId="0" borderId="0" xfId="162" applyFont="1" applyFill="1"/>
    <xf numFmtId="0" fontId="60" fillId="0" borderId="0" xfId="162" applyFont="1" applyFill="1" applyBorder="1"/>
    <xf numFmtId="0" fontId="61" fillId="0" borderId="0" xfId="162" applyFont="1" applyFill="1"/>
    <xf numFmtId="180" fontId="40" fillId="0" borderId="0" xfId="162" applyNumberFormat="1" applyFont="1" applyFill="1"/>
    <xf numFmtId="181" fontId="40" fillId="0" borderId="0" xfId="162" applyNumberFormat="1" applyFont="1" applyFill="1"/>
    <xf numFmtId="180" fontId="40" fillId="0" borderId="0" xfId="162" applyNumberFormat="1" applyFont="1" applyFill="1" applyAlignment="1"/>
    <xf numFmtId="181" fontId="40" fillId="0" borderId="0" xfId="162" applyNumberFormat="1" applyFont="1" applyFill="1" applyBorder="1"/>
    <xf numFmtId="181" fontId="40" fillId="0" borderId="0" xfId="162" applyNumberFormat="1" applyFont="1" applyFill="1" applyBorder="1" applyAlignment="1">
      <alignment horizontal="center"/>
    </xf>
    <xf numFmtId="180" fontId="40" fillId="0" borderId="0" xfId="162" applyNumberFormat="1" applyFont="1" applyFill="1" applyBorder="1" applyAlignment="1">
      <alignment horizontal="center"/>
    </xf>
    <xf numFmtId="0" fontId="40" fillId="0" borderId="0" xfId="27" applyFont="1" applyFill="1" applyBorder="1" applyAlignment="1">
      <alignment horizontal="left" vertical="center"/>
    </xf>
    <xf numFmtId="181" fontId="40" fillId="0" borderId="0" xfId="162" applyNumberFormat="1" applyFont="1" applyFill="1" applyAlignment="1">
      <alignment horizontal="right"/>
    </xf>
    <xf numFmtId="0" fontId="12" fillId="0" borderId="0" xfId="162" applyFont="1" applyFill="1" applyAlignment="1">
      <alignment vertical="center"/>
    </xf>
    <xf numFmtId="180" fontId="44" fillId="0" borderId="1" xfId="162" applyNumberFormat="1" applyFont="1" applyFill="1" applyBorder="1" applyAlignment="1">
      <alignment horizontal="centerContinuous" vertical="center"/>
    </xf>
    <xf numFmtId="180" fontId="39" fillId="0" borderId="12" xfId="162" applyNumberFormat="1" applyFont="1" applyFill="1" applyBorder="1" applyAlignment="1">
      <alignment horizontal="centerContinuous" vertical="center"/>
    </xf>
    <xf numFmtId="181" fontId="39" fillId="0" borderId="1" xfId="162" applyNumberFormat="1" applyFont="1" applyFill="1" applyBorder="1" applyAlignment="1">
      <alignment horizontal="center" vertical="center"/>
    </xf>
    <xf numFmtId="0" fontId="36" fillId="0" borderId="0" xfId="162" applyFont="1" applyFill="1"/>
    <xf numFmtId="180" fontId="39" fillId="0" borderId="11" xfId="162" applyNumberFormat="1" applyFont="1" applyFill="1" applyBorder="1" applyAlignment="1">
      <alignment vertical="center"/>
    </xf>
    <xf numFmtId="181" fontId="39" fillId="0" borderId="11" xfId="162" applyNumberFormat="1" applyFont="1" applyFill="1" applyBorder="1" applyAlignment="1">
      <alignment vertical="center"/>
    </xf>
    <xf numFmtId="180" fontId="39" fillId="0" borderId="12" xfId="162" applyNumberFormat="1" applyFont="1" applyFill="1" applyBorder="1" applyAlignment="1">
      <alignment horizontal="center" vertical="center"/>
    </xf>
    <xf numFmtId="181" fontId="39" fillId="0" borderId="0" xfId="162" applyNumberFormat="1" applyFont="1" applyFill="1" applyAlignment="1">
      <alignment vertical="center"/>
    </xf>
    <xf numFmtId="180" fontId="39" fillId="0" borderId="0" xfId="162" applyNumberFormat="1" applyFont="1" applyFill="1" applyAlignment="1">
      <alignment vertical="center"/>
    </xf>
    <xf numFmtId="0" fontId="40" fillId="0" borderId="0" xfId="163" applyFont="1" applyFill="1"/>
    <xf numFmtId="0" fontId="39" fillId="0" borderId="0" xfId="163" applyFont="1" applyFill="1"/>
    <xf numFmtId="0" fontId="41" fillId="0" borderId="0" xfId="163" applyFont="1" applyFill="1"/>
    <xf numFmtId="181" fontId="40" fillId="0" borderId="0" xfId="163" applyNumberFormat="1" applyFont="1" applyFill="1" applyBorder="1"/>
    <xf numFmtId="180" fontId="40" fillId="0" borderId="0" xfId="163" applyNumberFormat="1" applyFont="1" applyFill="1" applyBorder="1"/>
    <xf numFmtId="180" fontId="40" fillId="0" borderId="0" xfId="163" applyNumberFormat="1" applyFont="1" applyFill="1" applyBorder="1" applyAlignment="1">
      <alignment horizontal="center"/>
    </xf>
    <xf numFmtId="180" fontId="40" fillId="0" borderId="0" xfId="163" applyNumberFormat="1" applyFont="1" applyFill="1"/>
    <xf numFmtId="181" fontId="40" fillId="0" borderId="0" xfId="163" applyNumberFormat="1" applyFont="1" applyFill="1" applyAlignment="1">
      <alignment horizontal="left"/>
    </xf>
    <xf numFmtId="181" fontId="40" fillId="0" borderId="0" xfId="163" applyNumberFormat="1" applyFont="1" applyFill="1"/>
    <xf numFmtId="181" fontId="40" fillId="0" borderId="0" xfId="163" applyNumberFormat="1" applyFont="1" applyFill="1" applyAlignment="1">
      <alignment horizontal="right"/>
    </xf>
    <xf numFmtId="0" fontId="40" fillId="0" borderId="0" xfId="163" applyFont="1" applyFill="1" applyAlignment="1">
      <alignment horizontal="left"/>
    </xf>
    <xf numFmtId="181" fontId="40" fillId="0" borderId="0" xfId="163" applyNumberFormat="1" applyFont="1" applyFill="1" applyAlignment="1">
      <alignment horizontal="center"/>
    </xf>
    <xf numFmtId="181" fontId="39" fillId="0" borderId="1" xfId="163" applyNumberFormat="1" applyFont="1" applyFill="1" applyBorder="1"/>
    <xf numFmtId="180" fontId="39" fillId="0" borderId="1" xfId="163" applyNumberFormat="1" applyFont="1" applyFill="1" applyBorder="1"/>
    <xf numFmtId="180" fontId="39" fillId="0" borderId="1" xfId="163" applyNumberFormat="1" applyFont="1" applyFill="1" applyBorder="1" applyAlignment="1">
      <alignment horizontal="center"/>
    </xf>
    <xf numFmtId="181" fontId="39" fillId="0" borderId="1" xfId="163" applyNumberFormat="1" applyFont="1" applyFill="1" applyBorder="1" applyAlignment="1">
      <alignment horizontal="center"/>
    </xf>
    <xf numFmtId="0" fontId="39" fillId="0" borderId="0" xfId="163" applyFont="1" applyFill="1" applyAlignment="1">
      <alignment vertical="center"/>
    </xf>
    <xf numFmtId="181" fontId="39" fillId="0" borderId="12" xfId="163" applyNumberFormat="1" applyFont="1" applyFill="1" applyBorder="1" applyAlignment="1">
      <alignment horizontal="center" vertical="center"/>
    </xf>
    <xf numFmtId="181" fontId="2" fillId="0" borderId="11" xfId="163" applyNumberFormat="1" applyFont="1" applyFill="1" applyBorder="1" applyAlignment="1">
      <alignment horizontal="right" vertical="center"/>
    </xf>
    <xf numFmtId="180" fontId="39" fillId="0" borderId="11" xfId="163" applyNumberFormat="1" applyFont="1" applyFill="1" applyBorder="1" applyAlignment="1">
      <alignment vertical="center"/>
    </xf>
    <xf numFmtId="181" fontId="39" fillId="0" borderId="11" xfId="163" applyNumberFormat="1" applyFont="1" applyFill="1" applyBorder="1" applyAlignment="1">
      <alignment vertical="center"/>
    </xf>
    <xf numFmtId="181" fontId="39" fillId="0" borderId="1" xfId="163" applyNumberFormat="1" applyFont="1" applyFill="1" applyBorder="1" applyAlignment="1">
      <alignment horizontal="center" vertical="center"/>
    </xf>
    <xf numFmtId="181" fontId="39" fillId="0" borderId="0" xfId="163" applyNumberFormat="1" applyFont="1" applyFill="1" applyAlignment="1">
      <alignment vertical="center"/>
    </xf>
    <xf numFmtId="180" fontId="39" fillId="0" borderId="0" xfId="163" applyNumberFormat="1" applyFont="1" applyFill="1" applyAlignment="1">
      <alignment vertical="center"/>
    </xf>
    <xf numFmtId="180" fontId="39" fillId="0" borderId="1" xfId="163" applyNumberFormat="1" applyFont="1" applyFill="1" applyBorder="1" applyAlignment="1">
      <alignment horizontal="center" vertical="center"/>
    </xf>
    <xf numFmtId="0" fontId="39" fillId="0" borderId="0" xfId="27" applyFont="1" applyFill="1" applyAlignment="1">
      <alignment horizontal="left" vertical="center" indent="3"/>
    </xf>
    <xf numFmtId="0" fontId="63" fillId="0" borderId="0" xfId="27" applyFont="1" applyFill="1" applyAlignment="1">
      <alignment horizontal="justify" vertical="center"/>
    </xf>
    <xf numFmtId="0" fontId="40" fillId="0" borderId="0" xfId="164" applyFont="1" applyFill="1"/>
    <xf numFmtId="0" fontId="61" fillId="0" borderId="0" xfId="164" applyFont="1" applyFill="1"/>
    <xf numFmtId="180" fontId="40" fillId="0" borderId="0" xfId="164" applyNumberFormat="1" applyFont="1" applyFill="1" applyAlignment="1">
      <alignment horizontal="right"/>
    </xf>
    <xf numFmtId="180" fontId="40" fillId="0" borderId="0" xfId="164" applyNumberFormat="1" applyFont="1" applyFill="1" applyAlignment="1"/>
    <xf numFmtId="0" fontId="40" fillId="0" borderId="0" xfId="164" quotePrefix="1" applyFont="1" applyFill="1" applyAlignment="1">
      <alignment horizontal="left" vertical="center"/>
    </xf>
    <xf numFmtId="180" fontId="43" fillId="0" borderId="0" xfId="164" applyNumberFormat="1" applyFont="1" applyFill="1" applyAlignment="1">
      <alignment horizontal="right"/>
    </xf>
    <xf numFmtId="0" fontId="40" fillId="0" borderId="0" xfId="164" applyFont="1" applyFill="1" applyBorder="1"/>
    <xf numFmtId="180" fontId="40" fillId="0" borderId="0" xfId="164" applyNumberFormat="1" applyFont="1" applyFill="1" applyBorder="1" applyAlignment="1"/>
    <xf numFmtId="180" fontId="40" fillId="0" borderId="0" xfId="164" applyNumberFormat="1" applyFont="1" applyFill="1" applyBorder="1" applyAlignment="1">
      <alignment horizontal="center"/>
    </xf>
    <xf numFmtId="0" fontId="40" fillId="0" borderId="0" xfId="164" applyFont="1" applyFill="1" applyBorder="1" applyAlignment="1">
      <alignment horizontal="center"/>
    </xf>
    <xf numFmtId="181" fontId="40" fillId="0" borderId="0" xfId="164" quotePrefix="1" applyNumberFormat="1" applyFont="1" applyFill="1" applyAlignment="1">
      <alignment horizontal="right"/>
    </xf>
    <xf numFmtId="181" fontId="40" fillId="0" borderId="0" xfId="164" applyNumberFormat="1" applyFont="1" applyFill="1" applyAlignment="1">
      <alignment horizontal="right"/>
    </xf>
    <xf numFmtId="180" fontId="43" fillId="0" borderId="0" xfId="164" applyNumberFormat="1" applyFont="1" applyFill="1" applyAlignment="1"/>
    <xf numFmtId="0" fontId="60" fillId="0" borderId="0" xfId="164" applyFont="1" applyFill="1"/>
    <xf numFmtId="180" fontId="39" fillId="0" borderId="15" xfId="164" applyNumberFormat="1" applyFont="1" applyFill="1" applyBorder="1" applyAlignment="1"/>
    <xf numFmtId="180" fontId="39" fillId="0" borderId="15" xfId="164" applyNumberFormat="1" applyFont="1" applyFill="1" applyBorder="1" applyAlignment="1">
      <alignment horizontal="center"/>
    </xf>
    <xf numFmtId="180" fontId="39" fillId="0" borderId="14" xfId="164" applyNumberFormat="1" applyFont="1" applyFill="1" applyBorder="1" applyAlignment="1">
      <alignment horizontal="center"/>
    </xf>
    <xf numFmtId="180" fontId="39" fillId="0" borderId="1" xfId="164" applyNumberFormat="1" applyFont="1" applyFill="1" applyBorder="1" applyAlignment="1"/>
    <xf numFmtId="180" fontId="39" fillId="0" borderId="12" xfId="164" applyNumberFormat="1" applyFont="1" applyFill="1" applyBorder="1" applyAlignment="1">
      <alignment horizontal="center"/>
    </xf>
    <xf numFmtId="180" fontId="39" fillId="0" borderId="1" xfId="164" applyNumberFormat="1" applyFont="1" applyFill="1" applyBorder="1" applyAlignment="1">
      <alignment horizontal="center"/>
    </xf>
    <xf numFmtId="0" fontId="39" fillId="0" borderId="0" xfId="164" applyFont="1" applyFill="1" applyAlignment="1">
      <alignment vertical="center"/>
    </xf>
    <xf numFmtId="0" fontId="39" fillId="0" borderId="1" xfId="164" applyFont="1" applyFill="1" applyBorder="1" applyAlignment="1">
      <alignment vertical="center"/>
    </xf>
    <xf numFmtId="180" fontId="39" fillId="0" borderId="1" xfId="164" applyNumberFormat="1" applyFont="1" applyFill="1" applyBorder="1" applyAlignment="1">
      <alignment vertical="center"/>
    </xf>
    <xf numFmtId="180" fontId="39" fillId="0" borderId="12" xfId="164" applyNumberFormat="1" applyFont="1" applyFill="1" applyBorder="1" applyAlignment="1">
      <alignment horizontal="center" vertical="center"/>
    </xf>
    <xf numFmtId="0" fontId="39" fillId="0" borderId="16" xfId="164" applyFont="1" applyFill="1" applyBorder="1" applyAlignment="1">
      <alignment horizontal="center" vertical="center"/>
    </xf>
    <xf numFmtId="180" fontId="39" fillId="0" borderId="11" xfId="164" applyNumberFormat="1" applyFont="1" applyFill="1" applyBorder="1" applyAlignment="1">
      <alignment vertical="center"/>
    </xf>
    <xf numFmtId="0" fontId="39" fillId="0" borderId="23" xfId="164" applyFont="1" applyFill="1" applyBorder="1" applyAlignment="1">
      <alignment horizontal="center" vertical="center"/>
    </xf>
    <xf numFmtId="180" fontId="39" fillId="0" borderId="0" xfId="164" applyNumberFormat="1" applyFont="1" applyFill="1" applyAlignment="1">
      <alignment vertical="center"/>
    </xf>
    <xf numFmtId="180" fontId="39" fillId="0" borderId="24" xfId="164" applyNumberFormat="1" applyFont="1" applyFill="1" applyBorder="1" applyAlignment="1">
      <alignment horizontal="center" vertical="center"/>
    </xf>
    <xf numFmtId="37" fontId="39" fillId="0" borderId="0" xfId="40" applyFont="1" applyFill="1"/>
    <xf numFmtId="37" fontId="40" fillId="0" borderId="0" xfId="40" applyFont="1" applyFill="1"/>
    <xf numFmtId="0" fontId="40" fillId="0" borderId="0" xfId="27" applyFont="1" applyFill="1">
      <alignment vertical="center"/>
    </xf>
    <xf numFmtId="0" fontId="41" fillId="0" borderId="0" xfId="27" applyFont="1" applyFill="1">
      <alignment vertical="center"/>
    </xf>
    <xf numFmtId="37" fontId="39" fillId="0" borderId="0" xfId="40" applyFont="1" applyFill="1" applyBorder="1"/>
    <xf numFmtId="37" fontId="40" fillId="0" borderId="0" xfId="40" applyFont="1" applyFill="1" applyBorder="1"/>
    <xf numFmtId="0" fontId="40" fillId="0" borderId="0" xfId="41" quotePrefix="1" applyFont="1" applyFill="1" applyAlignment="1">
      <alignment horizontal="left" vertical="center"/>
    </xf>
    <xf numFmtId="0" fontId="42" fillId="0" borderId="0" xfId="27" applyFont="1" applyFill="1" applyAlignment="1">
      <alignment vertical="center"/>
    </xf>
    <xf numFmtId="37" fontId="40" fillId="0" borderId="0" xfId="40" applyFont="1" applyFill="1" applyAlignment="1">
      <alignment horizontal="right" vertical="center"/>
    </xf>
    <xf numFmtId="0" fontId="40" fillId="0" borderId="0" xfId="42" applyFont="1" applyFill="1" applyAlignment="1">
      <alignment horizontal="justify"/>
    </xf>
    <xf numFmtId="37" fontId="40" fillId="0" borderId="0" xfId="40" applyFont="1" applyFill="1" applyBorder="1" applyAlignment="1">
      <alignment horizontal="right" vertical="center"/>
    </xf>
    <xf numFmtId="0" fontId="40" fillId="0" borderId="0" xfId="42" applyFont="1" applyFill="1" applyBorder="1" applyAlignment="1">
      <alignment horizontal="justify"/>
    </xf>
    <xf numFmtId="37" fontId="40" fillId="0" borderId="0" xfId="40" applyFont="1" applyFill="1" applyAlignment="1">
      <alignment horizontal="left" vertical="center"/>
    </xf>
    <xf numFmtId="37" fontId="39" fillId="0" borderId="11" xfId="40" applyFont="1" applyFill="1" applyBorder="1"/>
    <xf numFmtId="182" fontId="39" fillId="0" borderId="12" xfId="40" applyNumberFormat="1" applyFont="1" applyFill="1" applyBorder="1" applyProtection="1"/>
    <xf numFmtId="37" fontId="39" fillId="0" borderId="1" xfId="40" applyFont="1" applyFill="1" applyBorder="1"/>
    <xf numFmtId="37" fontId="39" fillId="0" borderId="0" xfId="40" applyFont="1" applyFill="1" applyBorder="1" applyAlignment="1">
      <alignment horizontal="center" vertical="center"/>
    </xf>
    <xf numFmtId="37" fontId="39" fillId="0" borderId="1" xfId="40" applyFont="1" applyFill="1" applyBorder="1" applyAlignment="1" applyProtection="1">
      <alignment horizontal="center" vertical="center" wrapText="1"/>
    </xf>
    <xf numFmtId="37" fontId="39" fillId="0" borderId="1" xfId="40" applyFont="1" applyFill="1" applyBorder="1" applyAlignment="1" applyProtection="1">
      <alignment horizontal="center" vertical="center"/>
    </xf>
    <xf numFmtId="182" fontId="39" fillId="0" borderId="1" xfId="40" applyNumberFormat="1" applyFont="1" applyFill="1" applyBorder="1" applyProtection="1"/>
    <xf numFmtId="37" fontId="39" fillId="0" borderId="18" xfId="40" applyFont="1" applyFill="1" applyBorder="1" applyAlignment="1" applyProtection="1">
      <alignment horizontal="center" vertical="center"/>
    </xf>
    <xf numFmtId="37" fontId="39" fillId="0" borderId="12" xfId="40" applyFont="1" applyFill="1" applyBorder="1" applyAlignment="1" applyProtection="1">
      <alignment horizontal="center" vertical="center" wrapText="1"/>
    </xf>
    <xf numFmtId="37" fontId="39" fillId="0" borderId="0" xfId="40" applyFont="1" applyFill="1" applyAlignment="1">
      <alignment horizontal="center" vertical="center"/>
    </xf>
    <xf numFmtId="37" fontId="2" fillId="0" borderId="11" xfId="40" applyFont="1" applyFill="1" applyBorder="1" applyAlignment="1">
      <alignment horizontal="right" vertical="center"/>
    </xf>
    <xf numFmtId="37" fontId="39" fillId="0" borderId="11" xfId="40" applyFont="1" applyFill="1" applyBorder="1" applyAlignment="1">
      <alignment vertical="center"/>
    </xf>
    <xf numFmtId="0" fontId="39" fillId="0" borderId="17" xfId="43" applyFont="1" applyFill="1" applyBorder="1" applyAlignment="1">
      <alignment horizontal="left" vertical="center"/>
    </xf>
    <xf numFmtId="37" fontId="39" fillId="0" borderId="0" xfId="40" applyFont="1" applyFill="1" applyAlignment="1">
      <alignment vertical="center"/>
    </xf>
    <xf numFmtId="37" fontId="39" fillId="0" borderId="13" xfId="40" applyFont="1" applyFill="1" applyBorder="1" applyAlignment="1">
      <alignment horizontal="center" vertical="center" wrapText="1"/>
    </xf>
    <xf numFmtId="37" fontId="39" fillId="0" borderId="1" xfId="40" applyFont="1" applyFill="1" applyBorder="1" applyAlignment="1">
      <alignment horizontal="center" vertical="center" wrapText="1"/>
    </xf>
    <xf numFmtId="37" fontId="39" fillId="0" borderId="18" xfId="40" applyFont="1" applyFill="1" applyBorder="1" applyAlignment="1" applyProtection="1">
      <alignment horizontal="center" vertical="center" wrapText="1"/>
    </xf>
    <xf numFmtId="37" fontId="39" fillId="0" borderId="23" xfId="40" applyFont="1" applyFill="1" applyBorder="1" applyAlignment="1" applyProtection="1">
      <alignment horizontal="center" vertical="center"/>
    </xf>
    <xf numFmtId="37" fontId="39" fillId="0" borderId="13" xfId="40" applyFont="1" applyFill="1" applyBorder="1" applyAlignment="1" applyProtection="1">
      <alignment horizontal="center" vertical="center"/>
    </xf>
    <xf numFmtId="37" fontId="62" fillId="0" borderId="12" xfId="40" applyFont="1" applyFill="1" applyBorder="1" applyAlignment="1" applyProtection="1">
      <alignment horizontal="center" vertical="center" wrapText="1"/>
    </xf>
    <xf numFmtId="37" fontId="39" fillId="0" borderId="12" xfId="40" applyFont="1" applyFill="1" applyBorder="1" applyAlignment="1" applyProtection="1">
      <alignment horizontal="center" vertical="center"/>
    </xf>
    <xf numFmtId="37" fontId="31" fillId="0" borderId="0" xfId="40" applyFont="1" applyFill="1" applyAlignment="1">
      <alignment vertical="center"/>
    </xf>
    <xf numFmtId="37" fontId="39" fillId="0" borderId="0" xfId="40" applyFont="1"/>
    <xf numFmtId="37" fontId="41" fillId="0" borderId="0" xfId="40" applyFont="1" applyFill="1"/>
    <xf numFmtId="37" fontId="41" fillId="0" borderId="0" xfId="40" applyFont="1"/>
    <xf numFmtId="0" fontId="38" fillId="0" borderId="0" xfId="27" applyFont="1" applyAlignment="1">
      <alignment horizontal="left" vertical="center" indent="2"/>
    </xf>
    <xf numFmtId="0" fontId="38" fillId="0" borderId="0" xfId="27" applyFont="1" applyFill="1" applyAlignment="1">
      <alignment horizontal="left" vertical="center" indent="2"/>
    </xf>
    <xf numFmtId="0" fontId="11" fillId="0" borderId="0" xfId="27" applyAlignment="1"/>
    <xf numFmtId="37" fontId="40" fillId="0" borderId="0" xfId="40" applyFont="1" applyFill="1" applyAlignment="1">
      <alignment horizontal="left"/>
    </xf>
    <xf numFmtId="37" fontId="41" fillId="0" borderId="0" xfId="40" applyFont="1" applyFill="1" applyAlignment="1">
      <alignment horizontal="left"/>
    </xf>
    <xf numFmtId="0" fontId="41" fillId="0" borderId="0" xfId="27" applyFont="1" applyAlignment="1">
      <alignment vertical="center"/>
    </xf>
    <xf numFmtId="0" fontId="41" fillId="0" borderId="0" xfId="27" applyFont="1" applyFill="1" applyAlignment="1">
      <alignment vertical="center"/>
    </xf>
    <xf numFmtId="0" fontId="41" fillId="0" borderId="0" xfId="27" applyFont="1" applyAlignment="1">
      <alignment horizontal="left" vertical="center" indent="2"/>
    </xf>
    <xf numFmtId="0" fontId="41" fillId="0" borderId="0" xfId="27" applyFont="1" applyFill="1" applyAlignment="1">
      <alignment horizontal="left" vertical="center" indent="2"/>
    </xf>
    <xf numFmtId="0" fontId="41" fillId="0" borderId="0" xfId="27" applyFont="1" applyAlignment="1">
      <alignment horizontal="left" vertical="center"/>
    </xf>
    <xf numFmtId="0" fontId="41" fillId="0" borderId="0" xfId="27" applyFont="1" applyFill="1" applyAlignment="1">
      <alignment horizontal="left" vertical="center"/>
    </xf>
    <xf numFmtId="37" fontId="41" fillId="0" borderId="0" xfId="40" applyFont="1" applyFill="1" applyBorder="1" applyAlignment="1">
      <alignment horizontal="left"/>
    </xf>
    <xf numFmtId="37" fontId="40" fillId="0" borderId="0" xfId="40" quotePrefix="1" applyFont="1" applyFill="1" applyAlignment="1">
      <alignment horizontal="left" vertical="center"/>
    </xf>
    <xf numFmtId="37" fontId="41" fillId="0" borderId="0" xfId="40" applyFont="1" applyFill="1" applyAlignment="1">
      <alignment horizontal="left" vertical="center"/>
    </xf>
    <xf numFmtId="37" fontId="41" fillId="0" borderId="0" xfId="40" applyFont="1" applyFill="1" applyBorder="1" applyAlignment="1">
      <alignment horizontal="left" vertical="center"/>
    </xf>
    <xf numFmtId="0" fontId="41" fillId="0" borderId="0" xfId="42" applyFont="1" applyFill="1" applyAlignment="1">
      <alignment horizontal="left"/>
    </xf>
    <xf numFmtId="0" fontId="40" fillId="0" borderId="0" xfId="41" quotePrefix="1" applyFont="1" applyAlignment="1">
      <alignment horizontal="left" vertical="center"/>
    </xf>
    <xf numFmtId="0" fontId="40" fillId="0" borderId="0" xfId="27" applyFont="1" applyBorder="1" applyAlignment="1">
      <alignment vertical="top"/>
    </xf>
    <xf numFmtId="0" fontId="40" fillId="0" borderId="0" xfId="27" applyFont="1" applyFill="1" applyBorder="1" applyAlignment="1">
      <alignment vertical="top"/>
    </xf>
    <xf numFmtId="37" fontId="39" fillId="0" borderId="0" xfId="40" applyFont="1" applyAlignment="1">
      <alignment vertical="center"/>
    </xf>
    <xf numFmtId="37" fontId="39" fillId="0" borderId="0" xfId="40" quotePrefix="1" applyFont="1" applyAlignment="1">
      <alignment horizontal="left" vertical="center"/>
    </xf>
    <xf numFmtId="37" fontId="39" fillId="0" borderId="0" xfId="40" applyFont="1" applyAlignment="1">
      <alignment horizontal="left" vertical="center"/>
    </xf>
    <xf numFmtId="37" fontId="39" fillId="0" borderId="25" xfId="40" applyFont="1" applyBorder="1"/>
    <xf numFmtId="37" fontId="39" fillId="0" borderId="26" xfId="40" quotePrefix="1" applyFont="1" applyBorder="1" applyAlignment="1">
      <alignment horizontal="right" vertical="center"/>
    </xf>
    <xf numFmtId="37" fontId="39" fillId="0" borderId="26" xfId="40" applyFont="1" applyBorder="1" applyAlignment="1">
      <alignment vertical="center"/>
    </xf>
    <xf numFmtId="37" fontId="39" fillId="0" borderId="26" xfId="40" applyFont="1" applyBorder="1" applyAlignment="1">
      <alignment horizontal="right" vertical="center"/>
    </xf>
    <xf numFmtId="37" fontId="39" fillId="0" borderId="26" xfId="40" applyFont="1" applyBorder="1"/>
    <xf numFmtId="0" fontId="39" fillId="0" borderId="26" xfId="43" applyFont="1" applyBorder="1" applyAlignment="1">
      <alignment vertical="center"/>
    </xf>
    <xf numFmtId="37" fontId="39" fillId="0" borderId="26" xfId="40" applyFont="1" applyBorder="1" applyAlignment="1">
      <alignment horizontal="right"/>
    </xf>
    <xf numFmtId="37" fontId="65" fillId="0" borderId="27" xfId="40" applyFont="1" applyBorder="1" applyAlignment="1">
      <alignment horizontal="center" vertical="center"/>
    </xf>
    <xf numFmtId="182" fontId="39" fillId="0" borderId="1" xfId="40" applyNumberFormat="1" applyFont="1" applyBorder="1" applyProtection="1"/>
    <xf numFmtId="37" fontId="39" fillId="0" borderId="1" xfId="40" quotePrefix="1" applyNumberFormat="1" applyFont="1" applyBorder="1" applyAlignment="1" applyProtection="1">
      <alignment horizontal="center"/>
    </xf>
    <xf numFmtId="182" fontId="39" fillId="0" borderId="1" xfId="40" applyNumberFormat="1" applyFont="1" applyBorder="1" applyAlignment="1" applyProtection="1">
      <alignment vertical="center"/>
    </xf>
    <xf numFmtId="37" fontId="39" fillId="0" borderId="1" xfId="40" applyFont="1" applyBorder="1" applyAlignment="1" applyProtection="1">
      <alignment horizontal="center" vertical="center"/>
    </xf>
    <xf numFmtId="182" fontId="39" fillId="0" borderId="28" xfId="40" applyNumberFormat="1" applyFont="1" applyBorder="1" applyAlignment="1" applyProtection="1">
      <alignment vertical="center"/>
    </xf>
    <xf numFmtId="182" fontId="39" fillId="0" borderId="12" xfId="40" applyNumberFormat="1" applyFont="1" applyBorder="1" applyAlignment="1" applyProtection="1">
      <alignment vertical="center"/>
    </xf>
    <xf numFmtId="37" fontId="39" fillId="0" borderId="28" xfId="40" applyFont="1" applyBorder="1" applyAlignment="1" applyProtection="1">
      <alignment horizontal="center" vertical="center"/>
    </xf>
    <xf numFmtId="37" fontId="39" fillId="0" borderId="0" xfId="40" applyFont="1" applyAlignment="1">
      <alignment horizontal="center" vertical="center"/>
    </xf>
    <xf numFmtId="37" fontId="39" fillId="0" borderId="27" xfId="40" applyFont="1" applyBorder="1" applyAlignment="1" applyProtection="1">
      <alignment horizontal="center" vertical="center" wrapText="1"/>
    </xf>
    <xf numFmtId="37" fontId="37" fillId="0" borderId="27" xfId="40" applyFont="1" applyBorder="1" applyAlignment="1" applyProtection="1">
      <alignment horizontal="center" vertical="center" wrapText="1"/>
    </xf>
    <xf numFmtId="0" fontId="37" fillId="0" borderId="27" xfId="40" applyNumberFormat="1" applyFont="1" applyBorder="1" applyAlignment="1" applyProtection="1">
      <alignment horizontal="center" vertical="center" wrapText="1"/>
    </xf>
    <xf numFmtId="37" fontId="39" fillId="0" borderId="0" xfId="40" applyFont="1" applyBorder="1" applyAlignment="1"/>
    <xf numFmtId="37" fontId="39" fillId="0" borderId="0" xfId="40" applyFont="1" applyAlignment="1">
      <alignment horizontal="centerContinuous"/>
    </xf>
    <xf numFmtId="37" fontId="39" fillId="0" borderId="0" xfId="40" applyFont="1" applyAlignment="1" applyProtection="1">
      <alignment horizontal="centerContinuous"/>
    </xf>
    <xf numFmtId="37" fontId="38" fillId="0" borderId="0" xfId="40" applyFont="1" applyAlignment="1">
      <alignment horizontal="centerContinuous"/>
    </xf>
    <xf numFmtId="37" fontId="39" fillId="0" borderId="22" xfId="40" applyFont="1" applyBorder="1"/>
    <xf numFmtId="37" fontId="39" fillId="0" borderId="0" xfId="40" applyFont="1" applyBorder="1" applyAlignment="1">
      <alignment horizontal="centerContinuous" vertical="center"/>
    </xf>
    <xf numFmtId="0" fontId="39" fillId="0" borderId="1" xfId="40" applyNumberFormat="1" applyFont="1" applyBorder="1" applyAlignment="1">
      <alignment horizontal="distributed"/>
    </xf>
    <xf numFmtId="183" fontId="39" fillId="0" borderId="24" xfId="40" applyNumberFormat="1" applyFont="1" applyBorder="1" applyAlignment="1">
      <alignment vertical="center"/>
    </xf>
    <xf numFmtId="37" fontId="39" fillId="0" borderId="0" xfId="40" applyFont="1" applyFill="1" applyBorder="1" applyAlignment="1">
      <alignment vertical="center" shrinkToFit="1"/>
    </xf>
    <xf numFmtId="37" fontId="2" fillId="0" borderId="11" xfId="40" applyFont="1" applyFill="1" applyBorder="1" applyAlignment="1">
      <alignment vertical="center"/>
    </xf>
    <xf numFmtId="0" fontId="40" fillId="0" borderId="0" xfId="27" applyFont="1" applyFill="1" applyAlignment="1">
      <alignment horizontal="justify" vertical="center"/>
    </xf>
    <xf numFmtId="0" fontId="39" fillId="0" borderId="0" xfId="27" applyFont="1" applyFill="1">
      <alignment vertical="center"/>
    </xf>
    <xf numFmtId="37" fontId="40" fillId="0" borderId="0" xfId="40" applyFont="1" applyFill="1" applyAlignment="1">
      <alignment vertical="top" wrapText="1"/>
    </xf>
    <xf numFmtId="182" fontId="40" fillId="0" borderId="0" xfId="40" applyNumberFormat="1" applyFont="1" applyFill="1" applyBorder="1" applyAlignment="1" applyProtection="1">
      <alignment vertical="center"/>
    </xf>
    <xf numFmtId="0" fontId="40" fillId="0" borderId="0" xfId="39" applyFont="1" applyFill="1" applyBorder="1" applyAlignment="1">
      <alignment horizontal="right" vertical="center"/>
    </xf>
    <xf numFmtId="37" fontId="40" fillId="0" borderId="0" xfId="40" applyFont="1" applyFill="1" applyAlignment="1">
      <alignment horizontal="right" vertical="top"/>
    </xf>
    <xf numFmtId="37" fontId="40" fillId="0" borderId="0" xfId="40" applyFont="1" applyFill="1" applyBorder="1" applyAlignment="1">
      <alignment horizontal="right" vertical="top"/>
    </xf>
    <xf numFmtId="37" fontId="40" fillId="0" borderId="0" xfId="40" applyFont="1" applyFill="1" applyBorder="1" applyAlignment="1">
      <alignment vertical="top"/>
    </xf>
    <xf numFmtId="37" fontId="40" fillId="0" borderId="0" xfId="40" applyFont="1" applyFill="1" applyAlignment="1">
      <alignment vertical="top"/>
    </xf>
    <xf numFmtId="37" fontId="40" fillId="0" borderId="0" xfId="40" applyFont="1" applyFill="1" applyAlignment="1">
      <alignment horizontal="left" vertical="top"/>
    </xf>
    <xf numFmtId="182" fontId="39" fillId="0" borderId="1" xfId="40" applyNumberFormat="1" applyFont="1" applyFill="1" applyBorder="1" applyAlignment="1" applyProtection="1">
      <alignment vertical="center"/>
    </xf>
    <xf numFmtId="0" fontId="39" fillId="0" borderId="1" xfId="39" applyFont="1" applyFill="1" applyBorder="1" applyAlignment="1">
      <alignment horizontal="center" vertical="center"/>
    </xf>
    <xf numFmtId="37" fontId="39" fillId="0" borderId="11" xfId="40" applyFont="1" applyFill="1" applyBorder="1" applyAlignment="1">
      <alignment horizontal="right" vertical="center"/>
    </xf>
    <xf numFmtId="37" fontId="2" fillId="0" borderId="0" xfId="40" applyFont="1" applyFill="1" applyBorder="1" applyAlignment="1">
      <alignment vertical="center"/>
    </xf>
    <xf numFmtId="37" fontId="39" fillId="0" borderId="0" xfId="40" applyFont="1" applyFill="1" applyBorder="1" applyAlignment="1">
      <alignment vertical="center"/>
    </xf>
    <xf numFmtId="0" fontId="39" fillId="0" borderId="11" xfId="43" applyFont="1" applyFill="1" applyBorder="1" applyAlignment="1">
      <alignment horizontal="left" vertical="center"/>
    </xf>
    <xf numFmtId="37" fontId="39" fillId="0" borderId="1" xfId="40" applyFont="1" applyFill="1" applyBorder="1" applyAlignment="1">
      <alignment horizontal="center" vertical="center"/>
    </xf>
    <xf numFmtId="37" fontId="39" fillId="0" borderId="0" xfId="40" applyFont="1" applyFill="1" applyBorder="1" applyAlignment="1">
      <alignment horizontal="centerContinuous" vertical="center"/>
    </xf>
    <xf numFmtId="183" fontId="39" fillId="0" borderId="19" xfId="40" applyNumberFormat="1" applyFont="1" applyFill="1" applyBorder="1" applyAlignment="1">
      <alignment horizontal="center" vertical="center"/>
    </xf>
    <xf numFmtId="37" fontId="12" fillId="0" borderId="0" xfId="40" applyFont="1"/>
    <xf numFmtId="0" fontId="39" fillId="0" borderId="0" xfId="41" quotePrefix="1" applyFont="1" applyAlignment="1">
      <alignment horizontal="left" vertical="center"/>
    </xf>
    <xf numFmtId="37" fontId="39" fillId="0" borderId="0" xfId="40" quotePrefix="1" applyFont="1" applyAlignment="1">
      <alignment horizontal="right" vertical="center"/>
    </xf>
    <xf numFmtId="37" fontId="39" fillId="0" borderId="25" xfId="40" applyFont="1" applyBorder="1" applyAlignment="1">
      <alignment horizontal="center" vertical="center"/>
    </xf>
    <xf numFmtId="37" fontId="39" fillId="0" borderId="23" xfId="40" applyNumberFormat="1" applyFont="1" applyBorder="1" applyAlignment="1" applyProtection="1">
      <alignment horizontal="center" vertical="center"/>
    </xf>
    <xf numFmtId="182" fontId="39" fillId="0" borderId="14" xfId="40" applyNumberFormat="1" applyFont="1" applyBorder="1" applyProtection="1"/>
    <xf numFmtId="182" fontId="39" fillId="0" borderId="33" xfId="40" applyNumberFormat="1" applyFont="1" applyBorder="1" applyProtection="1"/>
    <xf numFmtId="37" fontId="39" fillId="0" borderId="13" xfId="40" quotePrefix="1" applyNumberFormat="1" applyFont="1" applyBorder="1" applyAlignment="1" applyProtection="1">
      <alignment horizontal="center"/>
    </xf>
    <xf numFmtId="37" fontId="39" fillId="0" borderId="13" xfId="40" quotePrefix="1" applyFont="1" applyBorder="1" applyAlignment="1" applyProtection="1">
      <alignment horizontal="center"/>
    </xf>
    <xf numFmtId="182" fontId="39" fillId="0" borderId="17" xfId="40" applyNumberFormat="1" applyFont="1" applyBorder="1" applyAlignment="1" applyProtection="1">
      <alignment vertical="center"/>
    </xf>
    <xf numFmtId="37" fontId="39" fillId="0" borderId="16" xfId="40" applyFont="1" applyBorder="1" applyAlignment="1" applyProtection="1">
      <alignment horizontal="center" vertical="center"/>
    </xf>
    <xf numFmtId="0" fontId="67" fillId="0" borderId="34" xfId="29" applyFont="1" applyBorder="1" applyAlignment="1">
      <alignment horizontal="center" vertical="center" wrapText="1"/>
    </xf>
    <xf numFmtId="0" fontId="67" fillId="0" borderId="35" xfId="29" quotePrefix="1" applyFont="1" applyBorder="1" applyAlignment="1">
      <alignment horizontal="center" vertical="center" wrapText="1"/>
    </xf>
    <xf numFmtId="0" fontId="2" fillId="0" borderId="35" xfId="29" quotePrefix="1" applyFont="1" applyBorder="1" applyAlignment="1">
      <alignment horizontal="center" vertical="center" wrapText="1"/>
    </xf>
    <xf numFmtId="0" fontId="44" fillId="0" borderId="18" xfId="29" applyFont="1" applyBorder="1" applyAlignment="1">
      <alignment horizontal="center" vertical="center" wrapText="1"/>
    </xf>
    <xf numFmtId="0" fontId="6" fillId="0" borderId="18" xfId="29" applyFont="1" applyBorder="1" applyAlignment="1">
      <alignment horizontal="center" vertical="center" wrapText="1"/>
    </xf>
    <xf numFmtId="0" fontId="2" fillId="0" borderId="18" xfId="29" applyFont="1" applyBorder="1" applyAlignment="1">
      <alignment horizontal="center" vertical="center" wrapText="1"/>
    </xf>
    <xf numFmtId="0" fontId="39" fillId="0" borderId="19" xfId="29" applyFont="1" applyBorder="1" applyAlignment="1">
      <alignment horizontal="center" vertical="center" wrapText="1"/>
    </xf>
    <xf numFmtId="0" fontId="44" fillId="0" borderId="37" xfId="29" applyFont="1" applyBorder="1" applyAlignment="1">
      <alignment horizontal="center" vertical="center" wrapText="1"/>
    </xf>
    <xf numFmtId="0" fontId="37" fillId="0" borderId="37" xfId="29" applyFont="1" applyBorder="1" applyAlignment="1">
      <alignment horizontal="center" vertical="center" wrapText="1"/>
    </xf>
    <xf numFmtId="37" fontId="39" fillId="0" borderId="0" xfId="40" applyFont="1" applyAlignment="1">
      <alignment horizontal="right"/>
    </xf>
    <xf numFmtId="37" fontId="2" fillId="0" borderId="0" xfId="40" applyFont="1" applyBorder="1" applyAlignment="1">
      <alignment horizontal="centerContinuous" vertical="center"/>
    </xf>
    <xf numFmtId="37" fontId="39" fillId="0" borderId="0" xfId="40" applyFont="1" applyBorder="1"/>
    <xf numFmtId="0" fontId="39" fillId="0" borderId="0" xfId="43" quotePrefix="1" applyFont="1" applyBorder="1" applyAlignment="1">
      <alignment horizontal="left" vertical="center"/>
    </xf>
    <xf numFmtId="37" fontId="39" fillId="0" borderId="0" xfId="40" quotePrefix="1" applyFont="1" applyBorder="1" applyAlignment="1">
      <alignment horizontal="center" vertical="center"/>
    </xf>
    <xf numFmtId="37" fontId="39" fillId="0" borderId="11" xfId="40" quotePrefix="1" applyFont="1" applyBorder="1" applyAlignment="1">
      <alignment horizontal="center" vertical="center"/>
    </xf>
    <xf numFmtId="0" fontId="39" fillId="0" borderId="11" xfId="43" applyFont="1" applyBorder="1" applyAlignment="1">
      <alignment horizontal="left" vertical="center"/>
    </xf>
    <xf numFmtId="37" fontId="41" fillId="0" borderId="0" xfId="40" applyFont="1" applyAlignment="1">
      <alignment vertical="center"/>
    </xf>
    <xf numFmtId="37" fontId="65" fillId="0" borderId="25" xfId="40" applyFont="1" applyBorder="1" applyAlignment="1">
      <alignment horizontal="center" vertical="center"/>
    </xf>
    <xf numFmtId="182" fontId="39" fillId="0" borderId="17" xfId="40" applyNumberFormat="1" applyFont="1" applyBorder="1" applyProtection="1"/>
    <xf numFmtId="182" fontId="39" fillId="0" borderId="12" xfId="40" applyNumberFormat="1" applyFont="1" applyBorder="1" applyProtection="1"/>
    <xf numFmtId="37" fontId="39" fillId="0" borderId="12" xfId="40" applyFont="1" applyBorder="1" applyAlignment="1" applyProtection="1">
      <alignment horizontal="center" vertical="center" wrapText="1"/>
    </xf>
    <xf numFmtId="37" fontId="39" fillId="0" borderId="16" xfId="40" applyFont="1" applyBorder="1" applyAlignment="1" applyProtection="1">
      <alignment horizontal="center"/>
    </xf>
    <xf numFmtId="37" fontId="39" fillId="0" borderId="38" xfId="40" applyFont="1" applyBorder="1" applyAlignment="1" applyProtection="1">
      <alignment horizontal="center" vertical="center" wrapText="1"/>
    </xf>
    <xf numFmtId="37" fontId="39" fillId="0" borderId="28" xfId="40" applyFont="1" applyBorder="1" applyAlignment="1" applyProtection="1">
      <alignment horizontal="center" vertical="center" wrapText="1"/>
    </xf>
    <xf numFmtId="37" fontId="39" fillId="0" borderId="30" xfId="40" applyFont="1" applyBorder="1" applyAlignment="1" applyProtection="1">
      <alignment horizontal="center" vertical="center" wrapText="1"/>
    </xf>
    <xf numFmtId="37" fontId="37" fillId="0" borderId="0" xfId="40" applyFont="1" applyBorder="1" applyAlignment="1">
      <alignment horizontal="right"/>
    </xf>
    <xf numFmtId="37" fontId="39" fillId="0" borderId="0" xfId="40" applyFont="1" applyBorder="1" applyAlignment="1">
      <alignment horizontal="centerContinuous"/>
    </xf>
    <xf numFmtId="0" fontId="12" fillId="0" borderId="0" xfId="29" applyFont="1" applyAlignment="1">
      <alignment horizontal="centerContinuous" vertical="center"/>
    </xf>
    <xf numFmtId="37" fontId="41" fillId="0" borderId="0" xfId="40" applyFont="1" applyAlignment="1">
      <alignment horizontal="centerContinuous"/>
    </xf>
    <xf numFmtId="37" fontId="12" fillId="0" borderId="0" xfId="40" applyFont="1" applyBorder="1"/>
    <xf numFmtId="37" fontId="39" fillId="0" borderId="11" xfId="40" applyFont="1" applyBorder="1" applyAlignment="1">
      <alignment vertical="center"/>
    </xf>
    <xf numFmtId="0" fontId="39" fillId="0" borderId="17" xfId="43" applyFont="1" applyBorder="1" applyAlignment="1">
      <alignment horizontal="left" vertical="center"/>
    </xf>
    <xf numFmtId="0" fontId="12" fillId="0" borderId="0" xfId="27" applyFont="1" applyFill="1">
      <alignment vertical="center"/>
    </xf>
    <xf numFmtId="0" fontId="12" fillId="0" borderId="0" xfId="27" applyFont="1" applyFill="1" applyBorder="1">
      <alignment vertical="center"/>
    </xf>
    <xf numFmtId="0" fontId="12" fillId="0" borderId="0" xfId="27" applyFont="1" applyFill="1" applyAlignment="1">
      <alignment wrapText="1"/>
    </xf>
    <xf numFmtId="0" fontId="12" fillId="0" borderId="0" xfId="27" applyFont="1" applyFill="1" applyBorder="1" applyAlignment="1">
      <alignment wrapText="1"/>
    </xf>
    <xf numFmtId="0" fontId="39" fillId="0" borderId="0" xfId="27" applyFont="1" applyFill="1" applyAlignment="1">
      <alignment horizontal="justify" wrapText="1"/>
    </xf>
    <xf numFmtId="0" fontId="66" fillId="0" borderId="0" xfId="27" applyFont="1" applyFill="1">
      <alignment vertical="center"/>
    </xf>
    <xf numFmtId="0" fontId="66" fillId="0" borderId="0" xfId="27" applyFont="1" applyFill="1" applyBorder="1">
      <alignment vertical="center"/>
    </xf>
    <xf numFmtId="0" fontId="12" fillId="0" borderId="0" xfId="27" applyFont="1" applyFill="1" applyAlignment="1">
      <alignment horizontal="left" vertical="center"/>
    </xf>
    <xf numFmtId="0" fontId="66" fillId="0" borderId="0" xfId="27" applyFont="1" applyFill="1" applyAlignment="1">
      <alignment horizontal="left" vertical="center"/>
    </xf>
    <xf numFmtId="0" fontId="41" fillId="0" borderId="0" xfId="27" applyFont="1" applyFill="1" applyBorder="1" applyAlignment="1">
      <alignment horizontal="left" vertical="center"/>
    </xf>
    <xf numFmtId="0" fontId="2" fillId="0" borderId="0" xfId="27" applyFont="1" applyFill="1" applyAlignment="1">
      <alignment horizontal="left" vertical="center"/>
    </xf>
    <xf numFmtId="0" fontId="66" fillId="0" borderId="0" xfId="27" applyFont="1" applyFill="1" applyBorder="1" applyAlignment="1">
      <alignment horizontal="left" vertical="center"/>
    </xf>
    <xf numFmtId="0" fontId="40" fillId="0" borderId="0" xfId="27" applyFont="1" applyFill="1" applyBorder="1">
      <alignment vertical="center"/>
    </xf>
    <xf numFmtId="0" fontId="43" fillId="0" borderId="0" xfId="27" applyFont="1" applyFill="1" applyBorder="1" applyAlignment="1">
      <alignment vertical="center"/>
    </xf>
    <xf numFmtId="0" fontId="40" fillId="0" borderId="0" xfId="27" applyFont="1" applyFill="1" applyAlignment="1">
      <alignment horizontal="justify" wrapText="1"/>
    </xf>
    <xf numFmtId="0" fontId="40" fillId="0" borderId="0" xfId="27" applyFont="1" applyFill="1" applyAlignment="1">
      <alignment horizontal="left"/>
    </xf>
    <xf numFmtId="0" fontId="11" fillId="0" borderId="0" xfId="27" applyAlignment="1">
      <alignment vertical="center"/>
    </xf>
    <xf numFmtId="0" fontId="40" fillId="0" borderId="0" xfId="27" applyFont="1" applyFill="1" applyBorder="1" applyAlignment="1">
      <alignment horizontal="center" vertical="center"/>
    </xf>
    <xf numFmtId="37" fontId="40" fillId="0" borderId="0" xfId="40" quotePrefix="1" applyFont="1" applyFill="1" applyAlignment="1">
      <alignment horizontal="right" vertical="center"/>
    </xf>
    <xf numFmtId="37" fontId="39" fillId="0" borderId="13" xfId="40" applyFont="1" applyFill="1" applyBorder="1"/>
    <xf numFmtId="37" fontId="39" fillId="0" borderId="15" xfId="40" applyFont="1" applyFill="1" applyBorder="1"/>
    <xf numFmtId="37" fontId="39" fillId="0" borderId="15" xfId="40" applyFont="1" applyFill="1" applyBorder="1" applyAlignment="1">
      <alignment horizontal="right"/>
    </xf>
    <xf numFmtId="37" fontId="39" fillId="0" borderId="15" xfId="40" quotePrefix="1" applyFont="1" applyFill="1" applyBorder="1" applyAlignment="1">
      <alignment horizontal="right" vertical="center"/>
    </xf>
    <xf numFmtId="37" fontId="39" fillId="0" borderId="15" xfId="40" applyFont="1" applyFill="1" applyBorder="1" applyAlignment="1">
      <alignment vertical="center"/>
    </xf>
    <xf numFmtId="37" fontId="39" fillId="0" borderId="15" xfId="40" applyFont="1" applyFill="1" applyBorder="1" applyAlignment="1">
      <alignment horizontal="right" vertical="center"/>
    </xf>
    <xf numFmtId="0" fontId="12" fillId="0" borderId="1" xfId="27" applyFont="1" applyFill="1" applyBorder="1">
      <alignment vertical="center"/>
    </xf>
    <xf numFmtId="0" fontId="12" fillId="0" borderId="14" xfId="27" applyFont="1" applyFill="1" applyBorder="1">
      <alignment vertical="center"/>
    </xf>
    <xf numFmtId="0" fontId="66" fillId="0" borderId="14" xfId="27" applyFont="1" applyFill="1" applyBorder="1" applyAlignment="1">
      <alignment horizontal="center" wrapText="1"/>
    </xf>
    <xf numFmtId="0" fontId="66" fillId="0" borderId="1" xfId="27" applyFont="1" applyFill="1" applyBorder="1" applyAlignment="1">
      <alignment horizontal="center" wrapText="1"/>
    </xf>
    <xf numFmtId="0" fontId="37" fillId="0" borderId="1" xfId="27" applyFont="1" applyFill="1" applyBorder="1" applyAlignment="1">
      <alignment horizontal="justify" wrapText="1"/>
    </xf>
    <xf numFmtId="0" fontId="39" fillId="0" borderId="1" xfId="27" applyFont="1" applyFill="1" applyBorder="1" applyAlignment="1">
      <alignment horizontal="center" vertical="center" wrapText="1"/>
    </xf>
    <xf numFmtId="0" fontId="39" fillId="0" borderId="12" xfId="27" applyFont="1" applyFill="1" applyBorder="1" applyAlignment="1">
      <alignment horizontal="center" vertical="center" wrapText="1"/>
    </xf>
    <xf numFmtId="0" fontId="39" fillId="0" borderId="13" xfId="27" applyFont="1" applyFill="1" applyBorder="1" applyAlignment="1">
      <alignment horizontal="center" vertical="center" wrapText="1"/>
    </xf>
    <xf numFmtId="0" fontId="12" fillId="0" borderId="0" xfId="27" applyFont="1" applyFill="1" applyAlignment="1">
      <alignment horizontal="center" vertical="center"/>
    </xf>
    <xf numFmtId="0" fontId="12" fillId="0" borderId="1" xfId="27" applyFont="1" applyFill="1" applyBorder="1" applyAlignment="1">
      <alignment horizontal="center" vertical="center"/>
    </xf>
    <xf numFmtId="0" fontId="12" fillId="0" borderId="14" xfId="27" applyFont="1" applyFill="1" applyBorder="1" applyAlignment="1">
      <alignment horizontal="center" vertical="center"/>
    </xf>
    <xf numFmtId="0" fontId="2" fillId="0" borderId="14" xfId="27" applyFont="1" applyFill="1" applyBorder="1" applyAlignment="1">
      <alignment horizontal="center" wrapText="1"/>
    </xf>
    <xf numFmtId="0" fontId="2" fillId="0" borderId="1" xfId="27" applyFont="1" applyFill="1" applyBorder="1" applyAlignment="1">
      <alignment horizontal="center" wrapText="1"/>
    </xf>
    <xf numFmtId="0" fontId="39" fillId="0" borderId="19" xfId="27" applyFont="1" applyFill="1" applyBorder="1" applyAlignment="1">
      <alignment horizontal="center" vertical="center" wrapText="1"/>
    </xf>
    <xf numFmtId="0" fontId="12" fillId="0" borderId="12" xfId="27" applyFont="1" applyFill="1" applyBorder="1" applyAlignment="1">
      <alignment horizontal="center" vertical="center"/>
    </xf>
    <xf numFmtId="0" fontId="12" fillId="0" borderId="17" xfId="27" applyFont="1" applyFill="1" applyBorder="1" applyAlignment="1">
      <alignment horizontal="center" vertical="center"/>
    </xf>
    <xf numFmtId="0" fontId="2" fillId="0" borderId="12" xfId="27" applyFont="1" applyFill="1" applyBorder="1" applyAlignment="1">
      <alignment horizontal="center" wrapText="1"/>
    </xf>
    <xf numFmtId="0" fontId="39" fillId="0" borderId="16" xfId="27" applyFont="1" applyFill="1" applyBorder="1" applyAlignment="1">
      <alignment horizontal="center" vertical="center" wrapText="1"/>
    </xf>
    <xf numFmtId="0" fontId="2" fillId="0" borderId="0" xfId="27" applyFont="1" applyFill="1" applyAlignment="1">
      <alignment horizontal="center" vertical="center"/>
    </xf>
    <xf numFmtId="0" fontId="39" fillId="0" borderId="14" xfId="27" applyFont="1" applyFill="1" applyBorder="1" applyAlignment="1">
      <alignment horizontal="center" vertical="center" wrapText="1"/>
    </xf>
    <xf numFmtId="0" fontId="62" fillId="0" borderId="1" xfId="27" applyFont="1" applyFill="1" applyBorder="1" applyAlignment="1">
      <alignment horizontal="center" vertical="center" wrapText="1"/>
    </xf>
    <xf numFmtId="0" fontId="39" fillId="0" borderId="16" xfId="27" applyFont="1" applyFill="1" applyBorder="1" applyAlignment="1">
      <alignment horizontal="center" vertical="center" wrapText="1"/>
    </xf>
    <xf numFmtId="0" fontId="39" fillId="0" borderId="1" xfId="27" applyFont="1" applyFill="1" applyBorder="1" applyAlignment="1">
      <alignment horizontal="center" vertical="center" wrapText="1"/>
    </xf>
    <xf numFmtId="0" fontId="44" fillId="0" borderId="12" xfId="27" applyFont="1" applyFill="1" applyBorder="1" applyAlignment="1">
      <alignment horizontal="center" vertical="center" wrapText="1"/>
    </xf>
    <xf numFmtId="0" fontId="39" fillId="0" borderId="13" xfId="27" applyFont="1" applyFill="1" applyBorder="1" applyAlignment="1">
      <alignment horizontal="center" vertical="center" wrapText="1"/>
    </xf>
    <xf numFmtId="0" fontId="39" fillId="0" borderId="14" xfId="27" applyFont="1" applyFill="1" applyBorder="1" applyAlignment="1">
      <alignment horizontal="center" vertical="center" wrapText="1"/>
    </xf>
    <xf numFmtId="0" fontId="36" fillId="0" borderId="0" xfId="27" applyFont="1" applyFill="1" applyAlignment="1">
      <alignment vertical="center"/>
    </xf>
    <xf numFmtId="0" fontId="12" fillId="0" borderId="0" xfId="27" applyFont="1" applyFill="1" applyAlignment="1">
      <alignment vertical="center"/>
    </xf>
    <xf numFmtId="0" fontId="39" fillId="0" borderId="11" xfId="27" applyFont="1" applyFill="1" applyBorder="1" applyAlignment="1">
      <alignment horizontal="justify" vertical="center" wrapText="1"/>
    </xf>
    <xf numFmtId="0" fontId="39" fillId="0" borderId="17" xfId="27" applyFont="1" applyFill="1" applyBorder="1" applyAlignment="1">
      <alignment horizontal="justify" vertical="center" wrapText="1"/>
    </xf>
    <xf numFmtId="0" fontId="39" fillId="0" borderId="1" xfId="40" applyNumberFormat="1" applyFont="1" applyFill="1" applyBorder="1" applyAlignment="1">
      <alignment horizontal="center" vertical="center"/>
    </xf>
    <xf numFmtId="0" fontId="39" fillId="0" borderId="0" xfId="27" applyFont="1" applyFill="1" applyBorder="1" applyAlignment="1">
      <alignment horizontal="justify" vertical="center" wrapText="1"/>
    </xf>
    <xf numFmtId="0" fontId="12" fillId="0" borderId="0" xfId="27" applyFont="1" applyFill="1" applyBorder="1" applyAlignment="1">
      <alignment vertical="center"/>
    </xf>
    <xf numFmtId="183" fontId="39" fillId="0" borderId="24" xfId="40" applyNumberFormat="1" applyFont="1" applyFill="1" applyBorder="1" applyAlignment="1">
      <alignment vertical="center"/>
    </xf>
    <xf numFmtId="0" fontId="11" fillId="0" borderId="0" xfId="27" applyFont="1" applyFill="1">
      <alignment vertical="center"/>
    </xf>
    <xf numFmtId="0" fontId="11" fillId="0" borderId="0" xfId="27" applyFont="1" applyFill="1" applyAlignment="1">
      <alignment wrapText="1"/>
    </xf>
    <xf numFmtId="0" fontId="11" fillId="0" borderId="0" xfId="27" applyFont="1" applyFill="1" applyAlignment="1">
      <alignment horizontal="center" vertical="center"/>
    </xf>
    <xf numFmtId="0" fontId="2" fillId="0" borderId="0" xfId="27" applyFont="1" applyFill="1">
      <alignment vertical="center"/>
    </xf>
    <xf numFmtId="0" fontId="40" fillId="0" borderId="0" xfId="27" applyFont="1" applyFill="1" applyAlignment="1">
      <alignment vertical="center"/>
    </xf>
    <xf numFmtId="0" fontId="41" fillId="0" borderId="0" xfId="27" applyFont="1" applyFill="1" applyBorder="1" applyAlignment="1">
      <alignment vertical="center"/>
    </xf>
    <xf numFmtId="0" fontId="69" fillId="0" borderId="0" xfId="27" applyFont="1" applyFill="1" applyAlignment="1">
      <alignment horizontal="center" vertical="center"/>
    </xf>
    <xf numFmtId="0" fontId="42" fillId="0" borderId="0" xfId="27" applyFont="1" applyFill="1" applyBorder="1">
      <alignment vertical="center"/>
    </xf>
    <xf numFmtId="0" fontId="42" fillId="0" borderId="0" xfId="27" applyFont="1" applyFill="1">
      <alignment vertical="center"/>
    </xf>
    <xf numFmtId="37" fontId="66" fillId="0" borderId="1" xfId="27" applyNumberFormat="1" applyFont="1" applyFill="1" applyBorder="1" applyAlignment="1">
      <alignment horizontal="center" wrapText="1"/>
    </xf>
    <xf numFmtId="37" fontId="66" fillId="0" borderId="14" xfId="27" applyNumberFormat="1" applyFont="1" applyFill="1" applyBorder="1" applyAlignment="1">
      <alignment horizontal="center" wrapText="1"/>
    </xf>
    <xf numFmtId="37" fontId="37" fillId="0" borderId="1" xfId="27" applyNumberFormat="1" applyFont="1" applyFill="1" applyBorder="1" applyAlignment="1">
      <alignment horizontal="justify" wrapText="1"/>
    </xf>
    <xf numFmtId="37" fontId="2" fillId="0" borderId="1" xfId="27" applyNumberFormat="1" applyFont="1" applyFill="1" applyBorder="1" applyAlignment="1">
      <alignment horizontal="center" wrapText="1"/>
    </xf>
    <xf numFmtId="37" fontId="2" fillId="0" borderId="14" xfId="27" applyNumberFormat="1" applyFont="1" applyFill="1" applyBorder="1" applyAlignment="1">
      <alignment horizontal="center" wrapText="1"/>
    </xf>
    <xf numFmtId="37" fontId="68" fillId="0" borderId="1" xfId="27" applyNumberFormat="1" applyFont="1" applyFill="1" applyBorder="1" applyAlignment="1">
      <alignment horizontal="center" wrapText="1"/>
    </xf>
    <xf numFmtId="37" fontId="2" fillId="0" borderId="12" xfId="27" applyNumberFormat="1" applyFont="1" applyFill="1" applyBorder="1" applyAlignment="1">
      <alignment horizontal="center" wrapText="1"/>
    </xf>
    <xf numFmtId="0" fontId="11" fillId="0" borderId="0" xfId="27" applyFont="1" applyFill="1" applyAlignment="1">
      <alignment vertical="top"/>
    </xf>
    <xf numFmtId="0" fontId="11" fillId="0" borderId="0" xfId="27" applyFont="1" applyFill="1" applyAlignment="1">
      <alignment vertical="center"/>
    </xf>
    <xf numFmtId="0" fontId="39" fillId="0" borderId="1" xfId="27" applyFont="1" applyFill="1" applyBorder="1" applyAlignment="1">
      <alignment horizontal="center" vertical="center"/>
    </xf>
    <xf numFmtId="0" fontId="11" fillId="0" borderId="11" xfId="27" applyFont="1" applyFill="1" applyBorder="1" applyAlignment="1">
      <alignment vertical="center"/>
    </xf>
    <xf numFmtId="0" fontId="11" fillId="0" borderId="0" xfId="27" applyFont="1" applyFill="1" applyBorder="1" applyAlignment="1">
      <alignment vertical="center"/>
    </xf>
    <xf numFmtId="0" fontId="39" fillId="0" borderId="0" xfId="27" applyFont="1" applyFill="1" applyBorder="1" applyAlignment="1">
      <alignment horizontal="distributed" vertical="center" wrapText="1"/>
    </xf>
    <xf numFmtId="0" fontId="36" fillId="0" borderId="0" xfId="27" applyFont="1" applyFill="1">
      <alignment vertical="center"/>
    </xf>
    <xf numFmtId="0" fontId="36" fillId="0" borderId="0" xfId="27" applyFont="1" applyFill="1" applyAlignment="1">
      <alignment wrapText="1"/>
    </xf>
    <xf numFmtId="0" fontId="40" fillId="0" borderId="0" xfId="41" applyFont="1" applyFill="1" applyAlignment="1">
      <alignment horizontal="left" vertical="center"/>
    </xf>
    <xf numFmtId="37" fontId="40" fillId="0" borderId="0" xfId="40" applyFont="1" applyAlignment="1">
      <alignment vertical="center"/>
    </xf>
    <xf numFmtId="37" fontId="40" fillId="0" borderId="0" xfId="40" applyFont="1"/>
    <xf numFmtId="37" fontId="40" fillId="0" borderId="0" xfId="40" quotePrefix="1" applyFont="1" applyAlignment="1">
      <alignment horizontal="left" vertical="center"/>
    </xf>
    <xf numFmtId="37" fontId="40" fillId="0" borderId="0" xfId="40" quotePrefix="1" applyFont="1" applyAlignment="1">
      <alignment horizontal="right" vertical="center"/>
    </xf>
    <xf numFmtId="37" fontId="40" fillId="0" borderId="0" xfId="40" applyFont="1" applyAlignment="1">
      <alignment horizontal="right" vertical="center"/>
    </xf>
    <xf numFmtId="37" fontId="40" fillId="0" borderId="0" xfId="40" applyFont="1" applyAlignment="1">
      <alignment horizontal="left" vertical="center"/>
    </xf>
    <xf numFmtId="37" fontId="39" fillId="0" borderId="1" xfId="40" applyFont="1" applyBorder="1"/>
    <xf numFmtId="37" fontId="39" fillId="0" borderId="1" xfId="40" applyFont="1" applyBorder="1" applyAlignment="1">
      <alignment horizontal="right"/>
    </xf>
    <xf numFmtId="37" fontId="39" fillId="0" borderId="1" xfId="40" quotePrefix="1" applyFont="1" applyBorder="1" applyAlignment="1">
      <alignment horizontal="right" vertical="center"/>
    </xf>
    <xf numFmtId="37" fontId="39" fillId="0" borderId="1" xfId="40" applyFont="1" applyBorder="1" applyAlignment="1">
      <alignment vertical="center"/>
    </xf>
    <xf numFmtId="37" fontId="39" fillId="0" borderId="1" xfId="40" applyFont="1" applyBorder="1" applyAlignment="1">
      <alignment horizontal="right" vertical="center"/>
    </xf>
    <xf numFmtId="37" fontId="39" fillId="0" borderId="1" xfId="40" applyFont="1" applyBorder="1" applyAlignment="1">
      <alignment horizontal="center" vertical="center"/>
    </xf>
    <xf numFmtId="0" fontId="37" fillId="0" borderId="1" xfId="27" applyFont="1" applyFill="1" applyBorder="1" applyAlignment="1">
      <alignment horizontal="center" vertical="center" wrapText="1"/>
    </xf>
    <xf numFmtId="0" fontId="12" fillId="0" borderId="11" xfId="27" applyFont="1" applyFill="1" applyBorder="1" applyAlignment="1">
      <alignment vertical="center"/>
    </xf>
    <xf numFmtId="0" fontId="39" fillId="0" borderId="0" xfId="27" applyFont="1" applyFill="1" applyBorder="1" applyAlignment="1">
      <alignment horizontal="center" vertical="center" wrapText="1"/>
    </xf>
    <xf numFmtId="0" fontId="11" fillId="0" borderId="0" xfId="24" applyFont="1" applyFill="1"/>
    <xf numFmtId="0" fontId="39" fillId="0" borderId="0" xfId="24" applyFont="1" applyFill="1"/>
    <xf numFmtId="0" fontId="11" fillId="0" borderId="0" xfId="24" applyFont="1" applyFill="1" applyAlignment="1"/>
    <xf numFmtId="0" fontId="39" fillId="0" borderId="0" xfId="24" applyFont="1" applyFill="1" applyAlignment="1" applyProtection="1">
      <alignment wrapText="1"/>
    </xf>
    <xf numFmtId="0" fontId="39" fillId="0" borderId="0" xfId="24" applyFont="1" applyFill="1" applyAlignment="1" applyProtection="1"/>
    <xf numFmtId="0" fontId="11" fillId="0" borderId="0" xfId="24" applyFont="1" applyFill="1" applyBorder="1"/>
    <xf numFmtId="0" fontId="39" fillId="0" borderId="0" xfId="24" applyFont="1" applyFill="1" applyBorder="1" applyAlignment="1">
      <alignment vertical="center"/>
    </xf>
    <xf numFmtId="0" fontId="39" fillId="0" borderId="0" xfId="24" applyFont="1" applyFill="1" applyAlignment="1"/>
    <xf numFmtId="0" fontId="44" fillId="0" borderId="0" xfId="24" applyFont="1"/>
    <xf numFmtId="0" fontId="11" fillId="0" borderId="27" xfId="24" applyFont="1" applyFill="1" applyBorder="1"/>
    <xf numFmtId="0" fontId="11" fillId="0" borderId="38" xfId="24" applyFont="1" applyFill="1" applyBorder="1"/>
    <xf numFmtId="0" fontId="11" fillId="0" borderId="25" xfId="24" applyFont="1" applyFill="1" applyBorder="1"/>
    <xf numFmtId="0" fontId="11" fillId="0" borderId="1" xfId="24" applyFont="1" applyFill="1" applyBorder="1"/>
    <xf numFmtId="0" fontId="39" fillId="0" borderId="1" xfId="24" applyFont="1" applyFill="1" applyBorder="1" applyAlignment="1">
      <alignment horizontal="centerContinuous" vertical="center"/>
    </xf>
    <xf numFmtId="0" fontId="72" fillId="0" borderId="0" xfId="24" applyFont="1" applyFill="1"/>
    <xf numFmtId="0" fontId="39" fillId="0" borderId="0" xfId="24" applyFont="1" applyFill="1" applyBorder="1" applyAlignment="1" applyProtection="1">
      <alignment horizontal="distributed"/>
    </xf>
    <xf numFmtId="0" fontId="39" fillId="0" borderId="1" xfId="24" applyFont="1" applyFill="1" applyBorder="1" applyAlignment="1" applyProtection="1">
      <alignment horizontal="distributed"/>
    </xf>
    <xf numFmtId="0" fontId="74" fillId="0" borderId="0" xfId="0" applyFont="1" applyAlignment="1">
      <alignment wrapText="1"/>
    </xf>
    <xf numFmtId="0" fontId="39" fillId="0" borderId="0" xfId="24" applyFont="1"/>
    <xf numFmtId="0" fontId="11" fillId="0" borderId="0" xfId="24" applyFont="1"/>
    <xf numFmtId="0" fontId="39" fillId="0" borderId="0" xfId="27" applyFont="1" applyFill="1" applyBorder="1">
      <alignment vertical="center"/>
    </xf>
    <xf numFmtId="0" fontId="79" fillId="0" borderId="0" xfId="156" applyFont="1"/>
    <xf numFmtId="41" fontId="2" fillId="0" borderId="0" xfId="156" applyNumberFormat="1" applyFont="1"/>
    <xf numFmtId="41" fontId="39" fillId="0" borderId="0" xfId="156" applyNumberFormat="1" applyFont="1" applyAlignment="1">
      <alignment horizontal="left"/>
    </xf>
    <xf numFmtId="41" fontId="2" fillId="0" borderId="0" xfId="156" applyNumberFormat="1" applyFont="1" applyBorder="1"/>
    <xf numFmtId="41" fontId="39" fillId="0" borderId="0" xfId="156" applyNumberFormat="1" applyFont="1" applyBorder="1" applyAlignment="1" applyProtection="1">
      <alignment horizontal="left"/>
      <protection locked="0"/>
    </xf>
    <xf numFmtId="0" fontId="79" fillId="0" borderId="0" xfId="156" applyFont="1" applyAlignment="1">
      <alignment vertical="center"/>
    </xf>
    <xf numFmtId="0" fontId="80" fillId="0" borderId="0" xfId="156" applyFont="1" applyAlignment="1">
      <alignment vertical="center"/>
    </xf>
    <xf numFmtId="41" fontId="39" fillId="0" borderId="0" xfId="156" applyNumberFormat="1" applyFont="1"/>
    <xf numFmtId="41" fontId="2" fillId="0" borderId="0" xfId="156" applyNumberFormat="1" applyFont="1" applyBorder="1" applyAlignment="1"/>
    <xf numFmtId="41" fontId="39" fillId="0" borderId="0" xfId="156" applyNumberFormat="1" applyFont="1" applyBorder="1" applyAlignment="1"/>
    <xf numFmtId="0" fontId="81" fillId="0" borderId="0" xfId="156" applyFont="1" applyAlignment="1">
      <alignment vertical="center"/>
    </xf>
    <xf numFmtId="0" fontId="39" fillId="0" borderId="64" xfId="156" applyFont="1" applyBorder="1" applyAlignment="1">
      <alignment horizontal="left" vertical="center"/>
    </xf>
    <xf numFmtId="0" fontId="39" fillId="0" borderId="1" xfId="156" applyFont="1" applyBorder="1" applyAlignment="1">
      <alignment horizontal="left" vertical="center"/>
    </xf>
    <xf numFmtId="0" fontId="39" fillId="0" borderId="63" xfId="156" applyFont="1" applyBorder="1" applyAlignment="1">
      <alignment horizontal="center" vertical="center"/>
    </xf>
    <xf numFmtId="0" fontId="39" fillId="0" borderId="0" xfId="156" applyFont="1" applyBorder="1" applyAlignment="1">
      <alignment horizontal="center" vertical="center"/>
    </xf>
    <xf numFmtId="0" fontId="82" fillId="0" borderId="0" xfId="156" applyFont="1" applyAlignment="1">
      <alignment vertical="center"/>
    </xf>
    <xf numFmtId="0" fontId="39" fillId="0" borderId="0" xfId="156" applyFont="1" applyAlignment="1">
      <alignment vertical="center"/>
    </xf>
    <xf numFmtId="0" fontId="39" fillId="0" borderId="68" xfId="156" applyFont="1" applyBorder="1" applyAlignment="1">
      <alignment horizontal="center" vertical="center"/>
    </xf>
    <xf numFmtId="0" fontId="39" fillId="0" borderId="64" xfId="156" applyFont="1" applyBorder="1" applyAlignment="1">
      <alignment horizontal="center" vertical="center"/>
    </xf>
    <xf numFmtId="0" fontId="39" fillId="0" borderId="0" xfId="156" applyFont="1" applyAlignment="1">
      <alignment horizontal="left"/>
    </xf>
    <xf numFmtId="0" fontId="39" fillId="0" borderId="0" xfId="156" applyFont="1"/>
    <xf numFmtId="0" fontId="81" fillId="0" borderId="0" xfId="156" applyFont="1"/>
    <xf numFmtId="0" fontId="39" fillId="0" borderId="0" xfId="156" applyFont="1" applyBorder="1" applyAlignment="1">
      <alignment horizontal="left"/>
    </xf>
    <xf numFmtId="0" fontId="39" fillId="0" borderId="0" xfId="156" applyFont="1" applyBorder="1"/>
    <xf numFmtId="0" fontId="39" fillId="0" borderId="62" xfId="156" applyFont="1" applyBorder="1" applyAlignment="1">
      <alignment horizontal="center" vertical="center"/>
    </xf>
    <xf numFmtId="49" fontId="62" fillId="0" borderId="62" xfId="156" applyNumberFormat="1" applyFont="1" applyBorder="1" applyAlignment="1">
      <alignment horizontal="center" vertical="center"/>
    </xf>
    <xf numFmtId="0" fontId="39" fillId="0" borderId="72" xfId="156" applyFont="1" applyBorder="1" applyAlignment="1">
      <alignment horizontal="center" vertical="center"/>
    </xf>
    <xf numFmtId="0" fontId="39" fillId="0" borderId="12" xfId="156" applyFont="1" applyBorder="1" applyAlignment="1">
      <alignment horizontal="center" vertical="center" wrapText="1"/>
    </xf>
    <xf numFmtId="0" fontId="39" fillId="0" borderId="58" xfId="156" applyFont="1" applyBorder="1" applyAlignment="1">
      <alignment horizontal="center" vertical="center"/>
    </xf>
    <xf numFmtId="0" fontId="39" fillId="0" borderId="16" xfId="156" applyFont="1" applyBorder="1" applyAlignment="1">
      <alignment horizontal="distributed" vertical="center"/>
    </xf>
    <xf numFmtId="0" fontId="39" fillId="0" borderId="61" xfId="156" applyFont="1" applyBorder="1" applyAlignment="1">
      <alignment horizontal="center" vertical="center" wrapText="1"/>
    </xf>
    <xf numFmtId="49" fontId="62" fillId="0" borderId="59" xfId="156" applyNumberFormat="1" applyFont="1" applyBorder="1" applyAlignment="1">
      <alignment horizontal="center" vertical="center"/>
    </xf>
    <xf numFmtId="0" fontId="39" fillId="0" borderId="0" xfId="156" applyFont="1" applyAlignment="1">
      <alignment horizontal="right" vertical="center"/>
    </xf>
    <xf numFmtId="0" fontId="39" fillId="0" borderId="57" xfId="156" applyFont="1" applyBorder="1" applyAlignment="1">
      <alignment horizontal="center" vertical="center" wrapText="1"/>
    </xf>
    <xf numFmtId="0" fontId="39" fillId="0" borderId="1" xfId="156" applyFont="1" applyBorder="1" applyAlignment="1">
      <alignment vertical="center" shrinkToFit="1"/>
    </xf>
    <xf numFmtId="41" fontId="39" fillId="0" borderId="0" xfId="156" applyNumberFormat="1" applyFont="1" applyBorder="1" applyAlignment="1" applyProtection="1">
      <alignment horizontal="left" vertical="center"/>
      <protection locked="0"/>
    </xf>
    <xf numFmtId="0" fontId="33" fillId="0" borderId="0" xfId="156" applyFont="1" applyAlignment="1">
      <alignment vertical="center"/>
    </xf>
    <xf numFmtId="0" fontId="84" fillId="0" borderId="0" xfId="24" applyFont="1"/>
    <xf numFmtId="185" fontId="37" fillId="0" borderId="0" xfId="167" applyFont="1" applyAlignment="1" applyProtection="1">
      <alignment horizontal="left" vertical="center"/>
      <protection locked="0"/>
    </xf>
    <xf numFmtId="185" fontId="37" fillId="0" borderId="0" xfId="167" quotePrefix="1" applyFont="1" applyAlignment="1" applyProtection="1">
      <alignment horizontal="left" vertical="center"/>
      <protection locked="0"/>
    </xf>
    <xf numFmtId="0" fontId="44" fillId="0" borderId="0" xfId="24" applyFont="1" applyAlignment="1">
      <alignment horizontal="right" vertical="center"/>
    </xf>
    <xf numFmtId="0" fontId="44" fillId="0" borderId="0" xfId="24" applyFont="1" applyAlignment="1">
      <alignment vertical="center"/>
    </xf>
    <xf numFmtId="0" fontId="39" fillId="0" borderId="32" xfId="169" applyFont="1" applyBorder="1" applyAlignment="1">
      <alignment vertical="center"/>
    </xf>
    <xf numFmtId="0" fontId="39" fillId="0" borderId="0" xfId="169" applyFont="1" applyBorder="1" applyAlignment="1">
      <alignment vertical="center"/>
    </xf>
    <xf numFmtId="0" fontId="39" fillId="0" borderId="0" xfId="169" applyFont="1" applyFill="1" applyBorder="1" applyAlignment="1">
      <alignment horizontal="right" vertical="center"/>
    </xf>
    <xf numFmtId="0" fontId="39" fillId="0" borderId="0" xfId="169" applyFont="1" applyAlignment="1">
      <alignment vertical="center"/>
    </xf>
    <xf numFmtId="0" fontId="11" fillId="0" borderId="0" xfId="169" applyFont="1" applyFill="1" applyBorder="1" applyAlignment="1">
      <alignment horizontal="right" vertical="center"/>
    </xf>
    <xf numFmtId="0" fontId="39" fillId="0" borderId="86" xfId="169" quotePrefix="1" applyFont="1" applyBorder="1" applyAlignment="1">
      <alignment horizontal="center" vertical="center"/>
    </xf>
    <xf numFmtId="0" fontId="39" fillId="0" borderId="32" xfId="169" applyFont="1" applyBorder="1"/>
    <xf numFmtId="0" fontId="39" fillId="0" borderId="47" xfId="169" applyFont="1" applyBorder="1"/>
    <xf numFmtId="0" fontId="40" fillId="0" borderId="0" xfId="169" applyFont="1" applyAlignment="1">
      <alignment vertical="center"/>
    </xf>
    <xf numFmtId="0" fontId="40" fillId="0" borderId="0" xfId="169" applyFont="1" applyBorder="1" applyAlignment="1">
      <alignment vertical="center"/>
    </xf>
    <xf numFmtId="0" fontId="39" fillId="0" borderId="0" xfId="169" applyFont="1"/>
    <xf numFmtId="0" fontId="39" fillId="0" borderId="0" xfId="169" quotePrefix="1" applyFont="1" applyAlignment="1">
      <alignment horizontal="left" vertical="center"/>
    </xf>
    <xf numFmtId="0" fontId="39" fillId="0" borderId="0" xfId="169" applyFont="1" applyAlignment="1">
      <alignment horizontal="right" vertical="center"/>
    </xf>
    <xf numFmtId="0" fontId="33" fillId="0" borderId="0" xfId="169" applyFont="1" applyAlignment="1">
      <alignment vertical="center"/>
    </xf>
    <xf numFmtId="0" fontId="91" fillId="0" borderId="0" xfId="169" applyFont="1" applyAlignment="1">
      <alignment horizontal="center" vertical="center"/>
    </xf>
    <xf numFmtId="0" fontId="40" fillId="0" borderId="32" xfId="169" applyFont="1" applyBorder="1" applyAlignment="1">
      <alignment vertical="center"/>
    </xf>
    <xf numFmtId="0" fontId="40" fillId="0" borderId="75" xfId="169" applyFont="1" applyBorder="1" applyAlignment="1">
      <alignment vertical="center"/>
    </xf>
    <xf numFmtId="0" fontId="37" fillId="0" borderId="0" xfId="23" applyFont="1" applyProtection="1">
      <protection locked="0"/>
    </xf>
    <xf numFmtId="0" fontId="37" fillId="0" borderId="0" xfId="23" applyFont="1" applyAlignment="1" applyProtection="1">
      <alignment vertical="center"/>
      <protection locked="0"/>
    </xf>
    <xf numFmtId="0" fontId="37" fillId="0" borderId="0" xfId="169" quotePrefix="1" applyFont="1" applyAlignment="1">
      <alignment horizontal="left" vertical="center"/>
    </xf>
    <xf numFmtId="0" fontId="37" fillId="0" borderId="0" xfId="23" quotePrefix="1" applyFont="1" applyAlignment="1" applyProtection="1">
      <alignment horizontal="right" vertical="center"/>
      <protection locked="0"/>
    </xf>
    <xf numFmtId="0" fontId="37" fillId="0" borderId="0" xfId="23" quotePrefix="1" applyFont="1" applyAlignment="1" applyProtection="1">
      <alignment horizontal="left" vertical="center"/>
      <protection locked="0"/>
    </xf>
    <xf numFmtId="0" fontId="37" fillId="0" borderId="0" xfId="23" applyFont="1" applyAlignment="1" applyProtection="1">
      <alignment horizontal="right"/>
      <protection locked="0"/>
    </xf>
    <xf numFmtId="0" fontId="37" fillId="0" borderId="0" xfId="23" applyFont="1" applyAlignment="1" applyProtection="1">
      <alignment horizontal="left" vertical="center"/>
      <protection locked="0"/>
    </xf>
    <xf numFmtId="0" fontId="37" fillId="0" borderId="0" xfId="23" applyFont="1" applyAlignment="1" applyProtection="1">
      <alignment horizontal="right" vertical="center"/>
      <protection locked="0"/>
    </xf>
    <xf numFmtId="0" fontId="37" fillId="0" borderId="0" xfId="23" applyFont="1" applyAlignment="1" applyProtection="1">
      <alignment horizontal="center" vertical="center"/>
      <protection locked="0"/>
    </xf>
    <xf numFmtId="0" fontId="37" fillId="0" borderId="52" xfId="23" applyFont="1" applyBorder="1" applyAlignment="1" applyProtection="1">
      <alignment vertical="center"/>
      <protection locked="0"/>
    </xf>
    <xf numFmtId="0" fontId="37" fillId="0" borderId="47" xfId="23" applyFont="1" applyBorder="1" applyAlignment="1" applyProtection="1">
      <alignment vertical="center"/>
      <protection locked="0"/>
    </xf>
    <xf numFmtId="0" fontId="37" fillId="0" borderId="87" xfId="23" applyFont="1" applyBorder="1" applyAlignment="1" applyProtection="1">
      <alignment horizontal="left" vertical="center"/>
      <protection locked="0"/>
    </xf>
    <xf numFmtId="0" fontId="37" fillId="0" borderId="34" xfId="23" quotePrefix="1" applyFont="1" applyBorder="1" applyAlignment="1" applyProtection="1">
      <alignment horizontal="left" vertical="center"/>
      <protection locked="0"/>
    </xf>
    <xf numFmtId="0" fontId="37" fillId="0" borderId="35" xfId="23" quotePrefix="1" applyFont="1" applyBorder="1" applyAlignment="1" applyProtection="1">
      <alignment horizontal="left" vertical="center"/>
      <protection locked="0"/>
    </xf>
    <xf numFmtId="0" fontId="37" fillId="0" borderId="76" xfId="23" applyFont="1" applyBorder="1" applyAlignment="1" applyProtection="1">
      <alignment vertical="center"/>
      <protection locked="0"/>
    </xf>
    <xf numFmtId="0" fontId="37" fillId="0" borderId="48" xfId="23" applyFont="1" applyBorder="1" applyAlignment="1" applyProtection="1">
      <alignment vertical="center"/>
      <protection locked="0"/>
    </xf>
    <xf numFmtId="0" fontId="37" fillId="0" borderId="88" xfId="23" applyFont="1" applyBorder="1" applyAlignment="1" applyProtection="1">
      <alignment horizontal="left" vertical="center"/>
      <protection locked="0"/>
    </xf>
    <xf numFmtId="0" fontId="37" fillId="0" borderId="14" xfId="23" quotePrefix="1" applyFont="1" applyBorder="1" applyAlignment="1" applyProtection="1">
      <alignment horizontal="left" vertical="center"/>
      <protection locked="0"/>
    </xf>
    <xf numFmtId="0" fontId="37" fillId="0" borderId="1" xfId="23" quotePrefix="1" applyFont="1" applyBorder="1" applyAlignment="1" applyProtection="1">
      <alignment horizontal="left" vertical="center"/>
      <protection locked="0"/>
    </xf>
    <xf numFmtId="0" fontId="37" fillId="0" borderId="19" xfId="23" applyFont="1" applyBorder="1" applyAlignment="1" applyProtection="1">
      <alignment horizontal="center" vertical="center"/>
      <protection locked="0"/>
    </xf>
    <xf numFmtId="0" fontId="37" fillId="0" borderId="88" xfId="23" applyFont="1" applyBorder="1" applyAlignment="1">
      <alignment horizontal="right"/>
    </xf>
    <xf numFmtId="0" fontId="37" fillId="0" borderId="12" xfId="23" applyFont="1" applyBorder="1" applyAlignment="1">
      <alignment horizontal="center"/>
    </xf>
    <xf numFmtId="0" fontId="37" fillId="0" borderId="80" xfId="23" applyFont="1" applyBorder="1"/>
    <xf numFmtId="0" fontId="37" fillId="0" borderId="24" xfId="23" applyFont="1" applyBorder="1" applyAlignment="1" applyProtection="1">
      <alignment vertical="center"/>
      <protection locked="0"/>
    </xf>
    <xf numFmtId="0" fontId="37" fillId="0" borderId="18" xfId="23" applyFont="1" applyBorder="1" applyAlignment="1" applyProtection="1">
      <alignment vertical="center"/>
      <protection locked="0"/>
    </xf>
    <xf numFmtId="0" fontId="37" fillId="0" borderId="90" xfId="23" applyFont="1" applyBorder="1" applyAlignment="1">
      <alignment horizontal="left"/>
    </xf>
    <xf numFmtId="0" fontId="37" fillId="0" borderId="91" xfId="23" applyFont="1" applyBorder="1" applyAlignment="1" applyProtection="1">
      <alignment vertical="center"/>
      <protection locked="0"/>
    </xf>
    <xf numFmtId="0" fontId="37" fillId="0" borderId="92" xfId="23" applyFont="1" applyBorder="1" applyAlignment="1" applyProtection="1">
      <alignment vertical="center"/>
      <protection locked="0"/>
    </xf>
    <xf numFmtId="0" fontId="92" fillId="0" borderId="88" xfId="23" applyFont="1" applyBorder="1" applyAlignment="1" applyProtection="1">
      <alignment horizontal="centerContinuous" vertical="center"/>
      <protection locked="0"/>
    </xf>
    <xf numFmtId="0" fontId="92" fillId="0" borderId="15" xfId="23" applyFont="1" applyBorder="1" applyAlignment="1" applyProtection="1">
      <alignment horizontal="left" vertical="center"/>
      <protection locked="0"/>
    </xf>
    <xf numFmtId="0" fontId="92" fillId="0" borderId="15" xfId="23" applyFont="1" applyBorder="1" applyAlignment="1" applyProtection="1">
      <alignment horizontal="centerContinuous" vertical="center"/>
      <protection locked="0"/>
    </xf>
    <xf numFmtId="0" fontId="92" fillId="0" borderId="14" xfId="23" quotePrefix="1" applyFont="1" applyBorder="1" applyAlignment="1" applyProtection="1">
      <alignment horizontal="left" vertical="center"/>
      <protection locked="0"/>
    </xf>
    <xf numFmtId="0" fontId="92" fillId="0" borderId="22" xfId="23" applyFont="1" applyBorder="1" applyAlignment="1" applyProtection="1">
      <alignment vertical="center"/>
      <protection locked="0"/>
    </xf>
    <xf numFmtId="0" fontId="92" fillId="0" borderId="14" xfId="23" applyFont="1" applyBorder="1" applyAlignment="1" applyProtection="1">
      <alignment horizontal="left" vertical="center"/>
      <protection locked="0"/>
    </xf>
    <xf numFmtId="0" fontId="92" fillId="0" borderId="15" xfId="23" applyFont="1" applyBorder="1" applyAlignment="1" applyProtection="1">
      <alignment vertical="center"/>
      <protection locked="0"/>
    </xf>
    <xf numFmtId="0" fontId="92" fillId="0" borderId="88" xfId="23" applyFont="1" applyBorder="1" applyAlignment="1" applyProtection="1">
      <alignment horizontal="left" vertical="center"/>
      <protection locked="0"/>
    </xf>
    <xf numFmtId="0" fontId="92" fillId="0" borderId="88" xfId="23" applyFont="1" applyBorder="1" applyAlignment="1" applyProtection="1">
      <alignment vertical="center"/>
      <protection locked="0"/>
    </xf>
    <xf numFmtId="0" fontId="92" fillId="0" borderId="14" xfId="23" applyFont="1" applyBorder="1" applyAlignment="1" applyProtection="1">
      <alignment vertical="center"/>
      <protection locked="0"/>
    </xf>
    <xf numFmtId="0" fontId="92" fillId="0" borderId="85" xfId="23" applyFont="1" applyBorder="1" applyAlignment="1" applyProtection="1">
      <alignment vertical="center"/>
      <protection locked="0"/>
    </xf>
    <xf numFmtId="0" fontId="92" fillId="0" borderId="31" xfId="23" applyFont="1" applyBorder="1" applyAlignment="1" applyProtection="1">
      <alignment vertical="center"/>
      <protection locked="0"/>
    </xf>
    <xf numFmtId="0" fontId="37" fillId="0" borderId="95" xfId="23" applyFont="1" applyBorder="1" applyAlignment="1" applyProtection="1">
      <alignment horizontal="center" vertical="center"/>
      <protection locked="0"/>
    </xf>
    <xf numFmtId="0" fontId="37" fillId="0" borderId="86" xfId="23" applyFont="1" applyBorder="1" applyAlignment="1" applyProtection="1">
      <alignment horizontal="center" vertical="center"/>
      <protection locked="0"/>
    </xf>
    <xf numFmtId="0" fontId="37" fillId="0" borderId="0" xfId="23" applyFont="1" applyBorder="1" applyAlignment="1" applyProtection="1">
      <alignment vertical="center"/>
      <protection locked="0"/>
    </xf>
    <xf numFmtId="0" fontId="37" fillId="0" borderId="75" xfId="23" applyFont="1" applyBorder="1" applyAlignment="1" applyProtection="1">
      <alignment horizontal="center" vertical="center"/>
      <protection locked="0"/>
    </xf>
    <xf numFmtId="0" fontId="37" fillId="0" borderId="75" xfId="23" quotePrefix="1" applyFont="1" applyBorder="1" applyAlignment="1" applyProtection="1">
      <alignment horizontal="center" vertical="center"/>
      <protection locked="0"/>
    </xf>
    <xf numFmtId="0" fontId="37" fillId="0" borderId="32" xfId="23" applyFont="1" applyBorder="1" applyAlignment="1" applyProtection="1">
      <alignment vertical="center"/>
      <protection locked="0"/>
    </xf>
    <xf numFmtId="0" fontId="37" fillId="0" borderId="32" xfId="23" quotePrefix="1" applyFont="1" applyBorder="1" applyAlignment="1" applyProtection="1">
      <alignment horizontal="left" vertical="center"/>
      <protection locked="0"/>
    </xf>
    <xf numFmtId="0" fontId="37" fillId="0" borderId="75" xfId="23" applyFont="1" applyBorder="1" applyAlignment="1" applyProtection="1">
      <alignment horizontal="center" vertical="center" shrinkToFit="1"/>
      <protection locked="0"/>
    </xf>
    <xf numFmtId="0" fontId="39" fillId="0" borderId="0" xfId="161">
      <alignment vertical="center"/>
    </xf>
    <xf numFmtId="0" fontId="44" fillId="0" borderId="0" xfId="161" applyFont="1">
      <alignment vertical="center"/>
    </xf>
    <xf numFmtId="0" fontId="44" fillId="16" borderId="0" xfId="168" applyFont="1" applyFill="1" applyAlignment="1" applyProtection="1">
      <protection locked="0"/>
    </xf>
    <xf numFmtId="0" fontId="44" fillId="16" borderId="0" xfId="168" applyFont="1" applyFill="1" applyProtection="1"/>
    <xf numFmtId="0" fontId="44" fillId="0" borderId="0" xfId="168" applyFont="1" applyProtection="1"/>
    <xf numFmtId="0" fontId="71" fillId="0" borderId="0" xfId="161" applyFont="1">
      <alignment vertical="center"/>
    </xf>
    <xf numFmtId="0" fontId="71" fillId="0" borderId="0" xfId="161" applyFont="1" applyAlignment="1">
      <alignment horizontal="center" vertical="center"/>
    </xf>
    <xf numFmtId="0" fontId="71" fillId="16" borderId="0" xfId="168" applyFont="1" applyFill="1" applyProtection="1"/>
    <xf numFmtId="0" fontId="71" fillId="0" borderId="0" xfId="168" applyFont="1" applyProtection="1"/>
    <xf numFmtId="0" fontId="88" fillId="0" borderId="0" xfId="161" applyFont="1" applyAlignment="1">
      <alignment horizontal="center" vertical="center"/>
    </xf>
    <xf numFmtId="37" fontId="44" fillId="0" borderId="0" xfId="40" applyFont="1" applyAlignment="1">
      <alignment vertical="center"/>
    </xf>
    <xf numFmtId="37" fontId="44" fillId="0" borderId="0" xfId="40" applyFont="1"/>
    <xf numFmtId="0" fontId="44" fillId="0" borderId="0" xfId="161" applyFont="1" applyFill="1">
      <alignment vertical="center"/>
    </xf>
    <xf numFmtId="0" fontId="44" fillId="0" borderId="0" xfId="161" applyFont="1" applyFill="1" applyAlignment="1">
      <alignment horizontal="center" vertical="center"/>
    </xf>
    <xf numFmtId="0" fontId="44" fillId="0" borderId="0" xfId="161" applyFont="1" applyFill="1" applyAlignment="1">
      <alignment horizontal="left" vertical="center"/>
    </xf>
    <xf numFmtId="0" fontId="39" fillId="0" borderId="0" xfId="161" applyFont="1">
      <alignment vertical="center"/>
    </xf>
    <xf numFmtId="37" fontId="0" fillId="0" borderId="0" xfId="40" applyFont="1" applyAlignment="1">
      <alignment vertical="center"/>
    </xf>
    <xf numFmtId="37" fontId="0" fillId="0" borderId="0" xfId="40" applyFont="1"/>
    <xf numFmtId="0" fontId="39" fillId="0" borderId="0" xfId="161" applyFont="1" applyFill="1">
      <alignment vertical="center"/>
    </xf>
    <xf numFmtId="0" fontId="39" fillId="0" borderId="0" xfId="161" applyFont="1" applyFill="1" applyAlignment="1">
      <alignment horizontal="center" vertical="center"/>
    </xf>
    <xf numFmtId="0" fontId="39" fillId="0" borderId="0" xfId="161" applyFont="1" applyFill="1" applyAlignment="1">
      <alignment horizontal="right" vertical="center"/>
    </xf>
    <xf numFmtId="0" fontId="39" fillId="0" borderId="0" xfId="161" applyFont="1" applyFill="1" applyBorder="1" applyAlignment="1">
      <alignment horizontal="center" vertical="center"/>
    </xf>
    <xf numFmtId="0" fontId="39" fillId="0" borderId="0" xfId="161" applyFont="1" applyFill="1" applyAlignment="1">
      <alignment horizontal="left"/>
    </xf>
    <xf numFmtId="0" fontId="39" fillId="0" borderId="0" xfId="161" applyFill="1" applyAlignment="1">
      <alignment vertical="center"/>
    </xf>
    <xf numFmtId="0" fontId="39" fillId="0" borderId="22" xfId="161" applyFont="1" applyFill="1" applyBorder="1" applyAlignment="1">
      <alignment vertical="center"/>
    </xf>
    <xf numFmtId="0" fontId="39" fillId="0" borderId="1" xfId="161" applyFont="1" applyFill="1" applyBorder="1" applyAlignment="1">
      <alignment vertical="center"/>
    </xf>
    <xf numFmtId="189" fontId="39" fillId="0" borderId="1" xfId="168" applyNumberFormat="1" applyFont="1" applyFill="1" applyBorder="1" applyAlignment="1" applyProtection="1">
      <alignment horizontal="right" vertical="center"/>
    </xf>
    <xf numFmtId="189" fontId="39" fillId="0" borderId="1" xfId="168" applyNumberFormat="1" applyFont="1" applyFill="1" applyBorder="1" applyAlignment="1" applyProtection="1">
      <alignment vertical="center"/>
    </xf>
    <xf numFmtId="0" fontId="39" fillId="0" borderId="1" xfId="168" applyFont="1" applyFill="1" applyBorder="1" applyAlignment="1" applyProtection="1">
      <alignment vertical="center"/>
    </xf>
    <xf numFmtId="0" fontId="39" fillId="0" borderId="15" xfId="168" applyFont="1" applyFill="1" applyBorder="1" applyAlignment="1" applyProtection="1">
      <alignment vertical="center"/>
    </xf>
    <xf numFmtId="0" fontId="39" fillId="0" borderId="0" xfId="161" applyFont="1" applyFill="1" applyAlignment="1">
      <alignment vertical="center"/>
    </xf>
    <xf numFmtId="0" fontId="39" fillId="0" borderId="14" xfId="161" applyFont="1" applyFill="1" applyBorder="1" applyAlignment="1">
      <alignment vertical="center"/>
    </xf>
    <xf numFmtId="189" fontId="39" fillId="0" borderId="1" xfId="168" applyNumberFormat="1" applyFont="1" applyFill="1" applyBorder="1" applyAlignment="1" applyProtection="1">
      <alignment vertical="center"/>
      <protection locked="0"/>
    </xf>
    <xf numFmtId="189" fontId="39" fillId="0" borderId="15" xfId="168" applyNumberFormat="1" applyFont="1" applyFill="1" applyBorder="1" applyAlignment="1" applyProtection="1">
      <alignment vertical="center"/>
    </xf>
    <xf numFmtId="0" fontId="39" fillId="0" borderId="13" xfId="161" applyFont="1" applyFill="1" applyBorder="1" applyAlignment="1">
      <alignment vertical="center"/>
    </xf>
    <xf numFmtId="189" fontId="39" fillId="0" borderId="14" xfId="168" applyNumberFormat="1" applyFont="1" applyFill="1" applyBorder="1" applyAlignment="1" applyProtection="1">
      <alignment vertical="center"/>
      <protection locked="0"/>
    </xf>
    <xf numFmtId="189" fontId="39" fillId="0" borderId="12" xfId="168" applyNumberFormat="1" applyFont="1" applyFill="1" applyBorder="1" applyAlignment="1" applyProtection="1">
      <alignment vertical="center"/>
    </xf>
    <xf numFmtId="189" fontId="96" fillId="0" borderId="14" xfId="168" applyNumberFormat="1" applyFont="1" applyFill="1" applyBorder="1" applyAlignment="1" applyProtection="1">
      <alignment vertical="center"/>
    </xf>
    <xf numFmtId="189" fontId="96" fillId="0" borderId="1" xfId="168" applyNumberFormat="1" applyFont="1" applyFill="1" applyBorder="1" applyAlignment="1" applyProtection="1">
      <alignment vertical="center"/>
    </xf>
    <xf numFmtId="0" fontId="39" fillId="0" borderId="13" xfId="168" applyFont="1" applyFill="1" applyBorder="1" applyAlignment="1" applyProtection="1">
      <alignment vertical="center"/>
    </xf>
    <xf numFmtId="0" fontId="39" fillId="0" borderId="15" xfId="161" applyFont="1" applyFill="1" applyBorder="1" applyAlignment="1">
      <alignment vertical="center"/>
    </xf>
    <xf numFmtId="0" fontId="39" fillId="0" borderId="17" xfId="161" applyFont="1" applyFill="1" applyBorder="1" applyAlignment="1">
      <alignment vertical="center"/>
    </xf>
    <xf numFmtId="0" fontId="39" fillId="0" borderId="12" xfId="161" applyFont="1" applyFill="1" applyBorder="1" applyAlignment="1">
      <alignment vertical="center"/>
    </xf>
    <xf numFmtId="189" fontId="39" fillId="0" borderId="12" xfId="168" applyNumberFormat="1" applyFont="1" applyFill="1" applyBorder="1" applyAlignment="1" applyProtection="1">
      <alignment horizontal="right" vertical="center"/>
    </xf>
    <xf numFmtId="189" fontId="39" fillId="0" borderId="12" xfId="168" applyNumberFormat="1" applyFont="1" applyFill="1" applyBorder="1" applyAlignment="1" applyProtection="1">
      <alignment vertical="center"/>
      <protection locked="0"/>
    </xf>
    <xf numFmtId="0" fontId="39" fillId="0" borderId="0" xfId="161" applyAlignment="1">
      <alignment vertical="center"/>
    </xf>
    <xf numFmtId="0" fontId="39" fillId="16" borderId="14" xfId="168" applyFont="1" applyFill="1" applyBorder="1" applyAlignment="1" applyProtection="1">
      <alignment horizontal="center" vertical="center"/>
    </xf>
    <xf numFmtId="0" fontId="39" fillId="16" borderId="1" xfId="168" applyFont="1" applyFill="1" applyBorder="1" applyAlignment="1" applyProtection="1">
      <alignment horizontal="center" vertical="center"/>
    </xf>
    <xf numFmtId="0" fontId="39" fillId="0" borderId="0" xfId="168" applyFont="1" applyBorder="1" applyAlignment="1" applyProtection="1">
      <alignment horizontal="center" vertical="top"/>
    </xf>
    <xf numFmtId="0" fontId="39" fillId="0" borderId="16" xfId="161" applyBorder="1" applyAlignment="1">
      <alignment vertical="center"/>
    </xf>
    <xf numFmtId="0" fontId="39" fillId="16" borderId="11" xfId="168" applyFont="1" applyFill="1" applyBorder="1" applyAlignment="1" applyProtection="1">
      <alignment vertical="center"/>
    </xf>
    <xf numFmtId="0" fontId="39" fillId="0" borderId="11" xfId="161" applyBorder="1" applyAlignment="1">
      <alignment vertical="center"/>
    </xf>
    <xf numFmtId="0" fontId="39" fillId="0" borderId="17" xfId="161" applyBorder="1" applyAlignment="1">
      <alignment vertical="center"/>
    </xf>
    <xf numFmtId="0" fontId="39" fillId="16" borderId="0" xfId="168" applyFont="1" applyFill="1" applyAlignment="1" applyProtection="1">
      <alignment vertical="center"/>
    </xf>
    <xf numFmtId="189" fontId="39" fillId="0" borderId="15" xfId="168" applyNumberFormat="1" applyFont="1" applyFill="1" applyBorder="1" applyAlignment="1" applyProtection="1">
      <alignment horizontal="right" vertical="center"/>
    </xf>
    <xf numFmtId="0" fontId="39" fillId="0" borderId="13" xfId="168" applyFont="1" applyBorder="1" applyAlignment="1" applyProtection="1">
      <alignment vertical="center"/>
    </xf>
    <xf numFmtId="0" fontId="39" fillId="0" borderId="15" xfId="168" applyFont="1" applyBorder="1" applyAlignment="1" applyProtection="1">
      <alignment vertical="center"/>
    </xf>
    <xf numFmtId="0" fontId="39" fillId="0" borderId="15" xfId="168" applyFont="1" applyFill="1" applyBorder="1" applyAlignment="1" applyProtection="1">
      <alignment horizontal="left" vertical="center"/>
    </xf>
    <xf numFmtId="189" fontId="96" fillId="0" borderId="15" xfId="168" applyNumberFormat="1" applyFont="1" applyFill="1" applyBorder="1" applyAlignment="1" applyProtection="1">
      <alignment vertical="center"/>
    </xf>
    <xf numFmtId="0" fontId="39" fillId="0" borderId="13" xfId="168" applyFont="1" applyFill="1" applyBorder="1" applyAlignment="1" applyProtection="1">
      <alignment horizontal="left" vertical="center"/>
    </xf>
    <xf numFmtId="0" fontId="39" fillId="0" borderId="11" xfId="168" applyFont="1" applyBorder="1" applyAlignment="1" applyProtection="1">
      <alignment horizontal="center" vertical="top"/>
    </xf>
    <xf numFmtId="0" fontId="39" fillId="0" borderId="0" xfId="161" applyFont="1" applyAlignment="1">
      <alignment vertical="center"/>
    </xf>
    <xf numFmtId="0" fontId="85" fillId="16" borderId="1" xfId="168" applyFont="1" applyFill="1" applyBorder="1" applyAlignment="1" applyProtection="1">
      <alignment horizontal="center" vertical="center"/>
    </xf>
    <xf numFmtId="0" fontId="39" fillId="0" borderId="17" xfId="161" applyFont="1" applyBorder="1" applyAlignment="1">
      <alignment vertical="center"/>
    </xf>
    <xf numFmtId="0" fontId="39" fillId="0" borderId="11" xfId="161" applyFont="1" applyBorder="1" applyAlignment="1">
      <alignment vertical="center"/>
    </xf>
    <xf numFmtId="0" fontId="39" fillId="0" borderId="16" xfId="161" applyFont="1" applyBorder="1" applyAlignment="1">
      <alignment vertical="center"/>
    </xf>
    <xf numFmtId="0" fontId="59" fillId="0" borderId="1" xfId="101" applyFont="1" applyBorder="1" applyAlignment="1">
      <alignment horizontal="center" vertical="center"/>
    </xf>
    <xf numFmtId="37" fontId="101" fillId="0" borderId="0" xfId="40" applyFont="1"/>
    <xf numFmtId="0" fontId="39" fillId="0" borderId="0" xfId="24" applyFont="1" applyAlignment="1"/>
    <xf numFmtId="0" fontId="37" fillId="0" borderId="0" xfId="23" applyFont="1" applyAlignment="1" applyProtection="1">
      <alignment horizontal="left"/>
      <protection locked="0"/>
    </xf>
    <xf numFmtId="0" fontId="92" fillId="0" borderId="0" xfId="171" applyNumberFormat="1" applyFont="1"/>
    <xf numFmtId="191" fontId="92" fillId="0" borderId="0" xfId="172" applyNumberFormat="1" applyFont="1"/>
    <xf numFmtId="192" fontId="92" fillId="0" borderId="99" xfId="172" applyNumberFormat="1" applyFont="1" applyBorder="1" applyAlignment="1">
      <alignment horizontal="right"/>
    </xf>
    <xf numFmtId="192" fontId="92" fillId="0" borderId="101" xfId="172" applyNumberFormat="1" applyFont="1" applyBorder="1" applyAlignment="1">
      <alignment horizontal="right"/>
    </xf>
    <xf numFmtId="192" fontId="92" fillId="0" borderId="102" xfId="172" applyNumberFormat="1" applyFont="1" applyBorder="1" applyAlignment="1">
      <alignment horizontal="right"/>
    </xf>
    <xf numFmtId="0" fontId="31" fillId="0" borderId="1" xfId="27" applyFont="1" applyBorder="1" applyAlignment="1">
      <alignment horizontal="left" vertical="center" wrapText="1"/>
    </xf>
    <xf numFmtId="0" fontId="40" fillId="0" borderId="0" xfId="173" applyNumberFormat="1" applyFont="1" applyBorder="1" applyAlignment="1" applyProtection="1">
      <alignment vertical="center"/>
      <protection locked="0"/>
    </xf>
    <xf numFmtId="0" fontId="40" fillId="0" borderId="0" xfId="173" applyFont="1" applyBorder="1" applyAlignment="1">
      <alignment vertical="center"/>
    </xf>
    <xf numFmtId="0" fontId="44" fillId="0" borderId="0" xfId="173" applyNumberFormat="1" applyFont="1" applyBorder="1" applyAlignment="1" applyProtection="1">
      <alignment vertical="center"/>
      <protection locked="0"/>
    </xf>
    <xf numFmtId="0" fontId="44" fillId="0" borderId="0" xfId="173" applyFont="1" applyBorder="1" applyAlignment="1">
      <alignment vertical="center"/>
    </xf>
    <xf numFmtId="0" fontId="39" fillId="0" borderId="0" xfId="173" applyNumberFormat="1" applyFont="1" applyBorder="1" applyAlignment="1" applyProtection="1">
      <alignment vertical="center"/>
      <protection locked="0"/>
    </xf>
    <xf numFmtId="0" fontId="39" fillId="0" borderId="0" xfId="173" applyFont="1" applyBorder="1" applyAlignment="1">
      <alignment vertical="center"/>
    </xf>
    <xf numFmtId="0" fontId="97" fillId="0" borderId="0" xfId="173" applyFont="1" applyBorder="1" applyAlignment="1">
      <alignment vertical="center"/>
    </xf>
    <xf numFmtId="193" fontId="97" fillId="0" borderId="0" xfId="173" applyNumberFormat="1" applyFont="1" applyAlignment="1">
      <alignment vertical="center"/>
    </xf>
    <xf numFmtId="0" fontId="44" fillId="0" borderId="0" xfId="173" applyFont="1" applyBorder="1" applyAlignment="1">
      <alignment horizontal="right" vertical="center"/>
    </xf>
    <xf numFmtId="0" fontId="44" fillId="0" borderId="0" xfId="173" applyNumberFormat="1" applyFont="1" applyBorder="1" applyAlignment="1" applyProtection="1">
      <alignment horizontal="left" vertical="center"/>
      <protection locked="0"/>
    </xf>
    <xf numFmtId="0" fontId="44" fillId="0" borderId="0" xfId="173" applyNumberFormat="1" applyFont="1" applyBorder="1" applyAlignment="1">
      <alignment vertical="center"/>
    </xf>
    <xf numFmtId="193" fontId="44" fillId="0" borderId="32" xfId="174" applyNumberFormat="1" applyFont="1" applyBorder="1" applyAlignment="1">
      <alignment horizontal="center" vertical="center"/>
    </xf>
    <xf numFmtId="193" fontId="44" fillId="0" borderId="47" xfId="174" applyNumberFormat="1" applyFont="1" applyBorder="1" applyAlignment="1">
      <alignment horizontal="center" vertical="center"/>
    </xf>
    <xf numFmtId="193" fontId="44" fillId="0" borderId="0" xfId="174" applyNumberFormat="1" applyFont="1" applyBorder="1" applyAlignment="1">
      <alignment horizontal="center" vertical="center"/>
    </xf>
    <xf numFmtId="193" fontId="44" fillId="0" borderId="49" xfId="174" applyNumberFormat="1" applyFont="1" applyBorder="1" applyAlignment="1">
      <alignment horizontal="center" vertical="center"/>
    </xf>
    <xf numFmtId="193" fontId="44" fillId="0" borderId="50" xfId="174" applyNumberFormat="1" applyFont="1" applyBorder="1" applyAlignment="1">
      <alignment horizontal="center" vertical="center"/>
    </xf>
    <xf numFmtId="0" fontId="2" fillId="0" borderId="77" xfId="173" applyFont="1" applyBorder="1" applyAlignment="1" applyProtection="1">
      <alignment vertical="center"/>
      <protection locked="0"/>
    </xf>
    <xf numFmtId="0" fontId="2" fillId="0" borderId="27" xfId="173" applyFont="1" applyBorder="1" applyAlignment="1" applyProtection="1">
      <alignment vertical="center"/>
      <protection locked="0"/>
    </xf>
    <xf numFmtId="0" fontId="2" fillId="0" borderId="79" xfId="173" applyFont="1" applyBorder="1" applyAlignment="1" applyProtection="1">
      <alignment vertical="center"/>
      <protection locked="0"/>
    </xf>
    <xf numFmtId="194" fontId="44" fillId="0" borderId="38" xfId="174" applyNumberFormat="1" applyFont="1" applyBorder="1" applyAlignment="1">
      <alignment vertical="center"/>
    </xf>
    <xf numFmtId="10" fontId="44" fillId="0" borderId="27" xfId="175" applyNumberFormat="1" applyFont="1" applyBorder="1" applyAlignment="1" applyProtection="1">
      <alignment vertical="center"/>
      <protection locked="0"/>
    </xf>
    <xf numFmtId="194" fontId="44" fillId="0" borderId="27" xfId="174" applyNumberFormat="1" applyFont="1" applyBorder="1" applyAlignment="1">
      <alignment vertical="center"/>
    </xf>
    <xf numFmtId="194" fontId="44" fillId="0" borderId="27" xfId="174" applyNumberFormat="1" applyFont="1" applyBorder="1" applyAlignment="1" applyProtection="1">
      <alignment vertical="center"/>
      <protection hidden="1"/>
    </xf>
    <xf numFmtId="194" fontId="44" fillId="0" borderId="79" xfId="174" applyNumberFormat="1" applyFont="1" applyBorder="1" applyAlignment="1">
      <alignment vertical="center"/>
    </xf>
    <xf numFmtId="194" fontId="44" fillId="0" borderId="77" xfId="174" applyNumberFormat="1" applyFont="1" applyBorder="1" applyAlignment="1">
      <alignment vertical="center"/>
    </xf>
    <xf numFmtId="0" fontId="44" fillId="0" borderId="32" xfId="173" applyFont="1" applyBorder="1" applyAlignment="1">
      <alignment horizontal="distributed" vertical="center"/>
    </xf>
    <xf numFmtId="0" fontId="2" fillId="0" borderId="80" xfId="173" applyFont="1" applyBorder="1" applyAlignment="1" applyProtection="1">
      <alignment vertical="center"/>
      <protection locked="0"/>
    </xf>
    <xf numFmtId="0" fontId="2" fillId="0" borderId="1" xfId="173" applyFont="1" applyBorder="1" applyAlignment="1" applyProtection="1">
      <alignment vertical="center"/>
      <protection locked="0"/>
    </xf>
    <xf numFmtId="0" fontId="2" fillId="0" borderId="81" xfId="173" applyFont="1" applyBorder="1" applyAlignment="1" applyProtection="1">
      <alignment vertical="center"/>
      <protection locked="0"/>
    </xf>
    <xf numFmtId="194" fontId="44" fillId="0" borderId="14" xfId="174" applyNumberFormat="1" applyFont="1" applyBorder="1" applyAlignment="1">
      <alignment vertical="center"/>
    </xf>
    <xf numFmtId="10" fontId="44" fillId="0" borderId="1" xfId="175" applyNumberFormat="1" applyFont="1" applyBorder="1" applyAlignment="1" applyProtection="1">
      <alignment vertical="center"/>
      <protection locked="0"/>
    </xf>
    <xf numFmtId="194" fontId="44" fillId="0" borderId="1" xfId="174" applyNumberFormat="1" applyFont="1" applyBorder="1" applyAlignment="1">
      <alignment vertical="center"/>
    </xf>
    <xf numFmtId="194" fontId="44" fillId="0" borderId="1" xfId="174" applyNumberFormat="1" applyFont="1" applyBorder="1" applyAlignment="1" applyProtection="1">
      <alignment vertical="center"/>
      <protection hidden="1"/>
    </xf>
    <xf numFmtId="194" fontId="44" fillId="0" borderId="81" xfId="174" applyNumberFormat="1" applyFont="1" applyBorder="1" applyAlignment="1">
      <alignment vertical="center"/>
    </xf>
    <xf numFmtId="194" fontId="44" fillId="0" borderId="80" xfId="174" applyNumberFormat="1" applyFont="1" applyBorder="1" applyAlignment="1">
      <alignment vertical="center"/>
    </xf>
    <xf numFmtId="0" fontId="44" fillId="0" borderId="80" xfId="173" applyFont="1" applyBorder="1" applyAlignment="1">
      <alignment horizontal="distributed" vertical="center"/>
    </xf>
    <xf numFmtId="194" fontId="44" fillId="16" borderId="14" xfId="174" applyNumberFormat="1" applyFont="1" applyFill="1" applyBorder="1" applyAlignment="1">
      <alignment vertical="center"/>
    </xf>
    <xf numFmtId="10" fontId="44" fillId="16" borderId="1" xfId="175" applyNumberFormat="1" applyFont="1" applyFill="1" applyBorder="1" applyAlignment="1" applyProtection="1">
      <alignment vertical="center"/>
      <protection locked="0"/>
    </xf>
    <xf numFmtId="194" fontId="44" fillId="16" borderId="1" xfId="174" applyNumberFormat="1" applyFont="1" applyFill="1" applyBorder="1" applyAlignment="1">
      <alignment vertical="center"/>
    </xf>
    <xf numFmtId="194" fontId="44" fillId="16" borderId="1" xfId="174" applyNumberFormat="1" applyFont="1" applyFill="1" applyBorder="1" applyAlignment="1" applyProtection="1">
      <alignment vertical="center"/>
      <protection hidden="1"/>
    </xf>
    <xf numFmtId="194" fontId="44" fillId="16" borderId="81" xfId="174" applyNumberFormat="1" applyFont="1" applyFill="1" applyBorder="1" applyAlignment="1">
      <alignment vertical="center"/>
    </xf>
    <xf numFmtId="194" fontId="44" fillId="16" borderId="80" xfId="174" applyNumberFormat="1" applyFont="1" applyFill="1" applyBorder="1" applyAlignment="1">
      <alignment vertical="center"/>
    </xf>
    <xf numFmtId="0" fontId="44" fillId="0" borderId="22" xfId="173" applyFont="1" applyBorder="1" applyAlignment="1">
      <alignment horizontal="distributed" vertical="center"/>
    </xf>
    <xf numFmtId="0" fontId="44" fillId="0" borderId="15" xfId="173" applyFont="1" applyBorder="1" applyAlignment="1">
      <alignment horizontal="distributed" vertical="center"/>
    </xf>
    <xf numFmtId="194" fontId="44" fillId="25" borderId="55" xfId="173" applyNumberFormat="1" applyFont="1" applyFill="1" applyBorder="1" applyAlignment="1">
      <alignment vertical="center"/>
    </xf>
    <xf numFmtId="10" fontId="44" fillId="25" borderId="28" xfId="175" applyNumberFormat="1" applyFont="1" applyFill="1" applyBorder="1" applyAlignment="1" applyProtection="1">
      <alignment vertical="center"/>
      <protection locked="0"/>
    </xf>
    <xf numFmtId="194" fontId="44" fillId="25" borderId="28" xfId="173" applyNumberFormat="1" applyFont="1" applyFill="1" applyBorder="1" applyAlignment="1">
      <alignment vertical="center"/>
    </xf>
    <xf numFmtId="194" fontId="44" fillId="25" borderId="82" xfId="173" applyNumberFormat="1" applyFont="1" applyFill="1" applyBorder="1" applyAlignment="1">
      <alignment vertical="center"/>
    </xf>
    <xf numFmtId="0" fontId="44" fillId="25" borderId="42" xfId="173" applyFont="1" applyFill="1" applyBorder="1" applyAlignment="1">
      <alignment horizontal="center" vertical="center"/>
    </xf>
    <xf numFmtId="0" fontId="44" fillId="25" borderId="46" xfId="173" applyFont="1" applyFill="1" applyBorder="1" applyAlignment="1">
      <alignment horizontal="center" vertical="center" wrapText="1"/>
    </xf>
    <xf numFmtId="0" fontId="80" fillId="25" borderId="46" xfId="173" applyFont="1" applyFill="1" applyBorder="1" applyAlignment="1">
      <alignment horizontal="center" vertical="center" wrapText="1"/>
    </xf>
    <xf numFmtId="0" fontId="44" fillId="25" borderId="0" xfId="173" applyFont="1" applyFill="1" applyBorder="1" applyAlignment="1">
      <alignment vertical="center"/>
    </xf>
    <xf numFmtId="0" fontId="2" fillId="0" borderId="14" xfId="173" applyFont="1" applyBorder="1" applyAlignment="1">
      <alignment vertical="center"/>
    </xf>
    <xf numFmtId="10" fontId="44" fillId="0" borderId="1" xfId="175" applyNumberFormat="1" applyFont="1" applyBorder="1" applyAlignment="1">
      <alignment vertical="center"/>
    </xf>
    <xf numFmtId="0" fontId="2" fillId="0" borderId="1" xfId="173" applyFont="1" applyBorder="1" applyAlignment="1">
      <alignment vertical="center"/>
    </xf>
    <xf numFmtId="0" fontId="2" fillId="0" borderId="81" xfId="173" applyFont="1" applyBorder="1" applyAlignment="1">
      <alignment vertical="center"/>
    </xf>
    <xf numFmtId="194" fontId="44" fillId="0" borderId="29" xfId="174" applyNumberFormat="1" applyFont="1" applyBorder="1" applyAlignment="1">
      <alignment vertical="center"/>
    </xf>
    <xf numFmtId="10" fontId="44" fillId="0" borderId="29" xfId="175" applyNumberFormat="1" applyFont="1" applyBorder="1" applyAlignment="1">
      <alignment vertical="center"/>
    </xf>
    <xf numFmtId="194" fontId="44" fillId="0" borderId="82" xfId="174" applyNumberFormat="1" applyFont="1" applyBorder="1" applyAlignment="1">
      <alignment vertical="center"/>
    </xf>
    <xf numFmtId="10" fontId="44" fillId="16" borderId="29" xfId="175" applyNumberFormat="1" applyFont="1" applyFill="1" applyBorder="1" applyAlignment="1" applyProtection="1">
      <alignment vertical="center"/>
      <protection locked="0"/>
    </xf>
    <xf numFmtId="10" fontId="44" fillId="16" borderId="28" xfId="175" applyNumberFormat="1" applyFont="1" applyFill="1" applyBorder="1" applyAlignment="1" applyProtection="1">
      <alignment vertical="center"/>
      <protection locked="0"/>
    </xf>
    <xf numFmtId="0" fontId="44" fillId="0" borderId="0" xfId="173" applyFont="1" applyBorder="1" applyAlignment="1">
      <alignment horizontal="center" vertical="center"/>
    </xf>
    <xf numFmtId="0" fontId="44" fillId="0" borderId="34" xfId="173" applyNumberFormat="1" applyFont="1" applyBorder="1" applyAlignment="1">
      <alignment horizontal="center" vertical="center"/>
    </xf>
    <xf numFmtId="0" fontId="44" fillId="0" borderId="35" xfId="173" applyNumberFormat="1" applyFont="1" applyBorder="1" applyAlignment="1">
      <alignment horizontal="center" vertical="center"/>
    </xf>
    <xf numFmtId="0" fontId="44" fillId="0" borderId="35" xfId="173" applyFont="1" applyBorder="1" applyAlignment="1">
      <alignment horizontal="center" vertical="center"/>
    </xf>
    <xf numFmtId="0" fontId="44" fillId="0" borderId="41" xfId="173" applyFont="1" applyBorder="1" applyAlignment="1">
      <alignment horizontal="center" vertical="center"/>
    </xf>
    <xf numFmtId="0" fontId="44" fillId="0" borderId="52" xfId="173" applyFont="1" applyBorder="1" applyAlignment="1">
      <alignment vertical="center"/>
    </xf>
    <xf numFmtId="0" fontId="44" fillId="0" borderId="32" xfId="173" applyFont="1" applyBorder="1" applyAlignment="1">
      <alignment vertical="center"/>
    </xf>
    <xf numFmtId="0" fontId="44" fillId="0" borderId="36" xfId="173" applyNumberFormat="1" applyFont="1" applyBorder="1" applyAlignment="1">
      <alignment horizontal="center" vertical="center"/>
    </xf>
    <xf numFmtId="0" fontId="44" fillId="0" borderId="37" xfId="173" applyNumberFormat="1" applyFont="1" applyBorder="1" applyAlignment="1">
      <alignment horizontal="center" vertical="center" wrapText="1"/>
    </xf>
    <xf numFmtId="0" fontId="44" fillId="0" borderId="37" xfId="173" applyFont="1" applyBorder="1" applyAlignment="1">
      <alignment horizontal="center" vertical="center"/>
    </xf>
    <xf numFmtId="0" fontId="44" fillId="0" borderId="46" xfId="173" applyFont="1" applyBorder="1" applyAlignment="1">
      <alignment horizontal="center" vertical="center" wrapText="1"/>
    </xf>
    <xf numFmtId="0" fontId="44" fillId="0" borderId="76" xfId="173" applyFont="1" applyBorder="1" applyAlignment="1">
      <alignment vertical="center"/>
    </xf>
    <xf numFmtId="0" fontId="40" fillId="0" borderId="32" xfId="173" applyFont="1" applyBorder="1" applyAlignment="1">
      <alignment vertical="center"/>
    </xf>
    <xf numFmtId="0" fontId="97" fillId="0" borderId="32" xfId="173" applyFont="1" applyBorder="1" applyAlignment="1">
      <alignment vertical="center"/>
    </xf>
    <xf numFmtId="0" fontId="97" fillId="0" borderId="75" xfId="173" applyFont="1" applyBorder="1" applyAlignment="1">
      <alignment horizontal="distributed" vertical="center"/>
    </xf>
    <xf numFmtId="0" fontId="97" fillId="0" borderId="0" xfId="173" applyFont="1" applyAlignment="1">
      <alignment vertical="center"/>
    </xf>
    <xf numFmtId="0" fontId="12" fillId="0" borderId="0" xfId="29"/>
    <xf numFmtId="0" fontId="12" fillId="0" borderId="0" xfId="29" applyBorder="1"/>
    <xf numFmtId="0" fontId="12" fillId="0" borderId="0" xfId="29" applyAlignment="1">
      <alignment vertical="top" wrapText="1"/>
    </xf>
    <xf numFmtId="0" fontId="39" fillId="0" borderId="0" xfId="29" applyFont="1" applyAlignment="1">
      <alignment vertical="top" wrapText="1"/>
    </xf>
    <xf numFmtId="0" fontId="39" fillId="0" borderId="0" xfId="29" applyFont="1" applyAlignment="1">
      <alignment horizontal="left"/>
    </xf>
    <xf numFmtId="0" fontId="12" fillId="0" borderId="0" xfId="29" applyAlignment="1">
      <alignment vertical="center"/>
    </xf>
    <xf numFmtId="0" fontId="2" fillId="0" borderId="32" xfId="29" applyFont="1" applyBorder="1" applyAlignment="1">
      <alignment horizontal="center" vertical="center" wrapText="1"/>
    </xf>
    <xf numFmtId="0" fontId="39" fillId="0" borderId="74" xfId="29" applyFont="1" applyBorder="1" applyAlignment="1">
      <alignment horizontal="center" vertical="center" wrapText="1"/>
    </xf>
    <xf numFmtId="194" fontId="12" fillId="0" borderId="80" xfId="29" applyNumberFormat="1" applyBorder="1" applyAlignment="1">
      <alignment horizontal="right"/>
    </xf>
    <xf numFmtId="194" fontId="2" fillId="0" borderId="14" xfId="29" applyNumberFormat="1" applyFont="1" applyBorder="1" applyAlignment="1">
      <alignment horizontal="right" vertical="center"/>
    </xf>
    <xf numFmtId="194" fontId="2" fillId="0" borderId="14" xfId="29" applyNumberFormat="1" applyFont="1" applyBorder="1" applyAlignment="1">
      <alignment horizontal="right" vertical="center" wrapText="1"/>
    </xf>
    <xf numFmtId="194" fontId="2" fillId="0" borderId="1" xfId="29" applyNumberFormat="1" applyFont="1" applyBorder="1" applyAlignment="1">
      <alignment horizontal="right" vertical="center" wrapText="1"/>
    </xf>
    <xf numFmtId="194" fontId="2" fillId="0" borderId="1" xfId="29" applyNumberFormat="1" applyFont="1" applyBorder="1" applyAlignment="1">
      <alignment horizontal="right" vertical="top" wrapText="1"/>
    </xf>
    <xf numFmtId="194" fontId="2" fillId="0" borderId="13" xfId="29" applyNumberFormat="1" applyFont="1" applyBorder="1" applyAlignment="1">
      <alignment horizontal="right" vertical="center" wrapText="1"/>
    </xf>
    <xf numFmtId="194" fontId="2" fillId="0" borderId="13" xfId="29" applyNumberFormat="1" applyFont="1" applyBorder="1" applyAlignment="1">
      <alignment horizontal="right" vertical="center"/>
    </xf>
    <xf numFmtId="194" fontId="2" fillId="0" borderId="1" xfId="29" applyNumberFormat="1" applyFont="1" applyBorder="1" applyAlignment="1">
      <alignment horizontal="right" vertical="center"/>
    </xf>
    <xf numFmtId="0" fontId="2" fillId="0" borderId="13" xfId="29" applyNumberFormat="1" applyFont="1" applyBorder="1" applyAlignment="1">
      <alignment horizontal="left" vertical="center" wrapText="1"/>
    </xf>
    <xf numFmtId="0" fontId="39" fillId="0" borderId="15" xfId="29" applyFont="1" applyBorder="1" applyAlignment="1">
      <alignment horizontal="left" vertical="center" wrapText="1"/>
    </xf>
    <xf numFmtId="0" fontId="39" fillId="0" borderId="120" xfId="29" applyFont="1" applyBorder="1" applyAlignment="1">
      <alignment horizontal="left" vertical="center" wrapText="1"/>
    </xf>
    <xf numFmtId="0" fontId="39" fillId="0" borderId="0" xfId="29" applyFont="1" applyBorder="1" applyAlignment="1">
      <alignment horizontal="left" vertical="center" wrapText="1"/>
    </xf>
    <xf numFmtId="0" fontId="12" fillId="0" borderId="0" xfId="29" applyAlignment="1">
      <alignment horizontal="center" vertical="center"/>
    </xf>
    <xf numFmtId="194" fontId="12" fillId="0" borderId="44" xfId="29" applyNumberFormat="1" applyBorder="1" applyAlignment="1">
      <alignment horizontal="right" vertical="center"/>
    </xf>
    <xf numFmtId="194" fontId="2" fillId="0" borderId="17" xfId="29" applyNumberFormat="1" applyFont="1" applyBorder="1" applyAlignment="1">
      <alignment horizontal="right" vertical="center"/>
    </xf>
    <xf numFmtId="194" fontId="2" fillId="0" borderId="17" xfId="29" applyNumberFormat="1" applyFont="1" applyBorder="1" applyAlignment="1">
      <alignment horizontal="right" vertical="center" wrapText="1"/>
    </xf>
    <xf numFmtId="194" fontId="2" fillId="0" borderId="12" xfId="29" applyNumberFormat="1" applyFont="1" applyBorder="1" applyAlignment="1">
      <alignment horizontal="right" vertical="center" wrapText="1"/>
    </xf>
    <xf numFmtId="194" fontId="2" fillId="0" borderId="12" xfId="29" applyNumberFormat="1" applyFont="1" applyBorder="1" applyAlignment="1">
      <alignment horizontal="right" vertical="top" wrapText="1"/>
    </xf>
    <xf numFmtId="194" fontId="2" fillId="0" borderId="16" xfId="29" applyNumberFormat="1" applyFont="1" applyBorder="1" applyAlignment="1">
      <alignment horizontal="right" vertical="center" wrapText="1"/>
    </xf>
    <xf numFmtId="194" fontId="2" fillId="0" borderId="16" xfId="29" applyNumberFormat="1" applyFont="1" applyBorder="1" applyAlignment="1">
      <alignment horizontal="right" vertical="center"/>
    </xf>
    <xf numFmtId="194" fontId="2" fillId="0" borderId="12" xfId="29" applyNumberFormat="1" applyFont="1" applyBorder="1" applyAlignment="1">
      <alignment horizontal="right" vertical="center"/>
    </xf>
    <xf numFmtId="0" fontId="2" fillId="0" borderId="16" xfId="29" applyNumberFormat="1" applyFont="1" applyBorder="1" applyAlignment="1">
      <alignment horizontal="left" vertical="center" wrapText="1"/>
    </xf>
    <xf numFmtId="0" fontId="39" fillId="0" borderId="11" xfId="29" applyFont="1" applyBorder="1" applyAlignment="1">
      <alignment horizontal="left" vertical="center" wrapText="1"/>
    </xf>
    <xf numFmtId="0" fontId="2" fillId="0" borderId="89" xfId="29" applyNumberFormat="1" applyFont="1" applyBorder="1" applyAlignment="1">
      <alignment horizontal="center" vertical="center" wrapText="1"/>
    </xf>
    <xf numFmtId="0" fontId="2" fillId="0" borderId="16" xfId="29" applyNumberFormat="1" applyFont="1" applyBorder="1" applyAlignment="1">
      <alignment horizontal="center" vertical="center" wrapText="1"/>
    </xf>
    <xf numFmtId="0" fontId="2" fillId="0" borderId="0" xfId="29" applyFont="1" applyAlignment="1">
      <alignment horizontal="center" vertical="center"/>
    </xf>
    <xf numFmtId="0" fontId="37" fillId="0" borderId="27" xfId="29" applyFont="1" applyBorder="1" applyAlignment="1">
      <alignment horizontal="center" vertical="center" wrapText="1"/>
    </xf>
    <xf numFmtId="0" fontId="39" fillId="0" borderId="32" xfId="29" applyFont="1" applyBorder="1" applyAlignment="1">
      <alignment horizontal="center" vertical="center" wrapText="1"/>
    </xf>
    <xf numFmtId="0" fontId="39" fillId="0" borderId="0" xfId="29" applyFont="1" applyBorder="1" applyAlignment="1">
      <alignment horizontal="center" vertical="center" wrapText="1"/>
    </xf>
    <xf numFmtId="0" fontId="39" fillId="0" borderId="49" xfId="29" applyFont="1" applyBorder="1" applyAlignment="1">
      <alignment horizontal="center" vertical="center" wrapText="1"/>
    </xf>
    <xf numFmtId="0" fontId="39" fillId="0" borderId="74" xfId="29" applyFont="1" applyBorder="1" applyAlignment="1">
      <alignment horizontal="center" wrapText="1"/>
    </xf>
    <xf numFmtId="0" fontId="39" fillId="0" borderId="32" xfId="29" applyFont="1" applyBorder="1" applyAlignment="1">
      <alignment horizontal="justify" wrapText="1"/>
    </xf>
    <xf numFmtId="0" fontId="12" fillId="0" borderId="32" xfId="29" applyBorder="1" applyAlignment="1"/>
    <xf numFmtId="0" fontId="39" fillId="0" borderId="32" xfId="29" applyFont="1" applyBorder="1" applyAlignment="1"/>
    <xf numFmtId="0" fontId="39" fillId="0" borderId="75" xfId="29" applyFont="1" applyBorder="1" applyAlignment="1">
      <alignment horizontal="center" wrapText="1"/>
    </xf>
    <xf numFmtId="0" fontId="39" fillId="0" borderId="0" xfId="29" applyFont="1" applyBorder="1" applyAlignment="1">
      <alignment horizontal="justify" wrapText="1"/>
    </xf>
    <xf numFmtId="0" fontId="39" fillId="0" borderId="75" xfId="29" applyFont="1" applyBorder="1" applyAlignment="1">
      <alignment horizontal="center" vertical="center" wrapText="1"/>
    </xf>
    <xf numFmtId="0" fontId="39" fillId="0" borderId="0" xfId="29" applyFont="1"/>
    <xf numFmtId="49" fontId="39" fillId="0" borderId="0" xfId="29" applyNumberFormat="1" applyFont="1"/>
    <xf numFmtId="0" fontId="39" fillId="0" borderId="0" xfId="29" applyFont="1" applyBorder="1" applyAlignment="1">
      <alignment wrapText="1"/>
    </xf>
    <xf numFmtId="0" fontId="39" fillId="0" borderId="0" xfId="29" applyFont="1" applyBorder="1"/>
    <xf numFmtId="0" fontId="83" fillId="0" borderId="0" xfId="29" applyFont="1"/>
    <xf numFmtId="0" fontId="11" fillId="0" borderId="0" xfId="29" applyFont="1"/>
    <xf numFmtId="194" fontId="44" fillId="0" borderId="28" xfId="174" applyNumberFormat="1" applyFont="1" applyBorder="1" applyAlignment="1">
      <alignment vertical="center"/>
    </xf>
    <xf numFmtId="0" fontId="37" fillId="25" borderId="46" xfId="173" applyFont="1" applyFill="1" applyBorder="1" applyAlignment="1">
      <alignment horizontal="center" vertical="center" wrapText="1"/>
    </xf>
    <xf numFmtId="0" fontId="92" fillId="0" borderId="0" xfId="0" applyNumberFormat="1" applyFont="1" applyAlignment="1"/>
    <xf numFmtId="0" fontId="92" fillId="0" borderId="0" xfId="0" applyNumberFormat="1" applyFont="1" applyAlignment="1">
      <alignment horizontal="center" vertical="center"/>
    </xf>
    <xf numFmtId="0" fontId="92" fillId="0" borderId="0" xfId="0" applyNumberFormat="1" applyFont="1" applyAlignment="1">
      <alignment horizontal="center"/>
    </xf>
    <xf numFmtId="192" fontId="92" fillId="0" borderId="101" xfId="0" applyNumberFormat="1" applyFont="1" applyBorder="1" applyAlignment="1"/>
    <xf numFmtId="192" fontId="92" fillId="0" borderId="102" xfId="0" applyNumberFormat="1" applyFont="1" applyBorder="1" applyAlignment="1"/>
    <xf numFmtId="0" fontId="62" fillId="0" borderId="0" xfId="0" applyNumberFormat="1" applyFont="1" applyAlignment="1">
      <alignment horizontal="center"/>
    </xf>
    <xf numFmtId="0" fontId="62" fillId="0" borderId="0" xfId="0" applyNumberFormat="1" applyFont="1" applyAlignment="1">
      <alignment horizontal="left"/>
    </xf>
    <xf numFmtId="0" fontId="62" fillId="0" borderId="0" xfId="0" applyNumberFormat="1" applyFont="1" applyAlignment="1" applyProtection="1">
      <alignment horizontal="left"/>
      <protection locked="0"/>
    </xf>
    <xf numFmtId="0" fontId="62" fillId="0" borderId="0" xfId="0" applyNumberFormat="1" applyFont="1" applyAlignment="1"/>
    <xf numFmtId="0" fontId="0" fillId="0" borderId="0" xfId="0" applyNumberFormat="1" applyAlignment="1" applyProtection="1"/>
    <xf numFmtId="0" fontId="62" fillId="0" borderId="0" xfId="0" applyNumberFormat="1" applyFont="1" applyAlignment="1">
      <alignment horizontal="right"/>
    </xf>
    <xf numFmtId="0" fontId="62" fillId="0" borderId="0" xfId="0" applyNumberFormat="1" applyFont="1" applyAlignment="1" applyProtection="1">
      <alignment horizontal="right"/>
      <protection locked="0"/>
    </xf>
    <xf numFmtId="0" fontId="62" fillId="0" borderId="118" xfId="0" applyNumberFormat="1" applyFont="1" applyBorder="1" applyAlignment="1">
      <alignment horizontal="center" vertical="center"/>
    </xf>
    <xf numFmtId="0" fontId="62" fillId="0" borderId="119" xfId="0" applyNumberFormat="1" applyFont="1" applyBorder="1" applyAlignment="1">
      <alignment horizontal="center" vertical="center"/>
    </xf>
    <xf numFmtId="0" fontId="62" fillId="0" borderId="113" xfId="0" applyNumberFormat="1" applyFont="1" applyBorder="1" applyAlignment="1"/>
    <xf numFmtId="0" fontId="62" fillId="0" borderId="116" xfId="0" applyNumberFormat="1" applyFont="1" applyBorder="1" applyAlignment="1" applyProtection="1">
      <alignment horizontal="center" vertical="center"/>
      <protection locked="0"/>
    </xf>
    <xf numFmtId="0" fontId="102" fillId="0" borderId="113" xfId="0" applyNumberFormat="1" applyFont="1" applyBorder="1" applyAlignment="1">
      <alignment vertical="center"/>
    </xf>
    <xf numFmtId="0" fontId="62" fillId="0" borderId="115" xfId="0" applyNumberFormat="1" applyFont="1" applyBorder="1" applyAlignment="1">
      <alignment vertical="center"/>
    </xf>
    <xf numFmtId="0" fontId="62" fillId="0" borderId="0" xfId="0" applyNumberFormat="1" applyFont="1" applyAlignment="1">
      <alignment horizontal="center" vertical="center"/>
    </xf>
    <xf numFmtId="0" fontId="62" fillId="0" borderId="114" xfId="0" applyNumberFormat="1" applyFont="1" applyBorder="1" applyAlignment="1"/>
    <xf numFmtId="0" fontId="62" fillId="0" borderId="113" xfId="0" applyNumberFormat="1" applyFont="1" applyBorder="1" applyAlignment="1">
      <alignment horizontal="center" vertical="center"/>
    </xf>
    <xf numFmtId="0" fontId="62" fillId="0" borderId="113" xfId="0" applyNumberFormat="1" applyFont="1" applyBorder="1" applyAlignment="1">
      <alignment horizontal="center"/>
    </xf>
    <xf numFmtId="0" fontId="62" fillId="0" borderId="112" xfId="0" applyNumberFormat="1" applyFont="1" applyBorder="1" applyAlignment="1"/>
    <xf numFmtId="0" fontId="62" fillId="0" borderId="110" xfId="0" applyNumberFormat="1" applyFont="1" applyBorder="1" applyAlignment="1"/>
    <xf numFmtId="0" fontId="62" fillId="0" borderId="101" xfId="0" applyNumberFormat="1" applyFont="1" applyBorder="1" applyAlignment="1" applyProtection="1">
      <alignment horizontal="center"/>
      <protection locked="0"/>
    </xf>
    <xf numFmtId="0" fontId="62" fillId="0" borderId="101" xfId="0" applyNumberFormat="1" applyFont="1" applyBorder="1" applyAlignment="1" applyProtection="1">
      <alignment horizontal="center" vertical="top"/>
      <protection locked="0"/>
    </xf>
    <xf numFmtId="0" fontId="62" fillId="0" borderId="106" xfId="0" applyNumberFormat="1" applyFont="1" applyBorder="1" applyAlignment="1"/>
    <xf numFmtId="0" fontId="62" fillId="0" borderId="108" xfId="0" applyNumberFormat="1" applyFont="1" applyBorder="1" applyAlignment="1">
      <alignment horizontal="center" vertical="center"/>
    </xf>
    <xf numFmtId="0" fontId="62" fillId="0" borderId="101" xfId="0" applyNumberFormat="1" applyFont="1" applyBorder="1" applyAlignment="1"/>
    <xf numFmtId="0" fontId="62" fillId="0" borderId="105" xfId="0" applyNumberFormat="1" applyFont="1" applyBorder="1" applyAlignment="1"/>
    <xf numFmtId="0" fontId="62" fillId="0" borderId="104" xfId="0" applyNumberFormat="1" applyFont="1" applyBorder="1" applyAlignment="1"/>
    <xf numFmtId="192" fontId="62" fillId="0" borderId="101" xfId="172" applyNumberFormat="1" applyFont="1" applyBorder="1" applyAlignment="1">
      <alignment horizontal="right"/>
    </xf>
    <xf numFmtId="192" fontId="62" fillId="0" borderId="102" xfId="172" applyNumberFormat="1" applyFont="1" applyBorder="1" applyAlignment="1">
      <alignment horizontal="right"/>
    </xf>
    <xf numFmtId="192" fontId="62" fillId="0" borderId="101" xfId="172" applyNumberFormat="1" applyFont="1" applyBorder="1"/>
    <xf numFmtId="192" fontId="62" fillId="0" borderId="102" xfId="172" applyNumberFormat="1" applyFont="1" applyBorder="1"/>
    <xf numFmtId="192" fontId="62" fillId="0" borderId="101" xfId="0" applyNumberFormat="1" applyFont="1" applyBorder="1" applyAlignment="1"/>
    <xf numFmtId="0" fontId="31" fillId="0" borderId="1" xfId="27" applyFont="1" applyFill="1" applyBorder="1" applyAlignment="1">
      <alignment vertical="center" wrapText="1"/>
    </xf>
    <xf numFmtId="0" fontId="44" fillId="0" borderId="0" xfId="0" applyFont="1" applyAlignment="1">
      <alignment vertical="center"/>
    </xf>
    <xf numFmtId="0" fontId="11" fillId="0" borderId="0" xfId="0" applyFont="1" applyAlignment="1"/>
    <xf numFmtId="0" fontId="11" fillId="0" borderId="0" xfId="0" applyFont="1" applyBorder="1" applyAlignment="1"/>
    <xf numFmtId="0" fontId="2" fillId="0" borderId="0" xfId="0" applyFont="1" applyBorder="1" applyAlignment="1"/>
    <xf numFmtId="0" fontId="11" fillId="0" borderId="32" xfId="0" applyFont="1" applyBorder="1" applyAlignment="1"/>
    <xf numFmtId="0" fontId="44" fillId="0" borderId="0" xfId="0" applyFont="1" applyAlignment="1">
      <alignment horizontal="left" vertical="center"/>
    </xf>
    <xf numFmtId="0" fontId="39" fillId="0" borderId="0" xfId="0" applyFont="1" applyAlignment="1">
      <alignment horizontal="right"/>
    </xf>
    <xf numFmtId="0" fontId="44" fillId="0" borderId="0" xfId="0" applyFont="1" applyAlignment="1">
      <alignment horizontal="right" vertical="center"/>
    </xf>
    <xf numFmtId="0" fontId="40" fillId="0" borderId="0" xfId="0" applyFont="1" applyAlignment="1" applyProtection="1">
      <protection locked="0"/>
    </xf>
    <xf numFmtId="0" fontId="40" fillId="0" borderId="0" xfId="0" applyFont="1" applyAlignment="1" applyProtection="1">
      <alignment horizontal="right" vertical="center"/>
      <protection locked="0"/>
    </xf>
    <xf numFmtId="0" fontId="40" fillId="0" borderId="0" xfId="0" applyFont="1" applyFill="1" applyAlignment="1" applyProtection="1">
      <protection locked="0"/>
    </xf>
    <xf numFmtId="0" fontId="40" fillId="0" borderId="0" xfId="0" applyFont="1" applyAlignment="1" applyProtection="1">
      <alignment vertical="center"/>
      <protection locked="0"/>
    </xf>
    <xf numFmtId="0" fontId="39" fillId="0" borderId="27" xfId="24" applyFont="1" applyFill="1" applyBorder="1" applyAlignment="1">
      <alignment horizontal="center" vertical="center" wrapText="1"/>
    </xf>
    <xf numFmtId="0" fontId="11" fillId="0" borderId="35" xfId="24" applyFont="1" applyFill="1" applyBorder="1"/>
    <xf numFmtId="0" fontId="44" fillId="0" borderId="27" xfId="24" applyFont="1" applyFill="1" applyBorder="1" applyAlignment="1">
      <alignment vertical="center"/>
    </xf>
    <xf numFmtId="0" fontId="44" fillId="0" borderId="38" xfId="24" applyFont="1" applyFill="1" applyBorder="1" applyAlignment="1">
      <alignment vertical="center"/>
    </xf>
    <xf numFmtId="0" fontId="44" fillId="0" borderId="26" xfId="24" applyFont="1" applyFill="1" applyBorder="1" applyAlignment="1">
      <alignment horizontal="center" vertical="center"/>
    </xf>
    <xf numFmtId="0" fontId="11" fillId="0" borderId="138" xfId="24" applyFont="1" applyFill="1" applyBorder="1"/>
    <xf numFmtId="0" fontId="11" fillId="0" borderId="125" xfId="24" applyFont="1" applyFill="1" applyBorder="1"/>
    <xf numFmtId="0" fontId="44" fillId="0" borderId="124" xfId="24" applyFont="1" applyFill="1" applyBorder="1" applyAlignment="1">
      <alignment vertical="center"/>
    </xf>
    <xf numFmtId="0" fontId="44" fillId="0" borderId="123" xfId="24" applyFont="1" applyFill="1" applyBorder="1" applyAlignment="1">
      <alignment horizontal="center" vertical="center"/>
    </xf>
    <xf numFmtId="0" fontId="44" fillId="0" borderId="1" xfId="24" applyFont="1" applyFill="1" applyBorder="1" applyAlignment="1">
      <alignment vertical="center"/>
    </xf>
    <xf numFmtId="0" fontId="39" fillId="0" borderId="123" xfId="24" applyFont="1" applyFill="1" applyBorder="1" applyAlignment="1">
      <alignment horizontal="center" vertical="center"/>
    </xf>
    <xf numFmtId="0" fontId="11" fillId="0" borderId="123" xfId="24" applyFont="1" applyFill="1" applyBorder="1"/>
    <xf numFmtId="0" fontId="39" fillId="0" borderId="123" xfId="24" applyFont="1" applyFill="1" applyBorder="1"/>
    <xf numFmtId="0" fontId="39" fillId="0" borderId="123" xfId="24" applyFont="1" applyBorder="1"/>
    <xf numFmtId="0" fontId="39" fillId="0" borderId="124" xfId="24" applyFont="1" applyBorder="1"/>
    <xf numFmtId="0" fontId="39" fillId="0" borderId="140" xfId="24" applyFont="1" applyFill="1" applyBorder="1" applyAlignment="1" applyProtection="1">
      <alignment horizontal="distributed"/>
    </xf>
    <xf numFmtId="0" fontId="39" fillId="0" borderId="0" xfId="24" applyFont="1" applyProtection="1"/>
    <xf numFmtId="0" fontId="39" fillId="0" borderId="0" xfId="24" applyFont="1" applyBorder="1" applyProtection="1"/>
    <xf numFmtId="0" fontId="39" fillId="0" borderId="0" xfId="24" applyFont="1" applyProtection="1">
      <protection locked="0"/>
    </xf>
    <xf numFmtId="195" fontId="39" fillId="26" borderId="32" xfId="24" applyNumberFormat="1" applyFont="1" applyFill="1" applyBorder="1" applyAlignment="1" applyProtection="1">
      <alignment horizontal="center" vertical="center"/>
      <protection locked="0"/>
    </xf>
    <xf numFmtId="195" fontId="78" fillId="26" borderId="32" xfId="24" applyNumberFormat="1" applyFont="1" applyFill="1" applyBorder="1" applyAlignment="1" applyProtection="1">
      <alignment horizontal="center"/>
    </xf>
    <xf numFmtId="195" fontId="39" fillId="0" borderId="32" xfId="24" applyNumberFormat="1" applyFont="1" applyBorder="1" applyAlignment="1" applyProtection="1">
      <alignment horizontal="center" vertical="center"/>
      <protection locked="0"/>
    </xf>
    <xf numFmtId="195" fontId="78" fillId="27" borderId="32" xfId="24" applyNumberFormat="1" applyFont="1" applyFill="1" applyBorder="1" applyAlignment="1" applyProtection="1">
      <alignment horizontal="center"/>
    </xf>
    <xf numFmtId="195" fontId="78" fillId="27" borderId="47" xfId="24" applyNumberFormat="1" applyFont="1" applyFill="1" applyBorder="1" applyAlignment="1" applyProtection="1">
      <alignment horizontal="center"/>
    </xf>
    <xf numFmtId="195" fontId="39" fillId="26" borderId="0" xfId="24" applyNumberFormat="1" applyFont="1" applyFill="1" applyBorder="1" applyAlignment="1" applyProtection="1">
      <alignment horizontal="center" vertical="center"/>
      <protection locked="0"/>
    </xf>
    <xf numFmtId="195" fontId="78" fillId="26" borderId="0" xfId="24" applyNumberFormat="1" applyFont="1" applyFill="1" applyBorder="1" applyAlignment="1" applyProtection="1">
      <alignment horizontal="center"/>
    </xf>
    <xf numFmtId="195" fontId="39" fillId="0" borderId="0" xfId="24" applyNumberFormat="1" applyFont="1" applyBorder="1" applyAlignment="1" applyProtection="1">
      <alignment horizontal="center" vertical="center"/>
      <protection locked="0"/>
    </xf>
    <xf numFmtId="195" fontId="78" fillId="27" borderId="0" xfId="24" applyNumberFormat="1" applyFont="1" applyFill="1" applyBorder="1" applyAlignment="1" applyProtection="1">
      <alignment horizontal="center"/>
    </xf>
    <xf numFmtId="195" fontId="78" fillId="27" borderId="48" xfId="24" applyNumberFormat="1" applyFont="1" applyFill="1" applyBorder="1" applyAlignment="1" applyProtection="1">
      <alignment horizontal="center"/>
    </xf>
    <xf numFmtId="0" fontId="39" fillId="0" borderId="76" xfId="24" applyFont="1" applyBorder="1" applyAlignment="1" applyProtection="1">
      <alignment horizontal="left"/>
      <protection locked="0"/>
    </xf>
    <xf numFmtId="0" fontId="39" fillId="0" borderId="0" xfId="24" applyFont="1" applyAlignment="1" applyProtection="1">
      <alignment horizontal="center"/>
      <protection locked="0"/>
    </xf>
    <xf numFmtId="195" fontId="78" fillId="26" borderId="139" xfId="24" applyNumberFormat="1" applyFont="1" applyFill="1" applyBorder="1" applyAlignment="1" applyProtection="1">
      <alignment horizontal="center"/>
    </xf>
    <xf numFmtId="195" fontId="78" fillId="27" borderId="139" xfId="24" applyNumberFormat="1" applyFont="1" applyFill="1" applyBorder="1" applyAlignment="1" applyProtection="1">
      <alignment horizontal="center"/>
    </xf>
    <xf numFmtId="0" fontId="39" fillId="0" borderId="139" xfId="24" applyFont="1" applyBorder="1" applyAlignment="1" applyProtection="1">
      <alignment horizontal="left"/>
      <protection locked="0"/>
    </xf>
    <xf numFmtId="0" fontId="40" fillId="0" borderId="38" xfId="24" applyFont="1" applyBorder="1" applyAlignment="1" applyProtection="1">
      <alignment horizontal="center" vertical="center" wrapText="1"/>
      <protection locked="0"/>
    </xf>
    <xf numFmtId="0" fontId="40" fillId="0" borderId="27" xfId="24" applyFont="1" applyBorder="1" applyAlignment="1" applyProtection="1">
      <alignment horizontal="center" vertical="center" wrapText="1"/>
      <protection locked="0"/>
    </xf>
    <xf numFmtId="0" fontId="40" fillId="0" borderId="27" xfId="24" applyFont="1" applyBorder="1" applyAlignment="1" applyProtection="1">
      <alignment horizontal="center" vertical="center"/>
      <protection locked="0"/>
    </xf>
    <xf numFmtId="0" fontId="40" fillId="0" borderId="139" xfId="24" applyFont="1" applyBorder="1" applyAlignment="1" applyProtection="1">
      <alignment horizontal="right"/>
      <protection locked="0"/>
    </xf>
    <xf numFmtId="0" fontId="112" fillId="0" borderId="139" xfId="24" applyFont="1" applyBorder="1" applyAlignment="1" applyProtection="1">
      <alignment horizontal="center"/>
      <protection locked="0"/>
    </xf>
    <xf numFmtId="0" fontId="112" fillId="0" borderId="139" xfId="24" applyFont="1" applyBorder="1" applyAlignment="1" applyProtection="1">
      <alignment horizontal="left"/>
      <protection locked="0"/>
    </xf>
    <xf numFmtId="0" fontId="40" fillId="0" borderId="75" xfId="24" applyFont="1" applyBorder="1" applyAlignment="1" applyProtection="1">
      <alignment horizontal="center"/>
      <protection locked="0"/>
    </xf>
    <xf numFmtId="0" fontId="39" fillId="0" borderId="32" xfId="24" applyFont="1" applyBorder="1" applyProtection="1">
      <protection locked="0"/>
    </xf>
    <xf numFmtId="0" fontId="2" fillId="0" borderId="75" xfId="24" applyFont="1" applyBorder="1" applyAlignment="1" applyProtection="1">
      <alignment horizontal="center"/>
      <protection locked="0"/>
    </xf>
    <xf numFmtId="0" fontId="39" fillId="0" borderId="0" xfId="24" applyFont="1" applyBorder="1" applyProtection="1">
      <protection locked="0"/>
    </xf>
    <xf numFmtId="0" fontId="39" fillId="0" borderId="0" xfId="24" applyFont="1" applyAlignment="1" applyProtection="1">
      <alignment horizontal="right"/>
      <protection locked="0"/>
    </xf>
    <xf numFmtId="195" fontId="40" fillId="0" borderId="32" xfId="24" applyNumberFormat="1" applyFont="1" applyBorder="1" applyAlignment="1" applyProtection="1">
      <alignment horizontal="center" vertical="center"/>
      <protection locked="0"/>
    </xf>
    <xf numFmtId="195" fontId="114" fillId="27" borderId="32" xfId="24" applyNumberFormat="1" applyFont="1" applyFill="1" applyBorder="1" applyAlignment="1" applyProtection="1">
      <alignment horizontal="center" vertical="center"/>
    </xf>
    <xf numFmtId="195" fontId="40" fillId="26" borderId="32" xfId="24" applyNumberFormat="1" applyFont="1" applyFill="1" applyBorder="1" applyAlignment="1" applyProtection="1">
      <alignment horizontal="center" vertical="center"/>
      <protection locked="0"/>
    </xf>
    <xf numFmtId="195" fontId="114" fillId="27" borderId="47" xfId="24" applyNumberFormat="1" applyFont="1" applyFill="1" applyBorder="1" applyAlignment="1" applyProtection="1">
      <alignment horizontal="center" vertical="center"/>
    </xf>
    <xf numFmtId="195" fontId="40" fillId="0" borderId="0" xfId="24" applyNumberFormat="1" applyFont="1" applyBorder="1" applyAlignment="1" applyProtection="1">
      <alignment horizontal="center" vertical="center"/>
      <protection locked="0"/>
    </xf>
    <xf numFmtId="195" fontId="114" fillId="27" borderId="0" xfId="24" applyNumberFormat="1" applyFont="1" applyFill="1" applyBorder="1" applyAlignment="1" applyProtection="1">
      <alignment horizontal="center" vertical="center"/>
    </xf>
    <xf numFmtId="195" fontId="114" fillId="27" borderId="48" xfId="24" applyNumberFormat="1" applyFont="1" applyFill="1" applyBorder="1" applyAlignment="1" applyProtection="1">
      <alignment horizontal="center" vertical="center"/>
    </xf>
    <xf numFmtId="9" fontId="40" fillId="0" borderId="76" xfId="64" applyFont="1" applyBorder="1" applyAlignment="1" applyProtection="1">
      <protection locked="0"/>
    </xf>
    <xf numFmtId="195" fontId="114" fillId="27" borderId="139" xfId="24" applyNumberFormat="1" applyFont="1" applyFill="1" applyBorder="1" applyAlignment="1" applyProtection="1">
      <alignment horizontal="center" vertical="center"/>
    </xf>
    <xf numFmtId="195" fontId="114" fillId="27" borderId="145" xfId="24" applyNumberFormat="1" applyFont="1" applyFill="1" applyBorder="1" applyAlignment="1" applyProtection="1">
      <alignment horizontal="center" vertical="center"/>
    </xf>
    <xf numFmtId="9" fontId="40" fillId="0" borderId="147" xfId="64" applyFont="1" applyBorder="1" applyAlignment="1" applyProtection="1">
      <protection locked="0"/>
    </xf>
    <xf numFmtId="0" fontId="40" fillId="0" borderId="38" xfId="24" applyFont="1" applyBorder="1" applyAlignment="1" applyProtection="1">
      <alignment horizontal="center"/>
      <protection locked="0"/>
    </xf>
    <xf numFmtId="0" fontId="40" fillId="0" borderId="27" xfId="24" applyFont="1" applyBorder="1" applyAlignment="1" applyProtection="1">
      <alignment horizontal="center"/>
      <protection locked="0"/>
    </xf>
    <xf numFmtId="0" fontId="40" fillId="0" borderId="79" xfId="24" applyFont="1" applyBorder="1" applyAlignment="1" applyProtection="1">
      <alignment horizontal="center" vertical="center"/>
      <protection locked="0"/>
    </xf>
    <xf numFmtId="0" fontId="41" fillId="0" borderId="0" xfId="24" applyFont="1" applyBorder="1" applyAlignment="1" applyProtection="1">
      <alignment horizontal="left"/>
      <protection locked="0"/>
    </xf>
    <xf numFmtId="0" fontId="40" fillId="0" borderId="53" xfId="24" applyFont="1" applyBorder="1" applyAlignment="1" applyProtection="1">
      <alignment horizontal="center"/>
      <protection locked="0"/>
    </xf>
    <xf numFmtId="41" fontId="39" fillId="0" borderId="0" xfId="156" applyNumberFormat="1" applyFont="1" applyBorder="1" applyAlignment="1" applyProtection="1">
      <alignment horizontal="left"/>
      <protection locked="0"/>
    </xf>
    <xf numFmtId="0" fontId="39" fillId="0" borderId="0" xfId="27" applyFont="1" applyFill="1" applyBorder="1" applyAlignment="1">
      <alignment horizontal="right" vertical="center"/>
    </xf>
    <xf numFmtId="0" fontId="39" fillId="0" borderId="1" xfId="156" applyFont="1" applyBorder="1" applyAlignment="1">
      <alignment horizontal="center" vertical="center"/>
    </xf>
    <xf numFmtId="0" fontId="39" fillId="0" borderId="151" xfId="156" applyFont="1" applyBorder="1" applyAlignment="1">
      <alignment horizontal="center" vertical="center" wrapText="1"/>
    </xf>
    <xf numFmtId="41" fontId="39" fillId="0" borderId="129" xfId="156" applyNumberFormat="1" applyFont="1" applyBorder="1" applyAlignment="1">
      <alignment horizontal="right" vertical="center" indent="1"/>
    </xf>
    <xf numFmtId="0" fontId="39" fillId="0" borderId="129" xfId="156" applyFont="1" applyBorder="1" applyAlignment="1">
      <alignment horizontal="center" vertical="center" wrapText="1"/>
    </xf>
    <xf numFmtId="186" fontId="39" fillId="0" borderId="129" xfId="156" applyNumberFormat="1" applyFont="1" applyBorder="1" applyAlignment="1">
      <alignment horizontal="right" vertical="center"/>
    </xf>
    <xf numFmtId="0" fontId="39" fillId="0" borderId="129" xfId="156" applyFont="1" applyBorder="1" applyAlignment="1">
      <alignment horizontal="right" vertical="center"/>
    </xf>
    <xf numFmtId="0" fontId="39" fillId="0" borderId="0" xfId="0" applyFont="1" applyAlignment="1"/>
    <xf numFmtId="196" fontId="113" fillId="0" borderId="0" xfId="176" applyFont="1" applyFill="1" applyAlignment="1"/>
    <xf numFmtId="196" fontId="113" fillId="0" borderId="153" xfId="176" applyFont="1" applyFill="1" applyBorder="1" applyAlignment="1"/>
    <xf numFmtId="196" fontId="113" fillId="0" borderId="154" xfId="176" applyFont="1" applyFill="1" applyBorder="1" applyAlignment="1">
      <alignment horizontal="center" vertical="center"/>
    </xf>
    <xf numFmtId="196" fontId="113" fillId="0" borderId="155" xfId="176" applyFont="1" applyFill="1" applyBorder="1" applyAlignment="1">
      <alignment horizontal="center" vertical="center"/>
    </xf>
    <xf numFmtId="196" fontId="113" fillId="0" borderId="157" xfId="176" applyFont="1" applyFill="1" applyBorder="1" applyAlignment="1">
      <alignment horizontal="right"/>
    </xf>
    <xf numFmtId="196" fontId="113" fillId="0" borderId="158" xfId="176" applyFont="1" applyFill="1" applyBorder="1" applyAlignment="1">
      <alignment horizontal="right"/>
    </xf>
    <xf numFmtId="196" fontId="113" fillId="0" borderId="159" xfId="176" applyFont="1" applyFill="1" applyBorder="1" applyAlignment="1">
      <alignment horizontal="right"/>
    </xf>
    <xf numFmtId="196" fontId="121" fillId="0" borderId="159" xfId="176" applyFont="1" applyFill="1" applyBorder="1" applyAlignment="1"/>
    <xf numFmtId="196" fontId="113" fillId="0" borderId="159" xfId="176" applyFont="1" applyFill="1" applyBorder="1" applyAlignment="1"/>
    <xf numFmtId="196" fontId="113" fillId="0" borderId="156" xfId="176" applyFont="1" applyFill="1" applyBorder="1" applyAlignment="1">
      <alignment vertical="center"/>
    </xf>
    <xf numFmtId="196" fontId="113" fillId="0" borderId="160" xfId="176" applyFont="1" applyFill="1" applyBorder="1" applyAlignment="1">
      <alignment vertical="center"/>
    </xf>
    <xf numFmtId="196" fontId="113" fillId="0" borderId="160" xfId="176" applyFont="1" applyFill="1" applyBorder="1" applyAlignment="1">
      <alignment horizontal="right"/>
    </xf>
    <xf numFmtId="196" fontId="113" fillId="0" borderId="154" xfId="176" applyFont="1" applyFill="1" applyBorder="1" applyAlignment="1">
      <alignment horizontal="center" vertical="center" wrapText="1"/>
    </xf>
    <xf numFmtId="196" fontId="113" fillId="0" borderId="155" xfId="176" applyFont="1" applyFill="1" applyBorder="1" applyAlignment="1">
      <alignment horizontal="center" vertical="center" wrapText="1"/>
    </xf>
    <xf numFmtId="0" fontId="39" fillId="0" borderId="124" xfId="0" applyFont="1" applyFill="1" applyBorder="1" applyAlignment="1"/>
    <xf numFmtId="0" fontId="39" fillId="0" borderId="161" xfId="0" applyFont="1" applyFill="1" applyBorder="1" applyAlignment="1"/>
    <xf numFmtId="0" fontId="39" fillId="0" borderId="161" xfId="0" applyFont="1" applyBorder="1" applyAlignment="1"/>
    <xf numFmtId="0" fontId="2" fillId="0" borderId="39" xfId="0" applyFont="1" applyBorder="1" applyAlignment="1">
      <alignment horizontal="center" vertical="top"/>
    </xf>
    <xf numFmtId="0" fontId="2" fillId="0" borderId="35" xfId="0" applyFont="1" applyBorder="1" applyAlignment="1">
      <alignment horizontal="center" vertical="top"/>
    </xf>
    <xf numFmtId="0" fontId="39" fillId="0" borderId="131" xfId="0" applyFont="1" applyBorder="1" applyAlignment="1">
      <alignment horizontal="distributed"/>
    </xf>
    <xf numFmtId="41" fontId="76" fillId="0" borderId="133" xfId="0" applyNumberFormat="1" applyFont="1" applyBorder="1" applyAlignment="1">
      <alignment vertical="center"/>
    </xf>
    <xf numFmtId="0" fontId="39" fillId="0" borderId="131" xfId="0" applyFont="1" applyBorder="1" applyAlignment="1">
      <alignment vertical="top" textRotation="255"/>
    </xf>
    <xf numFmtId="41" fontId="76" fillId="0" borderId="131" xfId="0" applyNumberFormat="1" applyFont="1" applyBorder="1" applyAlignment="1">
      <alignment vertical="center"/>
    </xf>
    <xf numFmtId="0" fontId="39" fillId="0" borderId="133" xfId="0" applyFont="1" applyBorder="1" applyAlignment="1">
      <alignment vertical="top" textRotation="255"/>
    </xf>
    <xf numFmtId="0" fontId="39" fillId="0" borderId="125" xfId="0" applyFont="1" applyBorder="1" applyAlignment="1">
      <alignment horizontal="distributed"/>
    </xf>
    <xf numFmtId="0" fontId="39" fillId="0" borderId="140" xfId="0" applyFont="1" applyBorder="1" applyAlignment="1">
      <alignment horizontal="left"/>
    </xf>
    <xf numFmtId="0" fontId="39" fillId="0" borderId="135" xfId="0" applyFont="1" applyBorder="1" applyAlignment="1">
      <alignment vertical="top" textRotation="255"/>
    </xf>
    <xf numFmtId="0" fontId="39" fillId="0" borderId="125" xfId="0" applyFont="1" applyBorder="1" applyAlignment="1">
      <alignment vertical="top" textRotation="255"/>
    </xf>
    <xf numFmtId="0" fontId="39" fillId="0" borderId="125" xfId="0" applyFont="1" applyBorder="1" applyAlignment="1"/>
    <xf numFmtId="0" fontId="39" fillId="0" borderId="135" xfId="0" applyFont="1" applyBorder="1" applyAlignment="1"/>
    <xf numFmtId="0" fontId="39" fillId="0" borderId="163" xfId="0" applyFont="1" applyBorder="1" applyAlignment="1"/>
    <xf numFmtId="0" fontId="39" fillId="0" borderId="150" xfId="0" applyFont="1" applyBorder="1" applyAlignment="1"/>
    <xf numFmtId="0" fontId="39" fillId="0" borderId="25" xfId="0" applyFont="1" applyBorder="1" applyAlignment="1">
      <alignment horizontal="distributed"/>
    </xf>
    <xf numFmtId="0" fontId="39" fillId="0" borderId="26" xfId="0" applyFont="1" applyBorder="1" applyAlignment="1"/>
    <xf numFmtId="0" fontId="39" fillId="0" borderId="139" xfId="0" applyFont="1" applyBorder="1" applyAlignment="1">
      <alignment vertical="center"/>
    </xf>
    <xf numFmtId="0" fontId="39" fillId="0" borderId="0" xfId="0" applyFont="1" applyBorder="1" applyAlignment="1">
      <alignment vertical="center"/>
    </xf>
    <xf numFmtId="0" fontId="39" fillId="0" borderId="0" xfId="0" applyFont="1" applyBorder="1" applyAlignment="1">
      <alignment horizontal="distributed"/>
    </xf>
    <xf numFmtId="0" fontId="6" fillId="0" borderId="35" xfId="0" applyFont="1" applyBorder="1" applyAlignment="1">
      <alignment horizontal="center" vertical="top"/>
    </xf>
    <xf numFmtId="0" fontId="67" fillId="0" borderId="35" xfId="0" applyFont="1" applyBorder="1" applyAlignment="1">
      <alignment horizontal="center" vertical="top" shrinkToFit="1"/>
    </xf>
    <xf numFmtId="0" fontId="67" fillId="0" borderId="34" xfId="0" applyFont="1" applyBorder="1" applyAlignment="1">
      <alignment horizontal="center" vertical="top" shrinkToFit="1"/>
    </xf>
    <xf numFmtId="0" fontId="39" fillId="0" borderId="132" xfId="0" applyFont="1" applyBorder="1" applyAlignment="1">
      <alignment vertical="top" textRotation="255"/>
    </xf>
    <xf numFmtId="0" fontId="39" fillId="0" borderId="138" xfId="0" applyFont="1" applyBorder="1" applyAlignment="1">
      <alignment vertical="top" textRotation="255"/>
    </xf>
    <xf numFmtId="0" fontId="39" fillId="0" borderId="138" xfId="0" applyFont="1" applyBorder="1" applyAlignment="1"/>
    <xf numFmtId="0" fontId="39" fillId="0" borderId="164" xfId="0" applyFont="1" applyBorder="1" applyAlignment="1"/>
    <xf numFmtId="0" fontId="39" fillId="0" borderId="26" xfId="0" applyFont="1" applyBorder="1" applyAlignment="1">
      <alignment horizontal="distributed"/>
    </xf>
    <xf numFmtId="0" fontId="39" fillId="0" borderId="0" xfId="0" applyFont="1" applyAlignment="1">
      <alignment horizontal="right" vertical="center"/>
    </xf>
    <xf numFmtId="184" fontId="39" fillId="0" borderId="0" xfId="0" applyNumberFormat="1" applyFont="1" applyBorder="1" applyAlignment="1">
      <alignment vertical="center"/>
    </xf>
    <xf numFmtId="0" fontId="39" fillId="0" borderId="135" xfId="0" applyFont="1" applyBorder="1" applyAlignment="1">
      <alignment horizontal="distributed" vertical="center"/>
    </xf>
    <xf numFmtId="180" fontId="40" fillId="0" borderId="0" xfId="164" applyNumberFormat="1" applyFont="1" applyFill="1" applyAlignment="1">
      <alignment horizontal="center"/>
    </xf>
    <xf numFmtId="180" fontId="39" fillId="0" borderId="0" xfId="44" applyNumberFormat="1" applyFont="1" applyFill="1" applyBorder="1" applyAlignment="1">
      <alignment horizontal="center" vertical="center"/>
    </xf>
    <xf numFmtId="180" fontId="39" fillId="0" borderId="162" xfId="103" applyNumberFormat="1" applyFont="1" applyBorder="1" applyAlignment="1">
      <alignment horizontal="center" vertical="center"/>
    </xf>
    <xf numFmtId="180" fontId="39" fillId="0" borderId="162" xfId="103" applyNumberFormat="1" applyFont="1" applyBorder="1" applyAlignment="1">
      <alignment horizontal="left" vertical="center"/>
    </xf>
    <xf numFmtId="180" fontId="39" fillId="0" borderId="162" xfId="44" applyNumberFormat="1" applyFont="1" applyFill="1" applyBorder="1" applyAlignment="1">
      <alignment horizontal="center" vertical="top"/>
    </xf>
    <xf numFmtId="180" fontId="39" fillId="0" borderId="135" xfId="103" applyNumberFormat="1" applyFont="1" applyBorder="1" applyAlignment="1">
      <alignment horizontal="center" vertical="center"/>
    </xf>
    <xf numFmtId="181" fontId="39" fillId="0" borderId="135" xfId="103" applyNumberFormat="1" applyFont="1" applyBorder="1" applyAlignment="1">
      <alignment horizontal="center" vertical="center"/>
    </xf>
    <xf numFmtId="180" fontId="39" fillId="0" borderId="161" xfId="44" applyNumberFormat="1" applyFont="1" applyFill="1" applyBorder="1" applyAlignment="1">
      <alignment vertical="center"/>
    </xf>
    <xf numFmtId="180" fontId="39" fillId="0" borderId="162" xfId="103" applyNumberFormat="1" applyFont="1" applyBorder="1"/>
    <xf numFmtId="181" fontId="39" fillId="0" borderId="135" xfId="162" applyNumberFormat="1" applyFont="1" applyFill="1" applyBorder="1" applyAlignment="1">
      <alignment horizontal="center" vertical="center"/>
    </xf>
    <xf numFmtId="180" fontId="44" fillId="0" borderId="135" xfId="162" applyNumberFormat="1" applyFont="1" applyFill="1" applyBorder="1" applyAlignment="1">
      <alignment horizontal="centerContinuous" vertical="center"/>
    </xf>
    <xf numFmtId="181" fontId="39" fillId="0" borderId="135" xfId="162" applyNumberFormat="1" applyFont="1" applyFill="1" applyBorder="1" applyAlignment="1">
      <alignment horizontal="centerContinuous" vertical="center"/>
    </xf>
    <xf numFmtId="180" fontId="40" fillId="0" borderId="135" xfId="162" applyNumberFormat="1" applyFont="1" applyFill="1" applyBorder="1" applyAlignment="1">
      <alignment horizontal="right" vertical="center" indent="1"/>
    </xf>
    <xf numFmtId="180" fontId="39" fillId="0" borderId="135" xfId="162" applyNumberFormat="1" applyFont="1" applyFill="1" applyBorder="1" applyAlignment="1">
      <alignment horizontal="centerContinuous" vertical="center"/>
    </xf>
    <xf numFmtId="180" fontId="39" fillId="0" borderId="135" xfId="162" applyNumberFormat="1" applyFont="1" applyFill="1" applyBorder="1" applyAlignment="1">
      <alignment horizontal="center"/>
    </xf>
    <xf numFmtId="180" fontId="37" fillId="0" borderId="135" xfId="162" applyNumberFormat="1" applyFont="1" applyFill="1" applyBorder="1"/>
    <xf numFmtId="181" fontId="40" fillId="0" borderId="135" xfId="162" applyNumberFormat="1" applyFont="1" applyFill="1" applyBorder="1" applyAlignment="1">
      <alignment horizontal="center" vertical="center"/>
    </xf>
    <xf numFmtId="180" fontId="39" fillId="0" borderId="0" xfId="162" applyNumberFormat="1" applyFont="1" applyFill="1" applyBorder="1" applyAlignment="1">
      <alignment horizontal="center"/>
    </xf>
    <xf numFmtId="181" fontId="37" fillId="0" borderId="0" xfId="162" applyNumberFormat="1" applyFont="1" applyFill="1" applyBorder="1" applyAlignment="1">
      <alignment horizontal="center"/>
    </xf>
    <xf numFmtId="181" fontId="37" fillId="0" borderId="0" xfId="162" applyNumberFormat="1" applyFont="1" applyFill="1" applyBorder="1"/>
    <xf numFmtId="180" fontId="37" fillId="0" borderId="0" xfId="162" applyNumberFormat="1" applyFont="1" applyFill="1" applyBorder="1"/>
    <xf numFmtId="180" fontId="40" fillId="0" borderId="0" xfId="162" applyNumberFormat="1" applyFont="1" applyFill="1" applyAlignment="1">
      <alignment vertical="center"/>
    </xf>
    <xf numFmtId="0" fontId="40" fillId="0" borderId="0" xfId="162" applyFont="1" applyFill="1" applyAlignment="1">
      <alignment vertical="center"/>
    </xf>
    <xf numFmtId="180" fontId="40" fillId="0" borderId="0" xfId="162" applyNumberFormat="1" applyFont="1" applyFill="1" applyAlignment="1">
      <alignment horizontal="center" vertical="center"/>
    </xf>
    <xf numFmtId="0" fontId="60" fillId="0" borderId="0" xfId="162" applyFont="1" applyFill="1" applyAlignment="1">
      <alignment vertical="center"/>
    </xf>
    <xf numFmtId="181" fontId="40" fillId="0" borderId="0" xfId="162" applyNumberFormat="1" applyFont="1" applyFill="1" applyAlignment="1">
      <alignment vertical="center"/>
    </xf>
    <xf numFmtId="181" fontId="37" fillId="0" borderId="0" xfId="162" applyNumberFormat="1" applyFont="1" applyFill="1" applyBorder="1" applyAlignment="1">
      <alignment horizontal="left"/>
    </xf>
    <xf numFmtId="181" fontId="40" fillId="0" borderId="0" xfId="162" applyNumberFormat="1" applyFont="1" applyFill="1" applyAlignment="1">
      <alignment horizontal="left" vertical="center"/>
    </xf>
    <xf numFmtId="180" fontId="40" fillId="0" borderId="0" xfId="162" applyNumberFormat="1" applyFont="1" applyFill="1" applyAlignment="1">
      <alignment horizontal="left"/>
    </xf>
    <xf numFmtId="180" fontId="39" fillId="0" borderId="135" xfId="162" applyNumberFormat="1" applyFont="1" applyFill="1" applyBorder="1" applyAlignment="1">
      <alignment horizontal="center" vertical="center"/>
    </xf>
    <xf numFmtId="181" fontId="39" fillId="0" borderId="138" xfId="163" applyNumberFormat="1" applyFont="1" applyFill="1" applyBorder="1" applyAlignment="1"/>
    <xf numFmtId="180" fontId="39" fillId="0" borderId="138" xfId="163" applyNumberFormat="1" applyFont="1" applyFill="1" applyBorder="1" applyAlignment="1"/>
    <xf numFmtId="181" fontId="39" fillId="0" borderId="135" xfId="163" applyNumberFormat="1" applyFont="1" applyFill="1" applyBorder="1" applyAlignment="1"/>
    <xf numFmtId="180" fontId="39" fillId="0" borderId="135" xfId="163" applyNumberFormat="1" applyFont="1" applyFill="1" applyBorder="1" applyAlignment="1"/>
    <xf numFmtId="181" fontId="39" fillId="0" borderId="138" xfId="163" applyNumberFormat="1" applyFont="1" applyFill="1" applyBorder="1" applyAlignment="1">
      <alignment horizontal="center" vertical="center"/>
    </xf>
    <xf numFmtId="180" fontId="39" fillId="0" borderId="161" xfId="163" applyNumberFormat="1" applyFont="1" applyFill="1" applyBorder="1" applyAlignment="1">
      <alignment vertical="center"/>
    </xf>
    <xf numFmtId="181" fontId="39" fillId="0" borderId="135" xfId="163" applyNumberFormat="1" applyFont="1" applyFill="1" applyBorder="1" applyAlignment="1">
      <alignment horizontal="center"/>
    </xf>
    <xf numFmtId="180" fontId="39" fillId="0" borderId="135" xfId="163" applyNumberFormat="1" applyFont="1" applyFill="1" applyBorder="1"/>
    <xf numFmtId="180" fontId="39" fillId="0" borderId="135" xfId="163" applyNumberFormat="1" applyFont="1" applyFill="1" applyBorder="1" applyAlignment="1">
      <alignment horizontal="center"/>
    </xf>
    <xf numFmtId="180" fontId="39" fillId="0" borderId="135" xfId="164" applyNumberFormat="1" applyFont="1" applyFill="1" applyBorder="1" applyAlignment="1">
      <alignment horizontal="center" vertical="center"/>
    </xf>
    <xf numFmtId="180" fontId="39" fillId="0" borderId="140" xfId="164" applyNumberFormat="1" applyFont="1" applyFill="1" applyBorder="1" applyAlignment="1">
      <alignment horizontal="center" vertical="center"/>
    </xf>
    <xf numFmtId="180" fontId="39" fillId="0" borderId="135" xfId="164" applyNumberFormat="1" applyFont="1" applyFill="1" applyBorder="1" applyAlignment="1">
      <alignment vertical="center"/>
    </xf>
    <xf numFmtId="0" fontId="39" fillId="0" borderId="135" xfId="164" applyFont="1" applyFill="1" applyBorder="1" applyAlignment="1">
      <alignment vertical="center"/>
    </xf>
    <xf numFmtId="180" fontId="39" fillId="0" borderId="135" xfId="164" applyNumberFormat="1" applyFont="1" applyFill="1" applyBorder="1" applyAlignment="1">
      <alignment horizontal="center"/>
    </xf>
    <xf numFmtId="180" fontId="39" fillId="0" borderId="140" xfId="164" applyNumberFormat="1" applyFont="1" applyFill="1" applyBorder="1" applyAlignment="1">
      <alignment horizontal="center"/>
    </xf>
    <xf numFmtId="180" fontId="39" fillId="0" borderId="135" xfId="164" applyNumberFormat="1" applyFont="1" applyFill="1" applyBorder="1" applyAlignment="1"/>
    <xf numFmtId="0" fontId="44" fillId="0" borderId="75" xfId="29" applyFont="1" applyBorder="1" applyAlignment="1">
      <alignment horizontal="center" vertical="center"/>
    </xf>
    <xf numFmtId="0" fontId="44" fillId="0" borderId="0" xfId="29" applyFont="1" applyBorder="1" applyAlignment="1">
      <alignment vertical="center"/>
    </xf>
    <xf numFmtId="0" fontId="12" fillId="0" borderId="0" xfId="29" applyFont="1" applyAlignment="1">
      <alignment vertical="center"/>
    </xf>
    <xf numFmtId="0" fontId="44" fillId="0" borderId="0" xfId="29" applyFont="1" applyAlignment="1">
      <alignment vertical="center"/>
    </xf>
    <xf numFmtId="0" fontId="44" fillId="0" borderId="47" xfId="29" applyFont="1" applyBorder="1" applyAlignment="1">
      <alignment horizontal="left" vertical="center"/>
    </xf>
    <xf numFmtId="0" fontId="44" fillId="0" borderId="32" xfId="29" applyFont="1" applyBorder="1" applyAlignment="1">
      <alignment horizontal="left" vertical="center"/>
    </xf>
    <xf numFmtId="188" fontId="40" fillId="0" borderId="162" xfId="29" applyNumberFormat="1" applyFont="1" applyBorder="1" applyAlignment="1">
      <alignment vertical="center"/>
    </xf>
    <xf numFmtId="188" fontId="40" fillId="0" borderId="133" xfId="29" applyNumberFormat="1" applyFont="1" applyBorder="1" applyAlignment="1">
      <alignment vertical="center"/>
    </xf>
    <xf numFmtId="188" fontId="40" fillId="0" borderId="161" xfId="29" applyNumberFormat="1" applyFont="1" applyBorder="1" applyAlignment="1">
      <alignment vertical="center"/>
    </xf>
    <xf numFmtId="188" fontId="40" fillId="0" borderId="125" xfId="29" applyNumberFormat="1" applyFont="1" applyBorder="1" applyAlignment="1">
      <alignment vertical="center"/>
    </xf>
    <xf numFmtId="188" fontId="40" fillId="0" borderId="135" xfId="29" applyNumberFormat="1" applyFont="1" applyBorder="1" applyAlignment="1">
      <alignment vertical="center"/>
    </xf>
    <xf numFmtId="188" fontId="40" fillId="0" borderId="126" xfId="29" applyNumberFormat="1" applyFont="1" applyBorder="1" applyAlignment="1">
      <alignment vertical="center"/>
    </xf>
    <xf numFmtId="188" fontId="40" fillId="28" borderId="126" xfId="29" applyNumberFormat="1" applyFont="1" applyFill="1" applyBorder="1" applyAlignment="1">
      <alignment vertical="center"/>
    </xf>
    <xf numFmtId="0" fontId="40" fillId="0" borderId="122" xfId="29" applyFont="1" applyBorder="1" applyAlignment="1">
      <alignment vertical="center"/>
    </xf>
    <xf numFmtId="188" fontId="40" fillId="0" borderId="140" xfId="29" applyNumberFormat="1" applyFont="1" applyBorder="1" applyAlignment="1">
      <alignment vertical="center"/>
    </xf>
    <xf numFmtId="188" fontId="40" fillId="0" borderId="125" xfId="29" applyNumberFormat="1" applyFont="1" applyFill="1" applyBorder="1" applyAlignment="1">
      <alignment vertical="center"/>
    </xf>
    <xf numFmtId="188" fontId="40" fillId="0" borderId="135" xfId="29" applyNumberFormat="1" applyFont="1" applyFill="1" applyBorder="1" applyAlignment="1">
      <alignment vertical="center"/>
    </xf>
    <xf numFmtId="188" fontId="40" fillId="0" borderId="126" xfId="29" applyNumberFormat="1" applyFont="1" applyFill="1" applyBorder="1" applyAlignment="1">
      <alignment vertical="center"/>
    </xf>
    <xf numFmtId="188" fontId="40" fillId="28" borderId="125" xfId="29" applyNumberFormat="1" applyFont="1" applyFill="1" applyBorder="1" applyAlignment="1">
      <alignment vertical="center"/>
    </xf>
    <xf numFmtId="188" fontId="40" fillId="28" borderId="135" xfId="29" applyNumberFormat="1" applyFont="1" applyFill="1" applyBorder="1" applyAlignment="1">
      <alignment vertical="center"/>
    </xf>
    <xf numFmtId="188" fontId="40" fillId="0" borderId="25" xfId="29" applyNumberFormat="1" applyFont="1" applyFill="1" applyBorder="1" applyAlignment="1">
      <alignment vertical="center"/>
    </xf>
    <xf numFmtId="188" fontId="40" fillId="0" borderId="27" xfId="29" applyNumberFormat="1" applyFont="1" applyFill="1" applyBorder="1" applyAlignment="1">
      <alignment vertical="center"/>
    </xf>
    <xf numFmtId="188" fontId="40" fillId="0" borderId="26" xfId="29" applyNumberFormat="1" applyFont="1" applyFill="1" applyBorder="1" applyAlignment="1">
      <alignment vertical="center"/>
    </xf>
    <xf numFmtId="0" fontId="44" fillId="0" borderId="77" xfId="29" applyFont="1" applyBorder="1" applyAlignment="1">
      <alignment horizontal="center" vertical="center"/>
    </xf>
    <xf numFmtId="0" fontId="44" fillId="0" borderId="48" xfId="29" applyFont="1" applyBorder="1" applyAlignment="1">
      <alignment vertical="center"/>
    </xf>
    <xf numFmtId="0" fontId="44" fillId="0" borderId="76" xfId="29" applyFont="1" applyBorder="1" applyAlignment="1">
      <alignment vertical="center"/>
    </xf>
    <xf numFmtId="0" fontId="44" fillId="0" borderId="169" xfId="29" applyFont="1" applyBorder="1" applyAlignment="1">
      <alignment horizontal="center" vertical="center"/>
    </xf>
    <xf numFmtId="0" fontId="44" fillId="0" borderId="95" xfId="29" applyFont="1" applyBorder="1" applyAlignment="1">
      <alignment horizontal="center" vertical="center"/>
    </xf>
    <xf numFmtId="188" fontId="40" fillId="0" borderId="150" xfId="29" applyNumberFormat="1" applyFont="1" applyBorder="1" applyAlignment="1">
      <alignment vertical="center"/>
    </xf>
    <xf numFmtId="188" fontId="40" fillId="0" borderId="140" xfId="29" applyNumberFormat="1" applyFont="1" applyFill="1" applyBorder="1" applyAlignment="1">
      <alignment vertical="center"/>
    </xf>
    <xf numFmtId="188" fontId="40" fillId="0" borderId="150" xfId="29" applyNumberFormat="1" applyFont="1" applyFill="1" applyBorder="1" applyAlignment="1">
      <alignment vertical="center"/>
    </xf>
    <xf numFmtId="188" fontId="40" fillId="28" borderId="27" xfId="29" applyNumberFormat="1" applyFont="1" applyFill="1" applyBorder="1" applyAlignment="1">
      <alignment vertical="center"/>
    </xf>
    <xf numFmtId="0" fontId="44" fillId="0" borderId="139" xfId="29" applyFont="1" applyBorder="1" applyAlignment="1">
      <alignment horizontal="left" vertical="center"/>
    </xf>
    <xf numFmtId="0" fontId="44" fillId="0" borderId="0" xfId="29" applyFont="1" applyBorder="1" applyAlignment="1">
      <alignment horizontal="left" vertical="center"/>
    </xf>
    <xf numFmtId="0" fontId="44" fillId="0" borderId="139" xfId="29" applyFont="1" applyBorder="1" applyAlignment="1">
      <alignment horizontal="right" vertical="center"/>
    </xf>
    <xf numFmtId="0" fontId="44" fillId="0" borderId="0" xfId="29" applyFont="1" applyBorder="1" applyAlignment="1"/>
    <xf numFmtId="0" fontId="44" fillId="0" borderId="0" xfId="29" applyFont="1" applyBorder="1" applyAlignment="1">
      <alignment horizontal="right"/>
    </xf>
    <xf numFmtId="0" fontId="44" fillId="0" borderId="0" xfId="29" applyFont="1" applyBorder="1" applyAlignment="1">
      <alignment horizontal="right" vertical="center"/>
    </xf>
    <xf numFmtId="0" fontId="44" fillId="0" borderId="0" xfId="29" quotePrefix="1" applyFont="1" applyBorder="1" applyAlignment="1">
      <alignment vertical="center"/>
    </xf>
    <xf numFmtId="0" fontId="44" fillId="0" borderId="0" xfId="153" applyFont="1" applyBorder="1" applyAlignment="1">
      <alignment vertical="center"/>
    </xf>
    <xf numFmtId="0" fontId="39" fillId="0" borderId="0" xfId="153" applyFont="1" applyBorder="1" applyAlignment="1">
      <alignment vertical="center"/>
    </xf>
    <xf numFmtId="0" fontId="44" fillId="0" borderId="24" xfId="29" applyFont="1" applyBorder="1" applyAlignment="1">
      <alignment vertical="center"/>
    </xf>
    <xf numFmtId="0" fontId="44" fillId="0" borderId="23" xfId="29" applyFont="1" applyBorder="1" applyAlignment="1">
      <alignment vertical="center"/>
    </xf>
    <xf numFmtId="0" fontId="59" fillId="0" borderId="135" xfId="101" applyFont="1" applyBorder="1" applyAlignment="1">
      <alignment horizontal="center" vertical="center"/>
    </xf>
    <xf numFmtId="0" fontId="31" fillId="0" borderId="135" xfId="27" applyFont="1" applyFill="1" applyBorder="1" applyAlignment="1">
      <alignment vertical="center" wrapText="1"/>
    </xf>
    <xf numFmtId="0" fontId="31" fillId="0" borderId="135" xfId="27" applyFont="1" applyBorder="1" applyAlignment="1">
      <alignment horizontal="center" vertical="center"/>
    </xf>
    <xf numFmtId="0" fontId="41" fillId="16" borderId="171" xfId="24" applyFont="1" applyFill="1" applyBorder="1" applyAlignment="1">
      <alignment horizontal="distributed" vertical="center" wrapText="1"/>
    </xf>
    <xf numFmtId="0" fontId="41" fillId="16" borderId="0" xfId="24" applyFont="1" applyFill="1" applyAlignment="1">
      <alignment wrapText="1"/>
    </xf>
    <xf numFmtId="0" fontId="41" fillId="16" borderId="61" xfId="24" applyFont="1" applyFill="1" applyBorder="1" applyAlignment="1">
      <alignment wrapText="1"/>
    </xf>
    <xf numFmtId="0" fontId="41" fillId="16" borderId="172" xfId="24" applyFont="1" applyFill="1" applyBorder="1" applyAlignment="1">
      <alignment horizontal="distributed" vertical="center" wrapText="1"/>
    </xf>
    <xf numFmtId="0" fontId="41" fillId="16" borderId="0" xfId="24" applyFont="1" applyFill="1"/>
    <xf numFmtId="0" fontId="41" fillId="16" borderId="174" xfId="24" applyFont="1" applyFill="1" applyBorder="1" applyAlignment="1">
      <alignment horizontal="distributed" vertical="center" wrapText="1"/>
    </xf>
    <xf numFmtId="0" fontId="41" fillId="16" borderId="175" xfId="24" applyFont="1" applyFill="1" applyBorder="1" applyAlignment="1"/>
    <xf numFmtId="0" fontId="74" fillId="0" borderId="176" xfId="24" applyFont="1" applyBorder="1" applyAlignment="1"/>
    <xf numFmtId="0" fontId="74" fillId="0" borderId="176" xfId="24" applyFont="1" applyBorder="1"/>
    <xf numFmtId="0" fontId="41" fillId="16" borderId="176" xfId="24" applyFont="1" applyFill="1" applyBorder="1" applyAlignment="1">
      <alignment wrapText="1"/>
    </xf>
    <xf numFmtId="0" fontId="41" fillId="16" borderId="177" xfId="24" applyFont="1" applyFill="1" applyBorder="1" applyAlignment="1">
      <alignment wrapText="1"/>
    </xf>
    <xf numFmtId="0" fontId="41" fillId="16" borderId="0" xfId="24" applyFont="1" applyFill="1" applyBorder="1"/>
    <xf numFmtId="0" fontId="41" fillId="16" borderId="0" xfId="24" applyFont="1" applyFill="1" applyAlignment="1">
      <alignment horizontal="center" wrapText="1"/>
    </xf>
    <xf numFmtId="0" fontId="83" fillId="16" borderId="0" xfId="24" applyFont="1" applyFill="1" applyAlignment="1">
      <alignment horizontal="distributed" vertical="center" wrapText="1" justifyLastLine="1"/>
    </xf>
    <xf numFmtId="0" fontId="41" fillId="16" borderId="0" xfId="24" applyFont="1" applyFill="1" applyAlignment="1">
      <alignment horizontal="distributed" vertical="center" wrapText="1" justifyLastLine="1"/>
    </xf>
    <xf numFmtId="0" fontId="41" fillId="16" borderId="0" xfId="24" applyFont="1" applyFill="1" applyAlignment="1"/>
    <xf numFmtId="0" fontId="41" fillId="16" borderId="177" xfId="24" applyFont="1" applyFill="1" applyBorder="1" applyAlignment="1">
      <alignment horizontal="center" vertical="center" wrapText="1"/>
    </xf>
    <xf numFmtId="0" fontId="41" fillId="0" borderId="0" xfId="24" applyFont="1" applyBorder="1" applyAlignment="1"/>
    <xf numFmtId="0" fontId="41" fillId="16" borderId="61" xfId="24" applyFont="1" applyFill="1" applyBorder="1" applyAlignment="1">
      <alignment horizontal="center" wrapText="1"/>
    </xf>
    <xf numFmtId="0" fontId="41" fillId="16" borderId="61" xfId="24" applyFont="1" applyFill="1" applyBorder="1" applyAlignment="1">
      <alignment horizontal="right" wrapText="1"/>
    </xf>
    <xf numFmtId="3" fontId="41" fillId="16" borderId="61" xfId="24" applyNumberFormat="1" applyFont="1" applyFill="1" applyBorder="1" applyAlignment="1">
      <alignment horizontal="right" wrapText="1"/>
    </xf>
    <xf numFmtId="0" fontId="41" fillId="16" borderId="181" xfId="24" applyFont="1" applyFill="1" applyBorder="1" applyAlignment="1">
      <alignment horizontal="center" wrapText="1"/>
    </xf>
    <xf numFmtId="0" fontId="41" fillId="16" borderId="182" xfId="24" applyFont="1" applyFill="1" applyBorder="1" applyAlignment="1">
      <alignment horizontal="center" wrapText="1"/>
    </xf>
    <xf numFmtId="0" fontId="41" fillId="16" borderId="177" xfId="24" applyFont="1" applyFill="1" applyBorder="1" applyAlignment="1">
      <alignment horizontal="center" wrapText="1"/>
    </xf>
    <xf numFmtId="0" fontId="41" fillId="16" borderId="177" xfId="24" applyFont="1" applyFill="1" applyBorder="1" applyAlignment="1">
      <alignment horizontal="right" wrapText="1"/>
    </xf>
    <xf numFmtId="3" fontId="41" fillId="16" borderId="177" xfId="24" applyNumberFormat="1" applyFont="1" applyFill="1" applyBorder="1" applyAlignment="1">
      <alignment horizontal="right" wrapText="1"/>
    </xf>
    <xf numFmtId="0" fontId="41" fillId="16" borderId="175" xfId="24" applyFont="1" applyFill="1" applyBorder="1" applyAlignment="1">
      <alignment horizontal="center" wrapText="1"/>
    </xf>
    <xf numFmtId="0" fontId="41" fillId="16" borderId="183" xfId="24" applyFont="1" applyFill="1" applyBorder="1" applyAlignment="1">
      <alignment wrapText="1"/>
    </xf>
    <xf numFmtId="0" fontId="41" fillId="16" borderId="183" xfId="24" applyFont="1" applyFill="1" applyBorder="1" applyAlignment="1">
      <alignment vertical="top" wrapText="1"/>
    </xf>
    <xf numFmtId="0" fontId="41" fillId="16" borderId="0" xfId="24" applyFont="1" applyFill="1" applyBorder="1" applyAlignment="1">
      <alignment wrapText="1"/>
    </xf>
    <xf numFmtId="0" fontId="41" fillId="16" borderId="0" xfId="24" applyFont="1" applyFill="1" applyBorder="1" applyAlignment="1">
      <alignment vertical="top" wrapText="1"/>
    </xf>
    <xf numFmtId="0" fontId="41" fillId="16" borderId="0" xfId="24" applyFont="1" applyFill="1" applyAlignment="1">
      <alignment horizontal="right" wrapText="1"/>
    </xf>
    <xf numFmtId="0" fontId="41" fillId="0" borderId="0" xfId="24" applyFont="1" applyFill="1"/>
    <xf numFmtId="0" fontId="41" fillId="0" borderId="0" xfId="24" applyFont="1" applyFill="1" applyBorder="1"/>
    <xf numFmtId="0" fontId="41" fillId="0" borderId="0" xfId="24" applyFont="1" applyFill="1" applyBorder="1" applyAlignment="1"/>
    <xf numFmtId="196" fontId="113" fillId="0" borderId="184" xfId="176" applyFont="1" applyFill="1" applyBorder="1" applyAlignment="1">
      <alignment horizontal="center" vertical="center"/>
    </xf>
    <xf numFmtId="196" fontId="113" fillId="0" borderId="48" xfId="176" applyFont="1" applyFill="1" applyBorder="1" applyAlignment="1">
      <alignment vertical="center"/>
    </xf>
    <xf numFmtId="196" fontId="113" fillId="0" borderId="0" xfId="176" applyFont="1" applyFill="1" applyBorder="1" applyAlignment="1"/>
    <xf numFmtId="197" fontId="119" fillId="0" borderId="0" xfId="177" applyBorder="1"/>
    <xf numFmtId="196" fontId="113" fillId="0" borderId="185" xfId="176" applyFont="1" applyFill="1" applyBorder="1" applyAlignment="1">
      <alignment horizontal="center" vertical="center"/>
    </xf>
    <xf numFmtId="197" fontId="119" fillId="0" borderId="48" xfId="177" applyBorder="1"/>
    <xf numFmtId="197" fontId="119" fillId="0" borderId="0" xfId="177"/>
    <xf numFmtId="196" fontId="113" fillId="0" borderId="186" xfId="176" applyFont="1" applyFill="1" applyBorder="1" applyAlignment="1">
      <alignment horizontal="center" vertical="center"/>
    </xf>
    <xf numFmtId="196" fontId="113" fillId="0" borderId="153" xfId="176" applyFont="1" applyFill="1" applyBorder="1" applyAlignment="1">
      <alignment horizontal="left" vertical="center"/>
    </xf>
    <xf numFmtId="196" fontId="113" fillId="0" borderId="187" xfId="176" applyFont="1" applyFill="1" applyBorder="1" applyAlignment="1">
      <alignment horizontal="center" vertical="center"/>
    </xf>
    <xf numFmtId="196" fontId="113" fillId="0" borderId="75" xfId="176" applyFont="1" applyFill="1" applyBorder="1" applyAlignment="1">
      <alignment horizontal="center" vertical="center"/>
    </xf>
    <xf numFmtId="196" fontId="113" fillId="0" borderId="139" xfId="176" applyFont="1" applyFill="1" applyBorder="1" applyAlignment="1"/>
    <xf numFmtId="197" fontId="119" fillId="0" borderId="139" xfId="177" applyBorder="1"/>
    <xf numFmtId="196" fontId="113" fillId="0" borderId="0" xfId="176" applyFont="1" applyFill="1" applyBorder="1" applyAlignment="1">
      <alignment horizontal="left"/>
    </xf>
    <xf numFmtId="196" fontId="113" fillId="0" borderId="0" xfId="176" applyFont="1" applyFill="1" applyBorder="1" applyAlignment="1">
      <alignment vertical="center"/>
    </xf>
    <xf numFmtId="196" fontId="113" fillId="0" borderId="0" xfId="176" applyFont="1" applyFill="1" applyBorder="1" applyAlignment="1">
      <alignment horizontal="right" vertical="center"/>
    </xf>
    <xf numFmtId="196" fontId="113" fillId="0" borderId="188" xfId="176" applyFont="1" applyFill="1" applyBorder="1" applyAlignment="1">
      <alignment horizontal="center" vertical="center"/>
    </xf>
    <xf numFmtId="196" fontId="113" fillId="0" borderId="189" xfId="176" applyFont="1" applyFill="1" applyBorder="1" applyAlignment="1">
      <alignment horizontal="center" vertical="center"/>
    </xf>
    <xf numFmtId="196" fontId="113" fillId="0" borderId="191" xfId="176" applyFont="1" applyFill="1" applyBorder="1" applyAlignment="1"/>
    <xf numFmtId="0" fontId="113" fillId="0" borderId="154" xfId="178" applyNumberFormat="1" applyFont="1" applyFill="1" applyBorder="1" applyAlignment="1">
      <alignment horizontal="center" vertical="center" wrapText="1"/>
    </xf>
    <xf numFmtId="0" fontId="113" fillId="0" borderId="192" xfId="178" applyNumberFormat="1" applyFont="1" applyFill="1" applyBorder="1" applyAlignment="1">
      <alignment horizontal="center" vertical="center" wrapText="1"/>
    </xf>
    <xf numFmtId="196" fontId="113" fillId="0" borderId="193" xfId="176" applyFont="1" applyFill="1" applyBorder="1" applyAlignment="1">
      <alignment horizontal="center" vertical="center"/>
    </xf>
    <xf numFmtId="197" fontId="119" fillId="0" borderId="76" xfId="177" applyBorder="1"/>
    <xf numFmtId="196" fontId="113" fillId="0" borderId="193" xfId="176" applyFont="1" applyFill="1" applyBorder="1" applyAlignment="1">
      <alignment horizontal="center"/>
    </xf>
    <xf numFmtId="196" fontId="113" fillId="0" borderId="0" xfId="176" applyFont="1" applyFill="1" applyBorder="1" applyAlignment="1">
      <alignment horizontal="right"/>
    </xf>
    <xf numFmtId="198" fontId="113" fillId="0" borderId="156" xfId="178" applyNumberFormat="1" applyFont="1" applyFill="1" applyBorder="1" applyAlignment="1">
      <alignment vertical="center"/>
    </xf>
    <xf numFmtId="198" fontId="113" fillId="0" borderId="160" xfId="178" applyNumberFormat="1" applyFont="1" applyFill="1" applyBorder="1" applyAlignment="1">
      <alignment vertical="center"/>
    </xf>
    <xf numFmtId="198" fontId="113" fillId="0" borderId="0" xfId="178" applyNumberFormat="1" applyFont="1" applyFill="1" applyBorder="1" applyAlignment="1">
      <alignment vertical="center"/>
    </xf>
    <xf numFmtId="196" fontId="113" fillId="0" borderId="194" xfId="176" applyFont="1" applyFill="1" applyBorder="1" applyAlignment="1">
      <alignment horizontal="center" vertical="center"/>
    </xf>
    <xf numFmtId="198" fontId="113" fillId="0" borderId="195" xfId="178" applyNumberFormat="1" applyFont="1" applyFill="1" applyBorder="1" applyAlignment="1">
      <alignment vertical="center"/>
    </xf>
    <xf numFmtId="198" fontId="113" fillId="0" borderId="196" xfId="178" applyNumberFormat="1" applyFont="1" applyFill="1" applyBorder="1" applyAlignment="1">
      <alignment vertical="center"/>
    </xf>
    <xf numFmtId="198" fontId="113" fillId="0" borderId="32" xfId="178" applyNumberFormat="1" applyFont="1" applyFill="1" applyBorder="1" applyAlignment="1">
      <alignment vertical="center"/>
    </xf>
    <xf numFmtId="196" fontId="113" fillId="0" borderId="32" xfId="176" applyFont="1" applyFill="1" applyBorder="1" applyAlignment="1"/>
    <xf numFmtId="197" fontId="119" fillId="0" borderId="32" xfId="177" applyBorder="1"/>
    <xf numFmtId="197" fontId="119" fillId="0" borderId="52" xfId="177" applyBorder="1"/>
    <xf numFmtId="196" fontId="39" fillId="0" borderId="0" xfId="179" applyFont="1" applyFill="1" applyAlignment="1"/>
    <xf numFmtId="196" fontId="39" fillId="0" borderId="0" xfId="179" applyFont="1" applyFill="1" applyAlignment="1">
      <alignment horizontal="left"/>
    </xf>
    <xf numFmtId="196" fontId="39" fillId="0" borderId="0" xfId="176" applyFont="1" applyFill="1" applyAlignment="1"/>
    <xf numFmtId="197" fontId="39" fillId="0" borderId="0" xfId="177" applyFont="1"/>
    <xf numFmtId="196" fontId="65" fillId="0" borderId="0" xfId="179" applyFont="1" applyFill="1" applyAlignment="1"/>
    <xf numFmtId="200" fontId="39" fillId="0" borderId="0" xfId="179" applyNumberFormat="1" applyFont="1" applyFill="1" applyAlignment="1"/>
    <xf numFmtId="196" fontId="39" fillId="0" borderId="0" xfId="176" applyFont="1" applyFill="1" applyAlignment="1">
      <alignment horizontal="left"/>
    </xf>
    <xf numFmtId="197" fontId="113" fillId="0" borderId="0" xfId="177" applyFont="1"/>
    <xf numFmtId="196" fontId="39" fillId="0" borderId="53" xfId="176" applyFont="1" applyFill="1" applyBorder="1" applyAlignment="1">
      <alignment horizontal="center" vertical="center"/>
    </xf>
    <xf numFmtId="194" fontId="2" fillId="0" borderId="135" xfId="29" applyNumberFormat="1" applyFont="1" applyBorder="1" applyAlignment="1">
      <alignment horizontal="right" vertical="center"/>
    </xf>
    <xf numFmtId="0" fontId="12" fillId="0" borderId="135" xfId="29" applyBorder="1" applyAlignment="1">
      <alignment horizontal="center" vertical="center"/>
    </xf>
    <xf numFmtId="194" fontId="2" fillId="0" borderId="135" xfId="29" applyNumberFormat="1" applyFont="1" applyBorder="1" applyAlignment="1">
      <alignment horizontal="right" vertical="center" wrapText="1"/>
    </xf>
    <xf numFmtId="194" fontId="2" fillId="0" borderId="135" xfId="29" applyNumberFormat="1" applyFont="1" applyBorder="1" applyAlignment="1">
      <alignment horizontal="right" vertical="top" wrapText="1"/>
    </xf>
    <xf numFmtId="0" fontId="118" fillId="0" borderId="165" xfId="0" applyFont="1" applyBorder="1" applyAlignment="1" applyProtection="1">
      <alignment horizontal="left"/>
    </xf>
    <xf numFmtId="0" fontId="118" fillId="0" borderId="197" xfId="0" applyFont="1" applyBorder="1" applyAlignment="1" applyProtection="1">
      <alignment horizontal="left"/>
    </xf>
    <xf numFmtId="0" fontId="134" fillId="0" borderId="75" xfId="0" applyFont="1" applyBorder="1" applyAlignment="1" applyProtection="1">
      <alignment horizontal="distributed"/>
    </xf>
    <xf numFmtId="0" fontId="40" fillId="0" borderId="135" xfId="0" applyFont="1" applyFill="1" applyBorder="1" applyAlignment="1" applyProtection="1">
      <protection locked="0"/>
    </xf>
    <xf numFmtId="0" fontId="40" fillId="0" borderId="210" xfId="0" applyFont="1" applyFill="1" applyBorder="1" applyAlignment="1" applyProtection="1">
      <alignment horizontal="center" vertical="center"/>
    </xf>
    <xf numFmtId="0" fontId="40" fillId="0" borderId="150" xfId="0" applyFont="1" applyFill="1" applyBorder="1" applyAlignment="1" applyProtection="1">
      <protection locked="0"/>
    </xf>
    <xf numFmtId="0" fontId="40" fillId="0" borderId="215" xfId="0" applyFont="1" applyFill="1" applyBorder="1" applyAlignment="1" applyProtection="1">
      <alignment horizontal="center" vertical="center"/>
    </xf>
    <xf numFmtId="0" fontId="40" fillId="0" borderId="216" xfId="0" applyFont="1" applyFill="1" applyBorder="1" applyAlignment="1" applyProtection="1">
      <protection locked="0"/>
    </xf>
    <xf numFmtId="0" fontId="40" fillId="0" borderId="125" xfId="0" applyFont="1" applyFill="1" applyBorder="1" applyAlignment="1" applyProtection="1">
      <alignment horizontal="center" vertical="center"/>
      <protection locked="0"/>
    </xf>
    <xf numFmtId="0" fontId="40" fillId="0" borderId="197" xfId="0" applyFont="1" applyFill="1" applyBorder="1" applyAlignment="1" applyProtection="1">
      <protection locked="0"/>
    </xf>
    <xf numFmtId="0" fontId="40" fillId="0" borderId="0" xfId="0" applyFont="1" applyFill="1" applyAlignment="1" applyProtection="1">
      <alignment vertical="center"/>
      <protection locked="0"/>
    </xf>
    <xf numFmtId="0" fontId="40" fillId="0" borderId="197" xfId="0" applyFont="1" applyFill="1" applyBorder="1" applyAlignment="1" applyProtection="1">
      <alignment horizontal="right" vertical="center"/>
      <protection locked="0"/>
    </xf>
    <xf numFmtId="0" fontId="41" fillId="0" borderId="129" xfId="0" applyFont="1" applyFill="1" applyBorder="1" applyAlignment="1" applyProtection="1">
      <alignment horizontal="center" vertical="center" shrinkToFit="1"/>
      <protection locked="0"/>
    </xf>
    <xf numFmtId="0" fontId="40" fillId="0" borderId="0" xfId="0" applyFont="1" applyFill="1" applyBorder="1" applyAlignment="1" applyProtection="1">
      <protection locked="0"/>
    </xf>
    <xf numFmtId="0" fontId="40" fillId="0" borderId="135" xfId="0" applyFont="1" applyBorder="1" applyAlignment="1" applyProtection="1">
      <protection locked="0"/>
    </xf>
    <xf numFmtId="0" fontId="40" fillId="0" borderId="197" xfId="0" applyFont="1" applyBorder="1" applyAlignment="1" applyProtection="1">
      <protection locked="0"/>
    </xf>
    <xf numFmtId="0" fontId="40" fillId="0" borderId="197" xfId="0" applyFont="1" applyBorder="1" applyAlignment="1" applyProtection="1">
      <alignment horizontal="center" vertical="center"/>
      <protection locked="0"/>
    </xf>
    <xf numFmtId="0" fontId="40" fillId="33" borderId="221" xfId="0" applyFont="1" applyFill="1" applyBorder="1" applyAlignment="1" applyProtection="1">
      <protection locked="0"/>
    </xf>
    <xf numFmtId="0" fontId="40" fillId="33" borderId="223" xfId="0" applyFont="1" applyFill="1" applyBorder="1" applyAlignment="1" applyProtection="1">
      <protection locked="0"/>
    </xf>
    <xf numFmtId="0" fontId="40" fillId="33" borderId="226" xfId="0" applyFont="1" applyFill="1" applyBorder="1" applyAlignment="1" applyProtection="1">
      <protection locked="0"/>
    </xf>
    <xf numFmtId="0" fontId="40" fillId="33" borderId="127" xfId="0" applyFont="1" applyFill="1" applyBorder="1" applyAlignment="1" applyProtection="1">
      <protection locked="0"/>
    </xf>
    <xf numFmtId="0" fontId="40" fillId="33" borderId="213" xfId="0" applyFont="1" applyFill="1" applyBorder="1" applyAlignment="1" applyProtection="1">
      <protection locked="0"/>
    </xf>
    <xf numFmtId="0" fontId="40" fillId="33" borderId="224" xfId="0" applyFont="1" applyFill="1" applyBorder="1" applyAlignment="1" applyProtection="1">
      <protection locked="0"/>
    </xf>
    <xf numFmtId="0" fontId="40" fillId="33" borderId="220" xfId="0" applyFont="1" applyFill="1" applyBorder="1" applyAlignment="1" applyProtection="1">
      <alignment horizontal="center"/>
      <protection locked="0"/>
    </xf>
    <xf numFmtId="0" fontId="40" fillId="33" borderId="219" xfId="0" applyFont="1" applyFill="1" applyBorder="1" applyAlignment="1" applyProtection="1">
      <alignment horizontal="center"/>
      <protection locked="0"/>
    </xf>
    <xf numFmtId="0" fontId="40" fillId="0" borderId="135" xfId="0" applyFont="1" applyFill="1" applyBorder="1" applyAlignment="1" applyProtection="1">
      <alignment horizontal="left"/>
      <protection locked="0"/>
    </xf>
    <xf numFmtId="0" fontId="2" fillId="0" borderId="0" xfId="0" applyFont="1" applyFill="1" applyBorder="1" applyAlignment="1" applyProtection="1">
      <alignment horizontal="center"/>
      <protection locked="0"/>
    </xf>
    <xf numFmtId="0" fontId="2" fillId="0" borderId="200" xfId="0" applyFont="1" applyFill="1" applyBorder="1" applyAlignment="1" applyProtection="1">
      <alignment horizontal="center"/>
      <protection locked="0"/>
    </xf>
    <xf numFmtId="49" fontId="43" fillId="0" borderId="197" xfId="0" applyNumberFormat="1" applyFont="1" applyFill="1" applyBorder="1" applyAlignment="1" applyProtection="1">
      <alignment horizontal="center"/>
      <protection locked="0"/>
    </xf>
    <xf numFmtId="49" fontId="43" fillId="0" borderId="201" xfId="0" applyNumberFormat="1" applyFont="1" applyFill="1" applyBorder="1" applyAlignment="1" applyProtection="1">
      <alignment horizontal="center"/>
      <protection locked="0"/>
    </xf>
    <xf numFmtId="0" fontId="41" fillId="0" borderId="135" xfId="0" applyFont="1" applyBorder="1" applyAlignment="1" applyProtection="1">
      <alignment horizontal="center" vertical="center" shrinkToFit="1"/>
      <protection locked="0"/>
    </xf>
    <xf numFmtId="0" fontId="39" fillId="0" borderId="0" xfId="0" applyFont="1" applyFill="1" applyBorder="1" applyAlignment="1" applyProtection="1">
      <alignment horizontal="center"/>
      <protection locked="0"/>
    </xf>
    <xf numFmtId="0" fontId="40" fillId="33" borderId="229" xfId="0" applyFont="1" applyFill="1" applyBorder="1" applyAlignment="1" applyProtection="1">
      <alignment horizontal="center"/>
      <protection locked="0"/>
    </xf>
    <xf numFmtId="0" fontId="40" fillId="33" borderId="135" xfId="0" applyFont="1" applyFill="1" applyBorder="1" applyAlignment="1" applyProtection="1">
      <protection locked="0"/>
    </xf>
    <xf numFmtId="0" fontId="40" fillId="33" borderId="150" xfId="0" applyFont="1" applyFill="1" applyBorder="1" applyAlignment="1" applyProtection="1">
      <protection locked="0"/>
    </xf>
    <xf numFmtId="0" fontId="40" fillId="33" borderId="216" xfId="0" applyFont="1" applyFill="1" applyBorder="1" applyAlignment="1" applyProtection="1">
      <protection locked="0"/>
    </xf>
    <xf numFmtId="188" fontId="40" fillId="33" borderId="150" xfId="29" applyNumberFormat="1" applyFont="1" applyFill="1" applyBorder="1" applyAlignment="1">
      <alignment vertical="center"/>
    </xf>
    <xf numFmtId="188" fontId="40" fillId="0" borderId="152" xfId="29" applyNumberFormat="1" applyFont="1" applyFill="1" applyBorder="1" applyAlignment="1">
      <alignment vertical="center"/>
    </xf>
    <xf numFmtId="0" fontId="40" fillId="0" borderId="127" xfId="0" applyFont="1" applyFill="1" applyBorder="1" applyAlignment="1" applyProtection="1">
      <alignment horizontal="center" vertical="center"/>
    </xf>
    <xf numFmtId="0" fontId="40" fillId="0" borderId="126" xfId="0" applyFont="1" applyFill="1" applyBorder="1" applyAlignment="1" applyProtection="1">
      <alignment horizontal="center" vertical="center"/>
    </xf>
    <xf numFmtId="0" fontId="40" fillId="33" borderId="227" xfId="0" applyFont="1" applyFill="1" applyBorder="1" applyAlignment="1" applyProtection="1">
      <alignment horizontal="center"/>
      <protection locked="0"/>
    </xf>
    <xf numFmtId="0" fontId="40" fillId="0" borderId="135" xfId="0" applyFont="1" applyFill="1" applyBorder="1" applyAlignment="1" applyProtection="1">
      <alignment horizontal="center" vertical="center"/>
      <protection locked="0"/>
    </xf>
    <xf numFmtId="0" fontId="40" fillId="0" borderId="127" xfId="0" applyFont="1" applyFill="1" applyBorder="1" applyAlignment="1" applyProtection="1">
      <alignment horizontal="center" vertical="center"/>
      <protection locked="0"/>
    </xf>
    <xf numFmtId="0" fontId="40" fillId="0" borderId="126" xfId="0" applyFont="1" applyFill="1" applyBorder="1" applyAlignment="1" applyProtection="1">
      <alignment horizontal="center" vertical="center"/>
      <protection locked="0"/>
    </xf>
    <xf numFmtId="0" fontId="40" fillId="0" borderId="0" xfId="0" applyFont="1" applyAlignment="1" applyProtection="1">
      <alignment horizontal="center" vertical="center"/>
      <protection locked="0"/>
    </xf>
    <xf numFmtId="0" fontId="40" fillId="0" borderId="198" xfId="0" applyFont="1" applyFill="1" applyBorder="1" applyAlignment="1" applyProtection="1">
      <alignment horizontal="center" vertical="center"/>
      <protection locked="0"/>
    </xf>
    <xf numFmtId="0" fontId="40" fillId="0" borderId="199" xfId="0" applyFont="1" applyFill="1" applyBorder="1" applyAlignment="1" applyProtection="1">
      <alignment horizontal="center" vertical="center"/>
      <protection locked="0"/>
    </xf>
    <xf numFmtId="0" fontId="40" fillId="0" borderId="0" xfId="0" applyFont="1" applyFill="1" applyBorder="1" applyAlignment="1" applyProtection="1">
      <alignment horizontal="center" vertical="center"/>
      <protection locked="0"/>
    </xf>
    <xf numFmtId="0" fontId="40" fillId="0" borderId="197" xfId="0" applyFont="1" applyFill="1" applyBorder="1" applyAlignment="1" applyProtection="1">
      <alignment horizontal="center" vertical="center"/>
      <protection locked="0"/>
    </xf>
    <xf numFmtId="0" fontId="40" fillId="0" borderId="0" xfId="0" applyFont="1" applyFill="1" applyAlignment="1" applyProtection="1">
      <alignment horizontal="center" vertical="center"/>
      <protection locked="0"/>
    </xf>
    <xf numFmtId="0" fontId="40" fillId="0" borderId="200" xfId="0" applyFont="1" applyFill="1" applyBorder="1" applyAlignment="1" applyProtection="1">
      <alignment horizontal="center" vertical="center"/>
      <protection locked="0"/>
    </xf>
    <xf numFmtId="0" fontId="40" fillId="0" borderId="201" xfId="0" applyFont="1" applyFill="1" applyBorder="1" applyAlignment="1" applyProtection="1">
      <alignment horizontal="center" vertical="center"/>
      <protection locked="0"/>
    </xf>
    <xf numFmtId="0" fontId="40" fillId="0" borderId="135" xfId="0" applyFont="1" applyFill="1" applyBorder="1" applyAlignment="1" applyProtection="1">
      <alignment horizontal="center" vertical="center"/>
    </xf>
    <xf numFmtId="0" fontId="40" fillId="0" borderId="164" xfId="0" applyFont="1" applyFill="1" applyBorder="1" applyAlignment="1" applyProtection="1">
      <alignment horizontal="center" vertical="center"/>
      <protection locked="0"/>
    </xf>
    <xf numFmtId="0" fontId="40" fillId="0" borderId="0" xfId="0" applyFont="1" applyBorder="1" applyAlignment="1" applyProtection="1">
      <alignment horizontal="center" vertical="center"/>
      <protection locked="0"/>
    </xf>
    <xf numFmtId="0" fontId="138" fillId="0" borderId="0" xfId="0" applyFont="1">
      <alignment vertical="center"/>
    </xf>
    <xf numFmtId="0" fontId="11" fillId="0" borderId="208" xfId="0" applyFont="1" applyFill="1" applyBorder="1" applyAlignment="1">
      <alignment vertical="center"/>
    </xf>
    <xf numFmtId="0" fontId="138" fillId="0" borderId="0" xfId="0" applyFont="1" applyFill="1" applyAlignment="1">
      <alignment vertical="center"/>
    </xf>
    <xf numFmtId="0" fontId="138" fillId="0" borderId="198" xfId="0" applyFont="1" applyFill="1" applyBorder="1" applyAlignment="1">
      <alignment vertical="center"/>
    </xf>
    <xf numFmtId="0" fontId="11" fillId="0" borderId="209" xfId="0" applyFont="1" applyFill="1" applyBorder="1" applyAlignment="1">
      <alignment vertical="center"/>
    </xf>
    <xf numFmtId="0" fontId="138" fillId="0" borderId="126" xfId="0" applyFont="1" applyFill="1" applyBorder="1" applyAlignment="1">
      <alignment vertical="center"/>
    </xf>
    <xf numFmtId="0" fontId="11" fillId="0" borderId="204" xfId="0" applyFont="1" applyFill="1" applyBorder="1" applyAlignment="1">
      <alignment vertical="center"/>
    </xf>
    <xf numFmtId="0" fontId="138" fillId="0" borderId="0" xfId="0" applyFont="1" applyFill="1" applyBorder="1" applyAlignment="1">
      <alignment vertical="center"/>
    </xf>
    <xf numFmtId="0" fontId="11" fillId="0" borderId="206" xfId="0" applyFont="1" applyFill="1" applyBorder="1" applyAlignment="1">
      <alignment vertical="center"/>
    </xf>
    <xf numFmtId="0" fontId="138" fillId="0" borderId="197" xfId="0" applyFont="1" applyFill="1" applyBorder="1" applyAlignment="1">
      <alignment vertical="center"/>
    </xf>
    <xf numFmtId="0" fontId="11" fillId="0" borderId="197" xfId="0" applyFont="1" applyFill="1" applyBorder="1" applyAlignment="1">
      <alignment vertical="center"/>
    </xf>
    <xf numFmtId="0" fontId="11" fillId="0" borderId="0" xfId="0" applyFont="1" applyFill="1" applyBorder="1" applyAlignment="1">
      <alignment vertical="center"/>
    </xf>
    <xf numFmtId="0" fontId="138" fillId="0" borderId="127" xfId="0" applyFont="1" applyFill="1" applyBorder="1" applyAlignment="1">
      <alignment vertical="center"/>
    </xf>
    <xf numFmtId="0" fontId="40" fillId="0" borderId="214" xfId="0" applyFont="1" applyFill="1" applyBorder="1" applyAlignment="1" applyProtection="1">
      <alignment horizontal="center" vertical="center"/>
      <protection locked="0"/>
    </xf>
    <xf numFmtId="0" fontId="40" fillId="0" borderId="216" xfId="0" applyFont="1" applyFill="1" applyBorder="1" applyAlignment="1" applyProtection="1">
      <alignment horizontal="center" vertical="center"/>
      <protection locked="0"/>
    </xf>
    <xf numFmtId="0" fontId="40" fillId="0" borderId="217" xfId="0" applyFont="1" applyFill="1" applyBorder="1" applyAlignment="1" applyProtection="1">
      <alignment horizontal="center" vertical="center"/>
      <protection locked="0"/>
    </xf>
    <xf numFmtId="0" fontId="11" fillId="0" borderId="218" xfId="0" applyFont="1" applyFill="1" applyBorder="1" applyAlignment="1">
      <alignment vertical="center"/>
    </xf>
    <xf numFmtId="0" fontId="138" fillId="0" borderId="217" xfId="0" applyFont="1" applyFill="1" applyBorder="1" applyAlignment="1">
      <alignment vertical="center"/>
    </xf>
    <xf numFmtId="0" fontId="40" fillId="33" borderId="219" xfId="0" applyFont="1" applyFill="1" applyBorder="1" applyAlignment="1" applyProtection="1">
      <alignment horizontal="center" vertical="center"/>
      <protection locked="0"/>
    </xf>
    <xf numFmtId="0" fontId="40" fillId="0" borderId="24" xfId="0" applyFont="1" applyFill="1" applyBorder="1" applyAlignment="1" applyProtection="1">
      <alignment horizontal="center" vertical="center"/>
      <protection locked="0"/>
    </xf>
    <xf numFmtId="0" fontId="40" fillId="0" borderId="202" xfId="0" applyFont="1" applyFill="1" applyBorder="1" applyAlignment="1" applyProtection="1">
      <alignment horizontal="center" vertical="center"/>
      <protection locked="0"/>
    </xf>
    <xf numFmtId="0" fontId="138" fillId="0" borderId="0" xfId="0" applyFont="1" applyBorder="1">
      <alignment vertical="center"/>
    </xf>
    <xf numFmtId="0" fontId="138" fillId="0" borderId="197" xfId="0" applyFont="1" applyBorder="1">
      <alignment vertical="center"/>
    </xf>
    <xf numFmtId="0" fontId="40" fillId="0" borderId="0" xfId="0" applyFont="1">
      <alignment vertical="center"/>
    </xf>
    <xf numFmtId="0" fontId="138" fillId="0" borderId="197" xfId="0" applyFont="1" applyFill="1" applyBorder="1">
      <alignment vertical="center"/>
    </xf>
    <xf numFmtId="0" fontId="40" fillId="0" borderId="224" xfId="0" applyFont="1" applyFill="1" applyBorder="1" applyAlignment="1" applyProtection="1">
      <protection locked="0"/>
    </xf>
    <xf numFmtId="0" fontId="139" fillId="0" borderId="208" xfId="0" applyFont="1" applyFill="1" applyBorder="1">
      <alignment vertical="center"/>
    </xf>
    <xf numFmtId="0" fontId="138" fillId="0" borderId="0" xfId="0" applyFont="1" applyFill="1">
      <alignment vertical="center"/>
    </xf>
    <xf numFmtId="0" fontId="40" fillId="0" borderId="223" xfId="0" applyFont="1" applyFill="1" applyBorder="1" applyAlignment="1" applyProtection="1">
      <protection locked="0"/>
    </xf>
    <xf numFmtId="0" fontId="138" fillId="0" borderId="198" xfId="0" applyFont="1" applyFill="1" applyBorder="1">
      <alignment vertical="center"/>
    </xf>
    <xf numFmtId="0" fontId="40" fillId="0" borderId="221" xfId="0" applyFont="1" applyFill="1" applyBorder="1" applyAlignment="1" applyProtection="1">
      <protection locked="0"/>
    </xf>
    <xf numFmtId="0" fontId="139" fillId="0" borderId="209" xfId="0" applyFont="1" applyFill="1" applyBorder="1">
      <alignment vertical="center"/>
    </xf>
    <xf numFmtId="0" fontId="138" fillId="0" borderId="126" xfId="0" applyFont="1" applyFill="1" applyBorder="1">
      <alignment vertical="center"/>
    </xf>
    <xf numFmtId="0" fontId="139" fillId="0" borderId="126" xfId="0" applyFont="1" applyFill="1" applyBorder="1">
      <alignment vertical="center"/>
    </xf>
    <xf numFmtId="0" fontId="139" fillId="0" borderId="204" xfId="0" applyFont="1" applyFill="1" applyBorder="1">
      <alignment vertical="center"/>
    </xf>
    <xf numFmtId="0" fontId="138" fillId="0" borderId="0" xfId="0" applyFont="1" applyFill="1" applyBorder="1">
      <alignment vertical="center"/>
    </xf>
    <xf numFmtId="0" fontId="40" fillId="0" borderId="225" xfId="0" applyFont="1" applyFill="1" applyBorder="1" applyAlignment="1" applyProtection="1">
      <protection locked="0"/>
    </xf>
    <xf numFmtId="0" fontId="139" fillId="0" borderId="206" xfId="0" applyFont="1" applyFill="1" applyBorder="1">
      <alignment vertical="center"/>
    </xf>
    <xf numFmtId="0" fontId="139" fillId="0" borderId="197" xfId="0" applyFont="1" applyFill="1" applyBorder="1">
      <alignment vertical="center"/>
    </xf>
    <xf numFmtId="0" fontId="40" fillId="0" borderId="233" xfId="0" applyFont="1" applyFill="1" applyBorder="1" applyAlignment="1" applyProtection="1">
      <alignment horizontal="center" vertical="center"/>
    </xf>
    <xf numFmtId="0" fontId="40" fillId="0" borderId="140" xfId="0" applyFont="1" applyFill="1" applyBorder="1" applyAlignment="1" applyProtection="1">
      <alignment horizontal="center" vertical="center"/>
      <protection locked="0"/>
    </xf>
    <xf numFmtId="0" fontId="40" fillId="0" borderId="18" xfId="0" applyFont="1" applyFill="1" applyBorder="1" applyAlignment="1" applyProtection="1">
      <protection locked="0"/>
    </xf>
    <xf numFmtId="0" fontId="40" fillId="33" borderId="18" xfId="0" applyFont="1" applyFill="1" applyBorder="1" applyAlignment="1" applyProtection="1">
      <protection locked="0"/>
    </xf>
    <xf numFmtId="0" fontId="40" fillId="0" borderId="207" xfId="0" applyFont="1" applyFill="1" applyBorder="1" applyAlignment="1" applyProtection="1">
      <protection locked="0"/>
    </xf>
    <xf numFmtId="0" fontId="40" fillId="0" borderId="226" xfId="0" applyFont="1" applyFill="1" applyBorder="1" applyAlignment="1" applyProtection="1">
      <protection locked="0"/>
    </xf>
    <xf numFmtId="0" fontId="139" fillId="0" borderId="218" xfId="0" applyFont="1" applyFill="1" applyBorder="1">
      <alignment vertical="center"/>
    </xf>
    <xf numFmtId="0" fontId="138" fillId="0" borderId="217" xfId="0" applyFont="1" applyFill="1" applyBorder="1">
      <alignment vertical="center"/>
    </xf>
    <xf numFmtId="0" fontId="139" fillId="0" borderId="0" xfId="0" applyFont="1" applyFill="1" applyBorder="1">
      <alignment vertical="center"/>
    </xf>
    <xf numFmtId="0" fontId="138" fillId="0" borderId="127" xfId="0" applyFont="1" applyFill="1" applyBorder="1">
      <alignment vertical="center"/>
    </xf>
    <xf numFmtId="0" fontId="138" fillId="0" borderId="201" xfId="0" applyFont="1" applyBorder="1">
      <alignment vertical="center"/>
    </xf>
    <xf numFmtId="0" fontId="40" fillId="0" borderId="127" xfId="0" applyFont="1" applyFill="1" applyBorder="1" applyAlignment="1" applyProtection="1">
      <protection locked="0"/>
    </xf>
    <xf numFmtId="0" fontId="40" fillId="0" borderId="213" xfId="0" applyFont="1" applyFill="1" applyBorder="1" applyAlignment="1" applyProtection="1">
      <protection locked="0"/>
    </xf>
    <xf numFmtId="0" fontId="39" fillId="0" borderId="0" xfId="0" applyFont="1" applyBorder="1" applyAlignment="1">
      <alignment horizontal="distributed" vertical="center"/>
    </xf>
    <xf numFmtId="0" fontId="39" fillId="0" borderId="201" xfId="0" applyFont="1" applyBorder="1" applyAlignment="1">
      <alignment horizontal="distributed"/>
    </xf>
    <xf numFmtId="0" fontId="39" fillId="0" borderId="199" xfId="0" applyFont="1" applyBorder="1" applyAlignment="1"/>
    <xf numFmtId="0" fontId="41" fillId="0" borderId="0" xfId="0" applyFont="1" applyAlignment="1"/>
    <xf numFmtId="0" fontId="39" fillId="0" borderId="19" xfId="27" applyFont="1" applyFill="1" applyBorder="1" applyAlignment="1">
      <alignment horizontal="center" vertical="center" wrapText="1"/>
    </xf>
    <xf numFmtId="0" fontId="39" fillId="0" borderId="27" xfId="24" applyFont="1" applyFill="1" applyBorder="1" applyAlignment="1">
      <alignment horizontal="center" vertical="center"/>
    </xf>
    <xf numFmtId="0" fontId="39" fillId="0" borderId="27" xfId="0" applyFont="1" applyFill="1" applyBorder="1" applyAlignment="1">
      <alignment horizontal="center" vertical="center"/>
    </xf>
    <xf numFmtId="0" fontId="39" fillId="0" borderId="25" xfId="0" applyFont="1" applyFill="1" applyBorder="1" applyAlignment="1">
      <alignment horizontal="center" vertical="center" wrapText="1"/>
    </xf>
    <xf numFmtId="0" fontId="39" fillId="0" borderId="27" xfId="0" applyFont="1" applyFill="1" applyBorder="1" applyAlignment="1">
      <alignment horizontal="center" vertical="center" wrapText="1"/>
    </xf>
    <xf numFmtId="0" fontId="11" fillId="0" borderId="197" xfId="24" applyFont="1" applyFill="1" applyBorder="1"/>
    <xf numFmtId="0" fontId="11" fillId="0" borderId="34" xfId="24" applyFont="1" applyFill="1" applyBorder="1"/>
    <xf numFmtId="0" fontId="39" fillId="0" borderId="234" xfId="0" applyFont="1" applyFill="1" applyBorder="1" applyAlignment="1">
      <alignment horizontal="centerContinuous" vertical="center"/>
    </xf>
    <xf numFmtId="0" fontId="39" fillId="0" borderId="131" xfId="0" applyFont="1" applyFill="1" applyBorder="1" applyAlignment="1">
      <alignment horizontal="centerContinuous" vertical="center"/>
    </xf>
    <xf numFmtId="0" fontId="39" fillId="0" borderId="133" xfId="0" applyFont="1" applyFill="1" applyBorder="1" applyAlignment="1">
      <alignment horizontal="centerContinuous" vertical="center"/>
    </xf>
    <xf numFmtId="0" fontId="39" fillId="0" borderId="132" xfId="0" applyFont="1" applyFill="1" applyBorder="1" applyAlignment="1">
      <alignment horizontal="centerContinuous" vertical="center"/>
    </xf>
    <xf numFmtId="0" fontId="39" fillId="0" borderId="135" xfId="27" applyFont="1" applyFill="1" applyBorder="1" applyAlignment="1" applyProtection="1">
      <alignment horizontal="distributed"/>
      <protection locked="0"/>
    </xf>
    <xf numFmtId="0" fontId="39" fillId="0" borderId="0" xfId="27" applyFont="1" applyFill="1" applyAlignment="1" applyProtection="1">
      <protection locked="0"/>
    </xf>
    <xf numFmtId="0" fontId="114" fillId="0" borderId="0" xfId="27" applyFont="1" applyFill="1" applyBorder="1" applyAlignment="1" applyProtection="1">
      <alignment vertical="center"/>
      <protection locked="0"/>
    </xf>
    <xf numFmtId="0" fontId="11" fillId="0" borderId="0" xfId="27" applyFont="1" applyFill="1" applyBorder="1" applyAlignment="1" applyProtection="1">
      <alignment vertical="center"/>
      <protection locked="0"/>
    </xf>
    <xf numFmtId="0" fontId="39" fillId="0" borderId="197" xfId="27" applyFont="1" applyFill="1" applyBorder="1" applyAlignment="1" applyProtection="1">
      <protection locked="0"/>
    </xf>
    <xf numFmtId="0" fontId="39" fillId="0" borderId="197" xfId="27" applyFont="1" applyFill="1" applyBorder="1" applyAlignment="1" applyProtection="1">
      <alignment horizontal="center"/>
      <protection locked="0"/>
    </xf>
    <xf numFmtId="0" fontId="73" fillId="0" borderId="0" xfId="27" applyFont="1" applyFill="1" applyAlignment="1" applyProtection="1">
      <protection locked="0"/>
    </xf>
    <xf numFmtId="0" fontId="39" fillId="0" borderId="0" xfId="27" applyFont="1" applyFill="1" applyAlignment="1" applyProtection="1">
      <alignment vertical="center"/>
      <protection locked="0"/>
    </xf>
    <xf numFmtId="0" fontId="44" fillId="0" borderId="0" xfId="27" applyFont="1" applyFill="1" applyAlignment="1" applyProtection="1">
      <alignment vertical="center"/>
      <protection locked="0"/>
    </xf>
    <xf numFmtId="0" fontId="39" fillId="0" borderId="32" xfId="27" applyFont="1" applyFill="1" applyBorder="1" applyAlignment="1" applyProtection="1">
      <alignment vertical="center"/>
      <protection locked="0"/>
    </xf>
    <xf numFmtId="0" fontId="11" fillId="0" borderId="32" xfId="27" applyBorder="1" applyAlignment="1" applyProtection="1">
      <alignment vertical="center"/>
      <protection locked="0"/>
    </xf>
    <xf numFmtId="0" fontId="39" fillId="0" borderId="131" xfId="27" applyFont="1" applyFill="1" applyBorder="1" applyAlignment="1" applyProtection="1">
      <alignment horizontal="center" vertical="center"/>
      <protection locked="0"/>
    </xf>
    <xf numFmtId="0" fontId="39" fillId="0" borderId="200" xfId="27" applyFont="1" applyFill="1" applyBorder="1" applyAlignment="1" applyProtection="1">
      <alignment horizontal="center" vertical="center" wrapText="1"/>
      <protection locked="0"/>
    </xf>
    <xf numFmtId="0" fontId="39" fillId="0" borderId="25" xfId="27" applyFont="1" applyFill="1" applyBorder="1" applyAlignment="1" applyProtection="1">
      <alignment horizontal="center" vertical="center"/>
      <protection locked="0"/>
    </xf>
    <xf numFmtId="0" fontId="44" fillId="0" borderId="0" xfId="27" applyFont="1" applyFill="1" applyBorder="1" applyAlignment="1" applyProtection="1">
      <alignment horizontal="center" vertical="center"/>
      <protection locked="0"/>
    </xf>
    <xf numFmtId="0" fontId="117" fillId="0" borderId="0" xfId="27" applyFont="1" applyFill="1" applyBorder="1" applyAlignment="1" applyProtection="1">
      <alignment vertical="center"/>
      <protection locked="0"/>
    </xf>
    <xf numFmtId="0" fontId="117" fillId="0" borderId="0" xfId="27" applyFont="1" applyFill="1" applyBorder="1" applyAlignment="1" applyProtection="1">
      <alignment horizontal="center" vertical="center"/>
      <protection locked="0"/>
    </xf>
    <xf numFmtId="0" fontId="6" fillId="0" borderId="0" xfId="27" applyFont="1" applyFill="1" applyBorder="1" applyAlignment="1" applyProtection="1">
      <alignment vertical="center"/>
      <protection locked="0"/>
    </xf>
    <xf numFmtId="0" fontId="6" fillId="0" borderId="0" xfId="27" applyFont="1" applyFill="1" applyBorder="1" applyAlignment="1" applyProtection="1">
      <alignment horizontal="center" vertical="center"/>
      <protection locked="0"/>
    </xf>
    <xf numFmtId="0" fontId="44" fillId="0" borderId="32" xfId="27" applyFont="1" applyFill="1" applyBorder="1" applyAlignment="1" applyProtection="1">
      <alignment vertical="center"/>
      <protection locked="0"/>
    </xf>
    <xf numFmtId="0" fontId="39" fillId="0" borderId="32" xfId="27" applyFont="1" applyFill="1" applyBorder="1" applyAlignment="1" applyProtection="1">
      <alignment horizontal="right"/>
      <protection locked="0"/>
    </xf>
    <xf numFmtId="0" fontId="39" fillId="0" borderId="202" xfId="27" applyFont="1" applyFill="1" applyBorder="1" applyAlignment="1" applyProtection="1">
      <alignment horizontal="centerContinuous" vertical="center" wrapText="1"/>
      <protection locked="0"/>
    </xf>
    <xf numFmtId="0" fontId="39" fillId="0" borderId="197" xfId="27" applyFont="1" applyFill="1" applyBorder="1" applyAlignment="1" applyProtection="1">
      <alignment horizontal="centerContinuous" vertical="center" wrapText="1"/>
      <protection locked="0"/>
    </xf>
    <xf numFmtId="0" fontId="39" fillId="0" borderId="201" xfId="27" applyFont="1" applyFill="1" applyBorder="1" applyAlignment="1" applyProtection="1">
      <alignment horizontal="centerContinuous" vertical="center" wrapText="1"/>
      <protection locked="0"/>
    </xf>
    <xf numFmtId="0" fontId="39" fillId="0" borderId="0" xfId="27" applyFont="1" applyFill="1" applyBorder="1" applyAlignment="1" applyProtection="1">
      <alignment horizontal="centerContinuous" vertical="center"/>
      <protection locked="0"/>
    </xf>
    <xf numFmtId="0" fontId="39" fillId="0" borderId="135" xfId="27" applyFont="1" applyFill="1" applyBorder="1" applyAlignment="1" applyProtection="1">
      <alignment horizontal="center" vertical="center" wrapText="1"/>
      <protection locked="0"/>
    </xf>
    <xf numFmtId="0" fontId="39" fillId="0" borderId="140" xfId="27" applyFont="1" applyFill="1" applyBorder="1" applyAlignment="1" applyProtection="1">
      <alignment vertical="center" wrapText="1"/>
      <protection locked="0"/>
    </xf>
    <xf numFmtId="0" fontId="39" fillId="0" borderId="140" xfId="27" applyFont="1" applyFill="1" applyBorder="1" applyAlignment="1" applyProtection="1">
      <alignment horizontal="center" vertical="center" wrapText="1"/>
      <protection locked="0"/>
    </xf>
    <xf numFmtId="0" fontId="39" fillId="0" borderId="39" xfId="27" applyFont="1" applyFill="1" applyBorder="1" applyAlignment="1" applyProtection="1">
      <alignment vertical="center" wrapText="1"/>
      <protection locked="0"/>
    </xf>
    <xf numFmtId="0" fontId="39" fillId="0" borderId="35" xfId="27" applyFont="1" applyFill="1" applyBorder="1" applyAlignment="1" applyProtection="1">
      <alignment vertical="center" wrapText="1"/>
      <protection locked="0"/>
    </xf>
    <xf numFmtId="0" fontId="2" fillId="0" borderId="27" xfId="27" applyFont="1" applyFill="1" applyBorder="1" applyAlignment="1" applyProtection="1">
      <alignment vertical="center"/>
      <protection locked="0"/>
    </xf>
    <xf numFmtId="0" fontId="39" fillId="0" borderId="35" xfId="27" applyFont="1" applyFill="1" applyBorder="1" applyAlignment="1" applyProtection="1">
      <alignment vertical="center"/>
      <protection locked="0"/>
    </xf>
    <xf numFmtId="0" fontId="39" fillId="0" borderId="34" xfId="27" applyFont="1" applyFill="1" applyBorder="1" applyAlignment="1" applyProtection="1">
      <alignment vertical="center"/>
      <protection locked="0"/>
    </xf>
    <xf numFmtId="0" fontId="39" fillId="0" borderId="0" xfId="27" applyFont="1" applyFill="1" applyBorder="1" applyAlignment="1" applyProtection="1">
      <alignment horizontal="left" vertical="center"/>
      <protection locked="0"/>
    </xf>
    <xf numFmtId="0" fontId="39" fillId="0" borderId="0" xfId="27" applyFont="1" applyFill="1" applyAlignment="1" applyProtection="1">
      <alignment horizontal="left" vertical="center"/>
      <protection locked="0"/>
    </xf>
    <xf numFmtId="0" fontId="39" fillId="0" borderId="0" xfId="27" applyFont="1" applyFill="1" applyBorder="1" applyAlignment="1" applyProtection="1">
      <protection locked="0"/>
    </xf>
    <xf numFmtId="0" fontId="39" fillId="0" borderId="0" xfId="27" applyFont="1" applyFill="1" applyAlignment="1" applyProtection="1">
      <alignment horizontal="center" vertical="center"/>
      <protection locked="0"/>
    </xf>
    <xf numFmtId="0" fontId="39" fillId="0" borderId="0" xfId="27" applyFont="1" applyFill="1" applyBorder="1" applyAlignment="1" applyProtection="1">
      <alignment horizontal="left"/>
      <protection locked="0"/>
    </xf>
    <xf numFmtId="0" fontId="39" fillId="0" borderId="0" xfId="27" applyFont="1" applyFill="1" applyAlignment="1"/>
    <xf numFmtId="0" fontId="97" fillId="0" borderId="0" xfId="27" applyFont="1" applyFill="1" applyAlignment="1"/>
    <xf numFmtId="0" fontId="97" fillId="0" borderId="0" xfId="27" applyFont="1" applyAlignment="1">
      <alignment vertical="center"/>
    </xf>
    <xf numFmtId="0" fontId="141" fillId="0" borderId="0" xfId="27" applyFont="1" applyAlignment="1">
      <alignment vertical="center"/>
    </xf>
    <xf numFmtId="0" fontId="142" fillId="0" borderId="0" xfId="27" applyFont="1" applyAlignment="1">
      <alignment vertical="center"/>
    </xf>
    <xf numFmtId="0" fontId="143" fillId="0" borderId="0" xfId="27" applyFont="1" applyAlignment="1">
      <alignment vertical="center"/>
    </xf>
    <xf numFmtId="0" fontId="40" fillId="0" borderId="126" xfId="0" applyFont="1" applyFill="1" applyBorder="1" applyAlignment="1" applyProtection="1">
      <alignment horizontal="center" vertical="center"/>
    </xf>
    <xf numFmtId="0" fontId="40" fillId="0" borderId="135" xfId="0" applyFont="1" applyFill="1" applyBorder="1" applyAlignment="1" applyProtection="1">
      <alignment horizontal="center" vertical="center"/>
      <protection locked="0"/>
    </xf>
    <xf numFmtId="0" fontId="40" fillId="0" borderId="0" xfId="0" applyFont="1" applyAlignment="1" applyProtection="1">
      <alignment horizontal="center" vertical="center"/>
      <protection locked="0"/>
    </xf>
    <xf numFmtId="0" fontId="40" fillId="0" borderId="0" xfId="0" applyFont="1" applyFill="1" applyBorder="1" applyAlignment="1" applyProtection="1">
      <alignment horizontal="center" vertical="center"/>
      <protection locked="0"/>
    </xf>
    <xf numFmtId="0" fontId="40" fillId="0" borderId="197" xfId="0" applyFont="1" applyFill="1" applyBorder="1" applyAlignment="1" applyProtection="1">
      <alignment horizontal="center" vertical="center"/>
      <protection locked="0"/>
    </xf>
    <xf numFmtId="0" fontId="40" fillId="0" borderId="0" xfId="0" applyFont="1" applyFill="1" applyAlignment="1" applyProtection="1">
      <alignment horizontal="center" vertical="center"/>
      <protection locked="0"/>
    </xf>
    <xf numFmtId="0" fontId="40" fillId="0" borderId="0" xfId="0" applyFont="1" applyFill="1" applyBorder="1" applyAlignment="1" applyProtection="1">
      <alignment horizontal="center" vertical="center" wrapText="1"/>
      <protection locked="0"/>
    </xf>
    <xf numFmtId="0" fontId="40" fillId="0" borderId="135" xfId="0" applyFont="1" applyFill="1" applyBorder="1" applyAlignment="1" applyProtection="1">
      <alignment horizontal="center" vertical="center"/>
    </xf>
    <xf numFmtId="0" fontId="40" fillId="0" borderId="216" xfId="0" applyFont="1" applyFill="1" applyBorder="1" applyAlignment="1" applyProtection="1">
      <alignment horizontal="center" vertical="center"/>
    </xf>
    <xf numFmtId="0" fontId="40" fillId="0" borderId="164" xfId="0" applyFont="1" applyFill="1" applyBorder="1" applyAlignment="1" applyProtection="1">
      <alignment horizontal="center" vertical="center"/>
      <protection locked="0"/>
    </xf>
    <xf numFmtId="0" fontId="37" fillId="0" borderId="0" xfId="23" applyFont="1" applyAlignment="1" applyProtection="1">
      <alignment horizontal="left"/>
      <protection locked="0"/>
    </xf>
    <xf numFmtId="0" fontId="40" fillId="0" borderId="0" xfId="0" applyFont="1" applyFill="1" applyAlignment="1" applyProtection="1">
      <alignment horizontal="center" vertical="center"/>
      <protection locked="0"/>
    </xf>
    <xf numFmtId="0" fontId="40" fillId="0" borderId="199" xfId="0" applyFont="1" applyFill="1" applyBorder="1" applyAlignment="1" applyProtection="1">
      <alignment horizontal="center" vertical="center"/>
      <protection locked="0"/>
    </xf>
    <xf numFmtId="0" fontId="40" fillId="0" borderId="0" xfId="0" applyFont="1" applyFill="1" applyBorder="1" applyAlignment="1" applyProtection="1">
      <alignment horizontal="center" vertical="center"/>
      <protection locked="0"/>
    </xf>
    <xf numFmtId="0" fontId="40" fillId="0" borderId="197" xfId="0" applyFont="1" applyFill="1" applyBorder="1" applyAlignment="1" applyProtection="1">
      <alignment horizontal="center" vertical="center"/>
      <protection locked="0"/>
    </xf>
    <xf numFmtId="0" fontId="40" fillId="0" borderId="135" xfId="0" applyFont="1" applyFill="1" applyBorder="1" applyAlignment="1" applyProtection="1">
      <alignment horizontal="center" vertical="center"/>
      <protection locked="0"/>
    </xf>
    <xf numFmtId="0" fontId="40" fillId="0" borderId="135" xfId="0" applyFont="1" applyFill="1" applyBorder="1" applyAlignment="1" applyProtection="1">
      <alignment horizontal="center" vertical="center"/>
    </xf>
    <xf numFmtId="0" fontId="40" fillId="0" borderId="216" xfId="0" applyFont="1" applyFill="1" applyBorder="1" applyAlignment="1" applyProtection="1">
      <alignment horizontal="center" vertical="center"/>
    </xf>
    <xf numFmtId="0" fontId="122" fillId="0" borderId="0" xfId="0" applyFont="1">
      <alignment vertical="center"/>
    </xf>
    <xf numFmtId="49" fontId="136" fillId="0" borderId="135" xfId="0" applyNumberFormat="1" applyFont="1" applyFill="1" applyBorder="1" applyAlignment="1" applyProtection="1">
      <alignment horizontal="center"/>
      <protection locked="0"/>
    </xf>
    <xf numFmtId="0" fontId="40" fillId="0" borderId="0" xfId="0" applyFont="1" applyFill="1" applyBorder="1" applyAlignment="1" applyProtection="1">
      <alignment horizontal="center" vertical="center"/>
    </xf>
    <xf numFmtId="0" fontId="40" fillId="0" borderId="197" xfId="0" applyFont="1" applyFill="1" applyBorder="1" applyAlignment="1" applyProtection="1">
      <alignment horizontal="center" vertical="center"/>
    </xf>
    <xf numFmtId="0" fontId="40" fillId="0" borderId="198" xfId="0" applyFont="1" applyFill="1" applyBorder="1" applyAlignment="1" applyProtection="1">
      <alignment horizontal="center" vertical="center"/>
    </xf>
    <xf numFmtId="0" fontId="40" fillId="0" borderId="236" xfId="0" applyFont="1" applyFill="1" applyBorder="1" applyAlignment="1" applyProtection="1">
      <alignment horizontal="center" vertical="center"/>
      <protection locked="0"/>
    </xf>
    <xf numFmtId="0" fontId="40" fillId="33" borderId="237" xfId="0" applyFont="1" applyFill="1" applyBorder="1" applyAlignment="1" applyProtection="1">
      <alignment horizontal="center"/>
      <protection locked="0"/>
    </xf>
    <xf numFmtId="0" fontId="40" fillId="33" borderId="238" xfId="0" applyFont="1" applyFill="1" applyBorder="1" applyAlignment="1" applyProtection="1">
      <alignment horizontal="center"/>
      <protection locked="0"/>
    </xf>
    <xf numFmtId="0" fontId="138" fillId="33" borderId="227" xfId="0" applyFont="1" applyFill="1" applyBorder="1" applyAlignment="1">
      <alignment vertical="center"/>
    </xf>
    <xf numFmtId="0" fontId="40" fillId="33" borderId="219" xfId="0" applyFont="1" applyFill="1" applyBorder="1" applyAlignment="1" applyProtection="1">
      <alignment horizontal="center" vertical="center"/>
    </xf>
    <xf numFmtId="0" fontId="40" fillId="33" borderId="219" xfId="0" applyFont="1" applyFill="1" applyBorder="1" applyAlignment="1" applyProtection="1">
      <alignment vertical="center"/>
      <protection locked="0"/>
    </xf>
    <xf numFmtId="0" fontId="40" fillId="33" borderId="227" xfId="0" applyFont="1" applyFill="1" applyBorder="1" applyAlignment="1" applyProtection="1">
      <alignment vertical="center"/>
      <protection locked="0"/>
    </xf>
    <xf numFmtId="0" fontId="40" fillId="33" borderId="227" xfId="0" applyFont="1" applyFill="1" applyBorder="1" applyAlignment="1" applyProtection="1">
      <alignment horizontal="center" vertical="center"/>
      <protection locked="0"/>
    </xf>
    <xf numFmtId="0" fontId="40" fillId="33" borderId="227" xfId="0" applyFont="1" applyFill="1" applyBorder="1" applyAlignment="1" applyProtection="1">
      <alignment horizontal="center" vertical="center"/>
      <protection locked="0"/>
    </xf>
    <xf numFmtId="0" fontId="40" fillId="0" borderId="0" xfId="0" applyFont="1" applyFill="1" applyBorder="1" applyAlignment="1" applyProtection="1">
      <alignment horizontal="left" vertical="center" wrapText="1"/>
      <protection locked="0"/>
    </xf>
    <xf numFmtId="0" fontId="40" fillId="0" borderId="0" xfId="0" applyFont="1" applyFill="1" applyBorder="1" applyAlignment="1" applyProtection="1">
      <alignment horizontal="center"/>
      <protection locked="0"/>
    </xf>
    <xf numFmtId="0" fontId="39" fillId="0" borderId="0" xfId="0" applyFont="1">
      <alignment vertical="center"/>
    </xf>
    <xf numFmtId="0" fontId="40" fillId="0" borderId="0" xfId="0" applyFont="1" applyFill="1" applyBorder="1" applyAlignment="1" applyProtection="1">
      <alignment horizontal="right"/>
      <protection locked="0"/>
    </xf>
    <xf numFmtId="0" fontId="149" fillId="0" borderId="128" xfId="0" applyFont="1" applyBorder="1" applyAlignment="1">
      <alignment vertical="center"/>
    </xf>
    <xf numFmtId="188" fontId="149" fillId="0" borderId="163" xfId="29" applyNumberFormat="1" applyFont="1" applyFill="1" applyBorder="1" applyAlignment="1">
      <alignment vertical="center"/>
    </xf>
    <xf numFmtId="0" fontId="150" fillId="0" borderId="0" xfId="153" applyFont="1" applyBorder="1" applyAlignment="1">
      <alignment vertical="center"/>
    </xf>
    <xf numFmtId="0" fontId="153" fillId="0" borderId="1" xfId="27" applyFont="1" applyBorder="1" applyAlignment="1">
      <alignment horizontal="center" vertical="center" wrapText="1"/>
    </xf>
    <xf numFmtId="0" fontId="39" fillId="0" borderId="75" xfId="169" applyFont="1" applyBorder="1" applyAlignment="1">
      <alignment horizontal="center" vertical="center"/>
    </xf>
    <xf numFmtId="0" fontId="39" fillId="0" borderId="75" xfId="169" quotePrefix="1" applyFont="1" applyBorder="1" applyAlignment="1">
      <alignment horizontal="center" vertical="center"/>
    </xf>
    <xf numFmtId="0" fontId="39" fillId="0" borderId="47" xfId="169" quotePrefix="1" applyFont="1" applyBorder="1" applyAlignment="1">
      <alignment horizontal="left" vertical="center"/>
    </xf>
    <xf numFmtId="0" fontId="39" fillId="0" borderId="32" xfId="169" quotePrefix="1" applyFont="1" applyBorder="1" applyAlignment="1">
      <alignment horizontal="left" vertical="center"/>
    </xf>
    <xf numFmtId="0" fontId="39" fillId="0" borderId="32" xfId="169" quotePrefix="1" applyFont="1" applyBorder="1" applyAlignment="1">
      <alignment vertical="center"/>
    </xf>
    <xf numFmtId="0" fontId="39" fillId="0" borderId="32" xfId="169" quotePrefix="1" applyFont="1" applyBorder="1" applyAlignment="1">
      <alignment horizontal="right" vertical="center"/>
    </xf>
    <xf numFmtId="0" fontId="39" fillId="0" borderId="139" xfId="169" applyFont="1" applyBorder="1" applyAlignment="1">
      <alignment vertical="center"/>
    </xf>
    <xf numFmtId="0" fontId="40" fillId="0" borderId="139" xfId="169" applyFont="1" applyBorder="1" applyAlignment="1">
      <alignment vertical="center"/>
    </xf>
    <xf numFmtId="0" fontId="40" fillId="0" borderId="144" xfId="169" applyFont="1" applyBorder="1" applyAlignment="1">
      <alignment vertical="center"/>
    </xf>
    <xf numFmtId="0" fontId="39" fillId="0" borderId="145" xfId="169" applyFont="1" applyBorder="1" applyAlignment="1">
      <alignment vertical="center"/>
    </xf>
    <xf numFmtId="0" fontId="39" fillId="0" borderId="126" xfId="169" applyFont="1" applyBorder="1" applyAlignment="1">
      <alignment horizontal="left" vertical="center"/>
    </xf>
    <xf numFmtId="0" fontId="40" fillId="0" borderId="126" xfId="169" applyFont="1" applyBorder="1" applyAlignment="1">
      <alignment horizontal="left" vertical="center"/>
    </xf>
    <xf numFmtId="0" fontId="39" fillId="0" borderId="48" xfId="169" applyFont="1" applyBorder="1" applyAlignment="1">
      <alignment vertical="center"/>
    </xf>
    <xf numFmtId="0" fontId="39" fillId="0" borderId="125" xfId="169" applyFont="1" applyBorder="1" applyAlignment="1">
      <alignment vertical="center"/>
    </xf>
    <xf numFmtId="0" fontId="40" fillId="0" borderId="202" xfId="169" applyFont="1" applyBorder="1" applyAlignment="1">
      <alignment vertical="center"/>
    </xf>
    <xf numFmtId="0" fontId="40" fillId="0" borderId="197" xfId="169" applyFont="1" applyBorder="1" applyAlignment="1">
      <alignment vertical="center"/>
    </xf>
    <xf numFmtId="0" fontId="40" fillId="0" borderId="126" xfId="169" applyFont="1" applyBorder="1" applyAlignment="1">
      <alignment vertical="center"/>
    </xf>
    <xf numFmtId="0" fontId="2" fillId="0" borderId="0" xfId="169" applyFont="1" applyBorder="1" applyAlignment="1">
      <alignment vertical="center"/>
    </xf>
    <xf numFmtId="0" fontId="40" fillId="0" borderId="26" xfId="169" applyFont="1" applyBorder="1" applyAlignment="1">
      <alignment horizontal="left" vertical="center"/>
    </xf>
    <xf numFmtId="0" fontId="39" fillId="0" borderId="47" xfId="169" applyFont="1" applyBorder="1" applyAlignment="1">
      <alignment horizontal="left" vertical="center"/>
    </xf>
    <xf numFmtId="0" fontId="2" fillId="0" borderId="32" xfId="169" applyFont="1" applyBorder="1" applyAlignment="1">
      <alignment vertical="center"/>
    </xf>
    <xf numFmtId="0" fontId="44" fillId="0" borderId="0" xfId="169" quotePrefix="1" applyFont="1" applyAlignment="1">
      <alignment vertical="center"/>
    </xf>
    <xf numFmtId="0" fontId="40" fillId="0" borderId="0" xfId="169" applyFont="1" applyBorder="1" applyAlignment="1">
      <alignment horizontal="left" vertical="center"/>
    </xf>
    <xf numFmtId="0" fontId="151" fillId="0" borderId="0" xfId="0" applyFont="1">
      <alignment vertical="center"/>
    </xf>
    <xf numFmtId="0" fontId="155" fillId="0" borderId="0" xfId="169" applyFont="1" applyAlignment="1">
      <alignment vertical="center"/>
    </xf>
    <xf numFmtId="0" fontId="156" fillId="0" borderId="75" xfId="23" applyFont="1" applyBorder="1" applyAlignment="1" applyProtection="1">
      <alignment horizontal="center" vertical="center"/>
      <protection locked="0"/>
    </xf>
    <xf numFmtId="0" fontId="158" fillId="0" borderId="15" xfId="23" applyFont="1" applyBorder="1" applyAlignment="1">
      <alignment horizontal="left"/>
    </xf>
    <xf numFmtId="0" fontId="158" fillId="0" borderId="0" xfId="23" applyFont="1" applyProtection="1">
      <protection locked="0"/>
    </xf>
    <xf numFmtId="0" fontId="158" fillId="0" borderId="0" xfId="23" applyFont="1" applyAlignment="1" applyProtection="1">
      <alignment horizontal="left"/>
      <protection locked="0"/>
    </xf>
    <xf numFmtId="0" fontId="150" fillId="0" borderId="0" xfId="24" applyFont="1" applyProtection="1">
      <protection locked="0"/>
    </xf>
    <xf numFmtId="0" fontId="150" fillId="0" borderId="0" xfId="24" applyFont="1"/>
    <xf numFmtId="0" fontId="150" fillId="0" borderId="0" xfId="0" applyFont="1">
      <alignment vertical="center"/>
    </xf>
    <xf numFmtId="49" fontId="136" fillId="0" borderId="135" xfId="0" applyNumberFormat="1" applyFont="1" applyBorder="1" applyAlignment="1" applyProtection="1">
      <alignment horizontal="center" vertical="center"/>
      <protection locked="0"/>
    </xf>
    <xf numFmtId="0" fontId="139" fillId="33" borderId="240" xfId="0" applyFont="1" applyFill="1" applyBorder="1">
      <alignment vertical="center"/>
    </xf>
    <xf numFmtId="0" fontId="138" fillId="33" borderId="237" xfId="0" applyFont="1" applyFill="1" applyBorder="1">
      <alignment vertical="center"/>
    </xf>
    <xf numFmtId="0" fontId="40" fillId="33" borderId="228" xfId="0" applyFont="1" applyFill="1" applyBorder="1" applyAlignment="1" applyProtection="1">
      <alignment horizontal="center" vertical="center"/>
    </xf>
    <xf numFmtId="0" fontId="40" fillId="33" borderId="242" xfId="0" applyFont="1" applyFill="1" applyBorder="1" applyAlignment="1" applyProtection="1">
      <alignment horizontal="center" vertical="center"/>
    </xf>
    <xf numFmtId="0" fontId="40" fillId="33" borderId="229" xfId="0" applyFont="1" applyFill="1" applyBorder="1" applyAlignment="1" applyProtection="1">
      <alignment vertical="center"/>
      <protection locked="0"/>
    </xf>
    <xf numFmtId="0" fontId="139" fillId="33" borderId="239" xfId="0" applyFont="1" applyFill="1" applyBorder="1">
      <alignment vertical="center"/>
    </xf>
    <xf numFmtId="0" fontId="161" fillId="0" borderId="0" xfId="0" applyFont="1">
      <alignment vertical="center"/>
    </xf>
    <xf numFmtId="0" fontId="39" fillId="0" borderId="0" xfId="24" applyFont="1" applyFill="1" applyBorder="1" applyAlignment="1">
      <alignment horizontal="left" vertical="center"/>
    </xf>
    <xf numFmtId="0" fontId="11" fillId="0" borderId="0" xfId="24" applyFont="1" applyFill="1" applyBorder="1" applyAlignment="1">
      <alignment horizontal="left" vertical="center"/>
    </xf>
    <xf numFmtId="0" fontId="11" fillId="0" borderId="0" xfId="24" applyFont="1" applyFill="1" applyAlignment="1">
      <alignment horizontal="left" vertical="center"/>
    </xf>
    <xf numFmtId="0" fontId="39" fillId="0" borderId="150" xfId="0" applyFont="1" applyBorder="1" applyAlignment="1">
      <alignment horizontal="center" vertical="center" wrapText="1"/>
    </xf>
    <xf numFmtId="0" fontId="39" fillId="0" borderId="0" xfId="0" applyFont="1" applyBorder="1" applyAlignment="1">
      <alignment horizontal="left" vertical="center"/>
    </xf>
    <xf numFmtId="0" fontId="39" fillId="0" borderId="0" xfId="24" applyFont="1" applyFill="1" applyBorder="1" applyAlignment="1">
      <alignment vertical="center"/>
    </xf>
    <xf numFmtId="0" fontId="118" fillId="0" borderId="99" xfId="0" applyNumberFormat="1" applyFont="1" applyBorder="1" applyAlignment="1">
      <alignment horizontal="left" vertical="center"/>
    </xf>
    <xf numFmtId="0" fontId="44" fillId="0" borderId="0" xfId="0" applyNumberFormat="1" applyFont="1" applyAlignment="1"/>
    <xf numFmtId="0" fontId="44" fillId="0" borderId="0" xfId="0" applyNumberFormat="1" applyFont="1" applyAlignment="1">
      <alignment horizontal="center"/>
    </xf>
    <xf numFmtId="0" fontId="162" fillId="0" borderId="0" xfId="0" applyNumberFormat="1" applyFont="1" applyAlignment="1"/>
    <xf numFmtId="0" fontId="37" fillId="0" borderId="0" xfId="171" applyNumberFormat="1" applyFont="1"/>
    <xf numFmtId="0" fontId="71" fillId="0" borderId="0" xfId="0" applyNumberFormat="1" applyFont="1" applyAlignment="1"/>
    <xf numFmtId="0" fontId="153" fillId="0" borderId="1" xfId="27" applyFont="1" applyFill="1" applyBorder="1" applyAlignment="1">
      <alignment vertical="center" wrapText="1"/>
    </xf>
    <xf numFmtId="0" fontId="153" fillId="0" borderId="1" xfId="27" applyFont="1" applyBorder="1" applyAlignment="1">
      <alignment vertical="center" wrapText="1"/>
    </xf>
    <xf numFmtId="0" fontId="153" fillId="0" borderId="135" xfId="27" applyFont="1" applyBorder="1" applyAlignment="1">
      <alignment vertical="center" wrapText="1"/>
    </xf>
    <xf numFmtId="0" fontId="164" fillId="0" borderId="1" xfId="24" applyFont="1" applyFill="1" applyBorder="1" applyAlignment="1">
      <alignment horizontal="center" vertical="center"/>
    </xf>
    <xf numFmtId="0" fontId="138" fillId="0" borderId="209" xfId="0" applyFont="1" applyFill="1" applyBorder="1" applyAlignment="1">
      <alignment horizontal="center"/>
    </xf>
    <xf numFmtId="0" fontId="138" fillId="0" borderId="135" xfId="0" applyFont="1" applyFill="1" applyBorder="1" applyAlignment="1">
      <alignment horizontal="center"/>
    </xf>
    <xf numFmtId="0" fontId="138" fillId="0" borderId="138" xfId="0" applyFont="1" applyFill="1" applyBorder="1" applyAlignment="1">
      <alignment horizontal="center"/>
    </xf>
    <xf numFmtId="0" fontId="138" fillId="0" borderId="235" xfId="0" applyFont="1" applyFill="1" applyBorder="1" applyAlignment="1">
      <alignment horizontal="center"/>
    </xf>
    <xf numFmtId="0" fontId="138" fillId="0" borderId="27" xfId="0" applyFont="1" applyFill="1" applyBorder="1" applyAlignment="1">
      <alignment horizontal="center"/>
    </xf>
    <xf numFmtId="0" fontId="138" fillId="0" borderId="38" xfId="0" applyFont="1" applyFill="1" applyBorder="1" applyAlignment="1">
      <alignment horizontal="center"/>
    </xf>
    <xf numFmtId="0" fontId="138" fillId="0" borderId="0" xfId="0" applyFont="1" applyAlignment="1">
      <alignment horizontal="center" vertical="center"/>
    </xf>
    <xf numFmtId="0" fontId="138" fillId="0" borderId="0" xfId="0" applyFont="1" applyAlignment="1"/>
    <xf numFmtId="0" fontId="138" fillId="0" borderId="0" xfId="0" applyFont="1" applyAlignment="1">
      <alignment vertical="center"/>
    </xf>
    <xf numFmtId="0" fontId="41" fillId="0" borderId="0" xfId="0" applyFont="1" applyAlignment="1">
      <alignment vertical="center"/>
    </xf>
    <xf numFmtId="0" fontId="41" fillId="0" borderId="0" xfId="0" applyFont="1">
      <alignment vertical="center"/>
    </xf>
    <xf numFmtId="0" fontId="39" fillId="0" borderId="35" xfId="0" applyFont="1" applyFill="1" applyBorder="1" applyAlignment="1">
      <alignment horizontal="center" vertical="center" wrapText="1"/>
    </xf>
    <xf numFmtId="0" fontId="39" fillId="0" borderId="202" xfId="0" applyFont="1" applyFill="1" applyBorder="1" applyAlignment="1"/>
    <xf numFmtId="0" fontId="39" fillId="0" borderId="197" xfId="0" applyFont="1" applyBorder="1" applyAlignment="1"/>
    <xf numFmtId="0" fontId="39" fillId="0" borderId="197" xfId="0" applyFont="1" applyFill="1" applyBorder="1" applyAlignment="1"/>
    <xf numFmtId="0" fontId="118" fillId="0" borderId="0" xfId="0" applyFont="1" applyAlignment="1"/>
    <xf numFmtId="0" fontId="75" fillId="0" borderId="0" xfId="0" applyFont="1" applyAlignment="1">
      <alignment vertical="center"/>
    </xf>
    <xf numFmtId="0" fontId="134" fillId="0" borderId="27" xfId="0" applyFont="1" applyFill="1" applyBorder="1" applyAlignment="1">
      <alignment horizontal="center" vertical="center"/>
    </xf>
    <xf numFmtId="0" fontId="134" fillId="0" borderId="25" xfId="0" applyFont="1" applyFill="1" applyBorder="1" applyAlignment="1">
      <alignment horizontal="center" vertical="center" wrapText="1"/>
    </xf>
    <xf numFmtId="0" fontId="134" fillId="0" borderId="38" xfId="0" applyFont="1" applyFill="1" applyBorder="1" applyAlignment="1">
      <alignment horizontal="center" vertical="center" wrapText="1"/>
    </xf>
    <xf numFmtId="0" fontId="39" fillId="0" borderId="38" xfId="0" applyFont="1" applyFill="1" applyBorder="1" applyAlignment="1">
      <alignment horizontal="center" vertical="center" wrapText="1"/>
    </xf>
    <xf numFmtId="0" fontId="39" fillId="0" borderId="235" xfId="0" applyFont="1" applyFill="1" applyBorder="1" applyAlignment="1">
      <alignment horizontal="center" vertical="center"/>
    </xf>
    <xf numFmtId="0" fontId="41" fillId="0" borderId="0" xfId="27" applyFont="1" applyFill="1" applyAlignment="1">
      <alignment horizontal="left" vertical="center"/>
    </xf>
    <xf numFmtId="0" fontId="40" fillId="0" borderId="0" xfId="44" applyFont="1" applyFill="1" applyAlignment="1">
      <alignment horizontal="left" vertical="center" wrapText="1"/>
    </xf>
    <xf numFmtId="0" fontId="40" fillId="0" borderId="0" xfId="27" applyFont="1" applyFill="1" applyBorder="1" applyAlignment="1">
      <alignment horizontal="right" vertical="top"/>
    </xf>
    <xf numFmtId="0" fontId="42" fillId="0" borderId="0" xfId="27" applyFont="1" applyFill="1" applyAlignment="1">
      <alignment horizontal="right" vertical="center"/>
    </xf>
    <xf numFmtId="181" fontId="40" fillId="0" borderId="135" xfId="163" applyNumberFormat="1" applyFont="1" applyFill="1" applyBorder="1" applyAlignment="1">
      <alignment horizontal="center" vertical="center"/>
    </xf>
    <xf numFmtId="180" fontId="39" fillId="0" borderId="14" xfId="164" applyNumberFormat="1" applyFont="1" applyFill="1" applyBorder="1" applyAlignment="1">
      <alignment horizontal="center" vertical="center"/>
    </xf>
    <xf numFmtId="180" fontId="39" fillId="0" borderId="1" xfId="164" applyNumberFormat="1" applyFont="1" applyFill="1" applyBorder="1" applyAlignment="1">
      <alignment horizontal="center" vertical="center"/>
    </xf>
    <xf numFmtId="0" fontId="40" fillId="0" borderId="0" xfId="27" applyFont="1" applyFill="1" applyBorder="1" applyAlignment="1">
      <alignment horizontal="right" vertical="center"/>
    </xf>
    <xf numFmtId="181" fontId="40" fillId="0" borderId="126" xfId="163" applyNumberFormat="1" applyFont="1" applyFill="1" applyBorder="1" applyAlignment="1">
      <alignment horizontal="center" vertical="center"/>
    </xf>
    <xf numFmtId="181" fontId="40" fillId="0" borderId="138" xfId="163" applyNumberFormat="1" applyFont="1" applyFill="1" applyBorder="1" applyAlignment="1">
      <alignment horizontal="center" vertical="center"/>
    </xf>
    <xf numFmtId="180" fontId="40" fillId="0" borderId="138" xfId="163" applyNumberFormat="1" applyFont="1" applyFill="1" applyBorder="1" applyAlignment="1">
      <alignment horizontal="center" vertical="center"/>
    </xf>
    <xf numFmtId="0" fontId="118" fillId="0" borderId="12" xfId="163" applyFont="1" applyFill="1" applyBorder="1" applyAlignment="1">
      <alignment horizontal="center" vertical="center"/>
    </xf>
    <xf numFmtId="180" fontId="118" fillId="0" borderId="13" xfId="102" applyNumberFormat="1" applyFont="1" applyFill="1" applyBorder="1" applyAlignment="1">
      <alignment horizontal="center" vertical="center"/>
    </xf>
    <xf numFmtId="180" fontId="118" fillId="0" borderId="1" xfId="162" applyNumberFormat="1" applyFont="1" applyFill="1" applyBorder="1" applyAlignment="1">
      <alignment horizontal="center" vertical="center"/>
    </xf>
    <xf numFmtId="0" fontId="39" fillId="0" borderId="11" xfId="164" applyFont="1" applyFill="1" applyBorder="1" applyAlignment="1">
      <alignment vertical="center"/>
    </xf>
    <xf numFmtId="0" fontId="39" fillId="0" borderId="0" xfId="164" applyFont="1" applyFill="1"/>
    <xf numFmtId="0" fontId="44" fillId="0" borderId="1" xfId="164" applyFont="1" applyFill="1" applyBorder="1" applyAlignment="1">
      <alignment vertical="center"/>
    </xf>
    <xf numFmtId="0" fontId="44" fillId="0" borderId="135" xfId="164" applyFont="1" applyFill="1" applyBorder="1" applyAlignment="1">
      <alignment vertical="center"/>
    </xf>
    <xf numFmtId="0" fontId="39" fillId="0" borderId="1" xfId="164" applyFont="1" applyFill="1" applyBorder="1"/>
    <xf numFmtId="0" fontId="39" fillId="0" borderId="135" xfId="164" applyFont="1" applyFill="1" applyBorder="1"/>
    <xf numFmtId="0" fontId="39" fillId="0" borderId="138" xfId="164" applyFont="1" applyFill="1" applyBorder="1"/>
    <xf numFmtId="0" fontId="39" fillId="0" borderId="14" xfId="164" applyFont="1" applyFill="1" applyBorder="1"/>
    <xf numFmtId="0" fontId="39" fillId="0" borderId="15" xfId="164" applyFont="1" applyFill="1" applyBorder="1"/>
    <xf numFmtId="0" fontId="39" fillId="0" borderId="13" xfId="164" applyFont="1" applyFill="1" applyBorder="1"/>
    <xf numFmtId="0" fontId="41" fillId="0" borderId="0" xfId="0" applyFont="1" applyAlignment="1">
      <alignment horizontal="left" vertical="center"/>
    </xf>
    <xf numFmtId="0" fontId="39" fillId="0" borderId="139" xfId="24" applyFont="1" applyFill="1" applyBorder="1" applyAlignment="1"/>
    <xf numFmtId="0" fontId="11" fillId="0" borderId="139" xfId="24" applyFont="1" applyBorder="1" applyAlignment="1"/>
    <xf numFmtId="0" fontId="39" fillId="0" borderId="0" xfId="24" applyFont="1" applyAlignment="1">
      <alignment horizontal="left"/>
    </xf>
    <xf numFmtId="0" fontId="39" fillId="0" borderId="0" xfId="169" applyFont="1" applyBorder="1" applyAlignment="1">
      <alignment horizontal="center" vertical="center"/>
    </xf>
    <xf numFmtId="0" fontId="40" fillId="0" borderId="128" xfId="29" applyFont="1" applyBorder="1" applyAlignment="1">
      <alignment vertical="center"/>
    </xf>
    <xf numFmtId="0" fontId="2" fillId="0" borderId="63" xfId="156" applyFont="1" applyBorder="1" applyAlignment="1">
      <alignment horizontal="center" vertical="center"/>
    </xf>
    <xf numFmtId="0" fontId="2" fillId="0" borderId="0" xfId="156" applyFont="1" applyBorder="1" applyAlignment="1">
      <alignment horizontal="center" vertical="center"/>
    </xf>
    <xf numFmtId="0" fontId="169" fillId="0" borderId="0" xfId="156" applyFont="1" applyAlignment="1">
      <alignment vertical="center"/>
    </xf>
    <xf numFmtId="0" fontId="2" fillId="0" borderId="0" xfId="156" applyFont="1" applyAlignment="1">
      <alignment vertical="center"/>
    </xf>
    <xf numFmtId="0" fontId="2" fillId="0" borderId="1" xfId="156" applyFont="1" applyBorder="1" applyAlignment="1">
      <alignment vertical="center"/>
    </xf>
    <xf numFmtId="0" fontId="2" fillId="0" borderId="1" xfId="156" applyFont="1" applyBorder="1" applyAlignment="1">
      <alignment vertical="center" shrinkToFit="1"/>
    </xf>
    <xf numFmtId="0" fontId="2" fillId="0" borderId="68" xfId="156" applyFont="1" applyBorder="1" applyAlignment="1">
      <alignment horizontal="center" vertical="center"/>
    </xf>
    <xf numFmtId="0" fontId="2" fillId="0" borderId="64" xfId="156" applyFont="1" applyBorder="1" applyAlignment="1">
      <alignment horizontal="left" vertical="center"/>
    </xf>
    <xf numFmtId="0" fontId="2" fillId="0" borderId="64" xfId="156" applyFont="1" applyBorder="1" applyAlignment="1">
      <alignment horizontal="center" vertical="center"/>
    </xf>
    <xf numFmtId="0" fontId="2" fillId="0" borderId="1" xfId="156" applyFont="1" applyBorder="1" applyAlignment="1">
      <alignment horizontal="left" vertical="center"/>
    </xf>
    <xf numFmtId="0" fontId="67" fillId="0" borderId="0" xfId="156" applyFont="1" applyAlignment="1">
      <alignment vertical="center"/>
    </xf>
    <xf numFmtId="0" fontId="171" fillId="0" borderId="0" xfId="156" applyFont="1" applyAlignment="1">
      <alignment vertical="center"/>
    </xf>
    <xf numFmtId="0" fontId="2" fillId="0" borderId="12" xfId="156" applyFont="1" applyBorder="1" applyAlignment="1">
      <alignment horizontal="center" vertical="center" wrapText="1"/>
    </xf>
    <xf numFmtId="0" fontId="2" fillId="0" borderId="58" xfId="156" applyFont="1" applyBorder="1" applyAlignment="1">
      <alignment horizontal="center" vertical="center"/>
    </xf>
    <xf numFmtId="0" fontId="2" fillId="0" borderId="72" xfId="156" applyFont="1" applyBorder="1" applyAlignment="1">
      <alignment horizontal="distributed" vertical="center"/>
    </xf>
    <xf numFmtId="0" fontId="2" fillId="0" borderId="13" xfId="156" applyFont="1" applyBorder="1" applyAlignment="1">
      <alignment horizontal="center" vertical="center"/>
    </xf>
    <xf numFmtId="0" fontId="2" fillId="0" borderId="14" xfId="156" applyFont="1" applyBorder="1" applyAlignment="1">
      <alignment horizontal="center" vertical="center" wrapText="1"/>
    </xf>
    <xf numFmtId="0" fontId="2" fillId="0" borderId="1" xfId="156" applyFont="1" applyBorder="1" applyAlignment="1">
      <alignment vertical="center" wrapText="1"/>
    </xf>
    <xf numFmtId="0" fontId="2" fillId="0" borderId="66" xfId="156" applyFont="1" applyBorder="1" applyAlignment="1">
      <alignment horizontal="center" vertical="center"/>
    </xf>
    <xf numFmtId="0" fontId="2" fillId="0" borderId="65" xfId="156" applyFont="1" applyBorder="1" applyAlignment="1">
      <alignment horizontal="center" vertical="center"/>
    </xf>
    <xf numFmtId="0" fontId="2" fillId="0" borderId="73" xfId="156" applyFont="1" applyBorder="1" applyAlignment="1">
      <alignment horizontal="center" vertical="center" wrapText="1"/>
    </xf>
    <xf numFmtId="0" fontId="2" fillId="0" borderId="13" xfId="156" applyFont="1" applyBorder="1" applyAlignment="1">
      <alignment vertical="center"/>
    </xf>
    <xf numFmtId="0" fontId="2" fillId="0" borderId="62" xfId="156" applyFont="1" applyBorder="1" applyAlignment="1">
      <alignment horizontal="center" vertical="center"/>
    </xf>
    <xf numFmtId="0" fontId="2" fillId="0" borderId="61" xfId="156" applyFont="1" applyBorder="1" applyAlignment="1">
      <alignment horizontal="center" vertical="center" wrapText="1"/>
    </xf>
    <xf numFmtId="186" fontId="2" fillId="0" borderId="60" xfId="156" applyNumberFormat="1" applyFont="1" applyBorder="1" applyAlignment="1">
      <alignment horizontal="right" vertical="center"/>
    </xf>
    <xf numFmtId="186" fontId="2" fillId="0" borderId="71" xfId="156" applyNumberFormat="1" applyFont="1" applyBorder="1" applyAlignment="1">
      <alignment horizontal="right" vertical="center"/>
    </xf>
    <xf numFmtId="0" fontId="2" fillId="0" borderId="23" xfId="156" applyFont="1" applyBorder="1" applyAlignment="1">
      <alignment vertical="center"/>
    </xf>
    <xf numFmtId="186" fontId="2" fillId="0" borderId="70" xfId="156" applyNumberFormat="1" applyFont="1" applyBorder="1" applyAlignment="1">
      <alignment horizontal="right" vertical="center"/>
    </xf>
    <xf numFmtId="49" fontId="68" fillId="0" borderId="62" xfId="156" applyNumberFormat="1" applyFont="1" applyBorder="1" applyAlignment="1">
      <alignment horizontal="center" vertical="center"/>
    </xf>
    <xf numFmtId="0" fontId="2" fillId="0" borderId="60" xfId="156" applyFont="1" applyBorder="1" applyAlignment="1">
      <alignment horizontal="right" vertical="center"/>
    </xf>
    <xf numFmtId="0" fontId="2" fillId="0" borderId="70" xfId="156" applyFont="1" applyBorder="1" applyAlignment="1">
      <alignment horizontal="right" vertical="center"/>
    </xf>
    <xf numFmtId="49" fontId="68" fillId="0" borderId="59" xfId="156" applyNumberFormat="1" applyFont="1" applyBorder="1" applyAlignment="1">
      <alignment horizontal="center" vertical="center"/>
    </xf>
    <xf numFmtId="0" fontId="2" fillId="0" borderId="58" xfId="156" applyFont="1" applyBorder="1" applyAlignment="1">
      <alignment horizontal="center" vertical="center" wrapText="1"/>
    </xf>
    <xf numFmtId="0" fontId="2" fillId="0" borderId="57" xfId="156" applyFont="1" applyBorder="1" applyAlignment="1">
      <alignment horizontal="right" vertical="center"/>
    </xf>
    <xf numFmtId="0" fontId="2" fillId="0" borderId="69" xfId="156" applyFont="1" applyBorder="1" applyAlignment="1">
      <alignment horizontal="right" vertical="center"/>
    </xf>
    <xf numFmtId="0" fontId="2" fillId="0" borderId="16" xfId="156" applyFont="1" applyBorder="1" applyAlignment="1">
      <alignment vertical="center"/>
    </xf>
    <xf numFmtId="0" fontId="2" fillId="0" borderId="0" xfId="156" applyFont="1" applyAlignment="1">
      <alignment horizontal="left" vertical="center"/>
    </xf>
    <xf numFmtId="0" fontId="2" fillId="0" borderId="0" xfId="156" applyFont="1" applyBorder="1" applyAlignment="1">
      <alignment horizontal="left" vertical="center"/>
    </xf>
    <xf numFmtId="0" fontId="2" fillId="0" borderId="0" xfId="156" applyFont="1" applyBorder="1" applyAlignment="1">
      <alignment vertical="center"/>
    </xf>
    <xf numFmtId="0" fontId="36" fillId="0" borderId="0" xfId="156" applyFont="1" applyAlignment="1">
      <alignment horizontal="center"/>
    </xf>
    <xf numFmtId="0" fontId="172" fillId="0" borderId="0" xfId="156" applyFont="1"/>
    <xf numFmtId="0" fontId="67" fillId="0" borderId="0" xfId="156" applyFont="1"/>
    <xf numFmtId="41" fontId="150" fillId="0" borderId="0" xfId="156" applyNumberFormat="1" applyFont="1" applyAlignment="1">
      <alignment vertical="center"/>
    </xf>
    <xf numFmtId="41" fontId="150" fillId="0" borderId="0" xfId="156" applyNumberFormat="1" applyFont="1" applyAlignment="1">
      <alignment horizontal="left" vertical="center"/>
    </xf>
    <xf numFmtId="41" fontId="150" fillId="0" borderId="0" xfId="156" applyNumberFormat="1" applyFont="1" applyBorder="1" applyAlignment="1">
      <alignment vertical="center"/>
    </xf>
    <xf numFmtId="41" fontId="150" fillId="0" borderId="0" xfId="156" applyNumberFormat="1" applyFont="1"/>
    <xf numFmtId="41" fontId="150" fillId="0" borderId="0" xfId="156" applyNumberFormat="1" applyFont="1" applyAlignment="1">
      <alignment horizontal="left"/>
    </xf>
    <xf numFmtId="0" fontId="67" fillId="0" borderId="11" xfId="156" applyFont="1" applyBorder="1" applyAlignment="1">
      <alignment vertical="center"/>
    </xf>
    <xf numFmtId="0" fontId="32" fillId="0" borderId="11" xfId="27" applyFont="1" applyBorder="1" applyAlignment="1">
      <alignment horizontal="center" vertical="top"/>
    </xf>
    <xf numFmtId="0" fontId="107" fillId="0" borderId="0" xfId="173" applyFont="1" applyAlignment="1">
      <alignment horizontal="left" vertical="center" indent="1"/>
    </xf>
    <xf numFmtId="0" fontId="107" fillId="0" borderId="0" xfId="173" applyFont="1" applyAlignment="1">
      <alignment horizontal="left" vertical="center"/>
    </xf>
    <xf numFmtId="0" fontId="107" fillId="0" borderId="0" xfId="173" applyFont="1" applyAlignment="1">
      <alignment horizontal="left" vertical="center" wrapText="1" indent="1"/>
    </xf>
    <xf numFmtId="0" fontId="106" fillId="0" borderId="0" xfId="173" applyAlignment="1">
      <alignment horizontal="left" vertical="center" wrapText="1" indent="1"/>
    </xf>
    <xf numFmtId="0" fontId="107" fillId="0" borderId="0" xfId="173" applyFont="1" applyAlignment="1">
      <alignment horizontal="left" vertical="center" indent="3"/>
    </xf>
    <xf numFmtId="0" fontId="109" fillId="0" borderId="0" xfId="173" applyFont="1" applyAlignment="1">
      <alignment horizontal="center" vertical="center"/>
    </xf>
    <xf numFmtId="0" fontId="108" fillId="0" borderId="0" xfId="173" applyFont="1" applyAlignment="1">
      <alignment horizontal="center" vertical="center"/>
    </xf>
    <xf numFmtId="0" fontId="44" fillId="0" borderId="32" xfId="173" applyFont="1" applyBorder="1" applyAlignment="1">
      <alignment horizontal="center" vertical="center"/>
    </xf>
    <xf numFmtId="0" fontId="40" fillId="0" borderId="75" xfId="173" applyFont="1" applyBorder="1" applyAlignment="1">
      <alignment horizontal="center" vertical="center"/>
    </xf>
    <xf numFmtId="0" fontId="97" fillId="0" borderId="53" xfId="173" applyFont="1" applyBorder="1" applyAlignment="1">
      <alignment horizontal="center" vertical="center" shrinkToFit="1"/>
    </xf>
    <xf numFmtId="0" fontId="97" fillId="0" borderId="78" xfId="173" applyFont="1" applyBorder="1" applyAlignment="1">
      <alignment horizontal="center" vertical="center" shrinkToFit="1"/>
    </xf>
    <xf numFmtId="0" fontId="97" fillId="0" borderId="75" xfId="173" applyFont="1" applyBorder="1" applyAlignment="1">
      <alignment horizontal="center" vertical="center"/>
    </xf>
    <xf numFmtId="0" fontId="86" fillId="0" borderId="0" xfId="173" applyNumberFormat="1" applyFont="1" applyBorder="1" applyAlignment="1">
      <alignment horizontal="center" vertical="center"/>
    </xf>
    <xf numFmtId="0" fontId="31" fillId="0" borderId="0" xfId="173" applyFont="1" applyBorder="1" applyAlignment="1">
      <alignment horizontal="center" vertical="center"/>
    </xf>
    <xf numFmtId="193" fontId="44" fillId="0" borderId="49" xfId="173" applyNumberFormat="1" applyFont="1" applyBorder="1" applyAlignment="1">
      <alignment horizontal="center" vertical="center"/>
    </xf>
    <xf numFmtId="193" fontId="44" fillId="0" borderId="83" xfId="173" applyNumberFormat="1" applyFont="1" applyBorder="1" applyAlignment="1">
      <alignment horizontal="center" vertical="center"/>
    </xf>
    <xf numFmtId="193" fontId="44" fillId="0" borderId="32" xfId="173" applyNumberFormat="1" applyFont="1" applyBorder="1" applyAlignment="1">
      <alignment horizontal="center" vertical="center"/>
    </xf>
    <xf numFmtId="193" fontId="44" fillId="0" borderId="52" xfId="173" applyNumberFormat="1" applyFont="1" applyBorder="1" applyAlignment="1">
      <alignment horizontal="center" vertical="center"/>
    </xf>
    <xf numFmtId="193" fontId="44" fillId="0" borderId="0" xfId="174" applyNumberFormat="1" applyFont="1" applyBorder="1" applyAlignment="1">
      <alignment horizontal="left" vertical="center"/>
    </xf>
    <xf numFmtId="0" fontId="44" fillId="0" borderId="0" xfId="173" applyFont="1" applyBorder="1" applyAlignment="1">
      <alignment horizontal="left" vertical="center"/>
    </xf>
    <xf numFmtId="193" fontId="44" fillId="0" borderId="32" xfId="174" applyNumberFormat="1" applyFont="1" applyBorder="1" applyAlignment="1">
      <alignment horizontal="left" vertical="center"/>
    </xf>
    <xf numFmtId="0" fontId="44" fillId="0" borderId="32" xfId="173" applyFont="1" applyBorder="1" applyAlignment="1">
      <alignment horizontal="left" vertical="center"/>
    </xf>
    <xf numFmtId="0" fontId="44" fillId="0" borderId="53" xfId="173" applyFont="1" applyBorder="1" applyAlignment="1">
      <alignment horizontal="center" vertical="center"/>
    </xf>
    <xf numFmtId="0" fontId="44" fillId="0" borderId="51" xfId="173" applyFont="1" applyBorder="1" applyAlignment="1">
      <alignment horizontal="center" vertical="center"/>
    </xf>
    <xf numFmtId="0" fontId="44" fillId="0" borderId="78" xfId="173" applyFont="1" applyBorder="1" applyAlignment="1">
      <alignment horizontal="center" vertical="center"/>
    </xf>
    <xf numFmtId="0" fontId="44" fillId="0" borderId="29" xfId="173" applyFont="1" applyBorder="1" applyAlignment="1">
      <alignment horizontal="center" vertical="center"/>
    </xf>
    <xf numFmtId="0" fontId="44" fillId="0" borderId="55" xfId="173" applyFont="1" applyBorder="1" applyAlignment="1">
      <alignment horizontal="center" vertical="center"/>
    </xf>
    <xf numFmtId="0" fontId="44" fillId="0" borderId="21" xfId="173" applyFont="1" applyBorder="1" applyAlignment="1">
      <alignment horizontal="center" vertical="center" textRotation="255" wrapText="1"/>
    </xf>
    <xf numFmtId="0" fontId="44" fillId="0" borderId="23" xfId="173" applyFont="1" applyBorder="1" applyAlignment="1">
      <alignment horizontal="center" vertical="center" textRotation="255"/>
    </xf>
    <xf numFmtId="0" fontId="44" fillId="0" borderId="16" xfId="173" applyFont="1" applyBorder="1" applyAlignment="1">
      <alignment horizontal="center" vertical="center" textRotation="255"/>
    </xf>
    <xf numFmtId="0" fontId="44" fillId="0" borderId="21" xfId="173" applyFont="1" applyBorder="1" applyAlignment="1">
      <alignment horizontal="center" vertical="center" textRotation="255"/>
    </xf>
    <xf numFmtId="0" fontId="44" fillId="0" borderId="21" xfId="173" applyFont="1" applyBorder="1" applyAlignment="1">
      <alignment horizontal="distributed" vertical="center" wrapText="1"/>
    </xf>
    <xf numFmtId="0" fontId="44" fillId="0" borderId="39" xfId="173" applyFont="1" applyBorder="1" applyAlignment="1">
      <alignment horizontal="distributed" vertical="center"/>
    </xf>
    <xf numFmtId="0" fontId="39" fillId="0" borderId="135" xfId="103" applyFont="1" applyBorder="1" applyAlignment="1">
      <alignment horizontal="center" vertical="center"/>
    </xf>
    <xf numFmtId="181" fontId="39" fillId="0" borderId="138" xfId="103" applyNumberFormat="1" applyFont="1" applyBorder="1" applyAlignment="1">
      <alignment horizontal="center"/>
    </xf>
    <xf numFmtId="181" fontId="39" fillId="0" borderId="125" xfId="103" applyNumberFormat="1" applyFont="1" applyBorder="1" applyAlignment="1">
      <alignment horizontal="center"/>
    </xf>
    <xf numFmtId="0" fontId="41" fillId="0" borderId="0" xfId="27" applyFont="1" applyFill="1" applyAlignment="1">
      <alignment horizontal="left" vertical="center"/>
    </xf>
    <xf numFmtId="0" fontId="40" fillId="0" borderId="0" xfId="44" applyFont="1" applyFill="1" applyAlignment="1">
      <alignment horizontal="left" vertical="center" wrapText="1"/>
    </xf>
    <xf numFmtId="180" fontId="39" fillId="0" borderId="138" xfId="44" applyNumberFormat="1" applyFont="1" applyFill="1" applyBorder="1" applyAlignment="1">
      <alignment horizontal="center" vertical="center"/>
    </xf>
    <xf numFmtId="180" fontId="39" fillId="0" borderId="125" xfId="44" applyNumberFormat="1" applyFont="1" applyFill="1" applyBorder="1" applyAlignment="1">
      <alignment horizontal="center" vertical="center"/>
    </xf>
    <xf numFmtId="0" fontId="31" fillId="0" borderId="0" xfId="27" applyFont="1" applyFill="1" applyAlignment="1">
      <alignment horizontal="center" vertical="center"/>
    </xf>
    <xf numFmtId="180" fontId="39" fillId="0" borderId="165" xfId="44" applyNumberFormat="1" applyFont="1" applyFill="1" applyBorder="1" applyAlignment="1">
      <alignment horizontal="left" vertical="center"/>
    </xf>
    <xf numFmtId="180" fontId="39" fillId="0" borderId="161" xfId="44" applyNumberFormat="1" applyFont="1" applyFill="1" applyBorder="1" applyAlignment="1">
      <alignment horizontal="left" vertical="center"/>
    </xf>
    <xf numFmtId="180" fontId="39" fillId="0" borderId="1" xfId="44" applyNumberFormat="1" applyFont="1" applyFill="1" applyBorder="1" applyAlignment="1">
      <alignment horizontal="center" vertical="center"/>
    </xf>
    <xf numFmtId="180" fontId="39" fillId="0" borderId="20" xfId="103" applyNumberFormat="1" applyFont="1" applyBorder="1" applyAlignment="1">
      <alignment horizontal="center" vertical="center"/>
    </xf>
    <xf numFmtId="180" fontId="39" fillId="0" borderId="21" xfId="103" applyNumberFormat="1" applyFont="1" applyBorder="1" applyAlignment="1">
      <alignment horizontal="center" vertical="center"/>
    </xf>
    <xf numFmtId="180" fontId="39" fillId="0" borderId="17" xfId="103" applyNumberFormat="1" applyFont="1" applyBorder="1" applyAlignment="1">
      <alignment horizontal="center" vertical="center"/>
    </xf>
    <xf numFmtId="180" fontId="39" fillId="0" borderId="16" xfId="103" applyNumberFormat="1" applyFont="1" applyBorder="1" applyAlignment="1">
      <alignment horizontal="center" vertical="center"/>
    </xf>
    <xf numFmtId="180" fontId="2" fillId="0" borderId="135" xfId="44" applyNumberFormat="1" applyFont="1" applyFill="1" applyBorder="1" applyAlignment="1">
      <alignment horizontal="center" vertical="top" textRotation="255"/>
    </xf>
    <xf numFmtId="180" fontId="31" fillId="0" borderId="22" xfId="102" applyNumberFormat="1" applyFont="1" applyFill="1" applyBorder="1" applyAlignment="1">
      <alignment horizontal="center" vertical="center"/>
    </xf>
    <xf numFmtId="180" fontId="31" fillId="0" borderId="152" xfId="102" applyNumberFormat="1" applyFont="1" applyFill="1" applyBorder="1" applyAlignment="1">
      <alignment horizontal="center" vertical="center"/>
    </xf>
    <xf numFmtId="180" fontId="39" fillId="0" borderId="11" xfId="44" applyNumberFormat="1" applyFont="1" applyFill="1" applyBorder="1" applyAlignment="1">
      <alignment horizontal="center" vertical="center"/>
    </xf>
    <xf numFmtId="180" fontId="39" fillId="0" borderId="161" xfId="44" applyNumberFormat="1" applyFont="1" applyFill="1" applyBorder="1" applyAlignment="1">
      <alignment horizontal="center" vertical="center"/>
    </xf>
    <xf numFmtId="180" fontId="39" fillId="0" borderId="14" xfId="103" applyNumberFormat="1" applyFont="1" applyBorder="1" applyAlignment="1">
      <alignment horizontal="center" vertical="center"/>
    </xf>
    <xf numFmtId="180" fontId="39" fillId="0" borderId="13" xfId="103" applyNumberFormat="1" applyFont="1" applyBorder="1" applyAlignment="1">
      <alignment horizontal="center" vertical="center"/>
    </xf>
    <xf numFmtId="180" fontId="2" fillId="0" borderId="135" xfId="103" applyNumberFormat="1" applyFont="1" applyBorder="1" applyAlignment="1">
      <alignment horizontal="center" vertical="top" textRotation="255"/>
    </xf>
    <xf numFmtId="180" fontId="39" fillId="0" borderId="135" xfId="103" applyNumberFormat="1" applyFont="1" applyBorder="1" applyAlignment="1">
      <alignment horizontal="center" vertical="top" textRotation="255"/>
    </xf>
    <xf numFmtId="180" fontId="39" fillId="0" borderId="135" xfId="103" applyNumberFormat="1" applyFont="1" applyBorder="1" applyAlignment="1">
      <alignment horizontal="center" vertical="center"/>
    </xf>
    <xf numFmtId="181" fontId="39" fillId="0" borderId="138" xfId="103" applyNumberFormat="1" applyFont="1" applyBorder="1" applyAlignment="1">
      <alignment horizontal="center" vertical="center"/>
    </xf>
    <xf numFmtId="181" fontId="39" fillId="0" borderId="126" xfId="103" applyNumberFormat="1" applyFont="1" applyBorder="1" applyAlignment="1">
      <alignment horizontal="center" vertical="center"/>
    </xf>
    <xf numFmtId="181" fontId="39" fillId="0" borderId="125" xfId="103" applyNumberFormat="1" applyFont="1" applyBorder="1" applyAlignment="1">
      <alignment horizontal="center" vertical="center"/>
    </xf>
    <xf numFmtId="180" fontId="44" fillId="0" borderId="135" xfId="162" applyNumberFormat="1" applyFont="1" applyFill="1" applyBorder="1" applyAlignment="1">
      <alignment horizontal="center" vertical="center"/>
    </xf>
    <xf numFmtId="180" fontId="44" fillId="0" borderId="138" xfId="162" applyNumberFormat="1" applyFont="1" applyFill="1" applyBorder="1" applyAlignment="1">
      <alignment horizontal="center" vertical="center"/>
    </xf>
    <xf numFmtId="180" fontId="44" fillId="0" borderId="125" xfId="162" applyNumberFormat="1" applyFont="1" applyFill="1" applyBorder="1" applyAlignment="1">
      <alignment horizontal="center" vertical="center"/>
    </xf>
    <xf numFmtId="181" fontId="39" fillId="0" borderId="164" xfId="162" applyNumberFormat="1" applyFont="1" applyFill="1" applyBorder="1" applyAlignment="1">
      <alignment horizontal="center" vertical="center"/>
    </xf>
    <xf numFmtId="181" fontId="39" fillId="0" borderId="152" xfId="162" applyNumberFormat="1" applyFont="1" applyFill="1" applyBorder="1" applyAlignment="1">
      <alignment horizontal="center" vertical="center"/>
    </xf>
    <xf numFmtId="181" fontId="39" fillId="0" borderId="163" xfId="162" applyNumberFormat="1" applyFont="1" applyFill="1" applyBorder="1" applyAlignment="1">
      <alignment horizontal="center" vertical="center"/>
    </xf>
    <xf numFmtId="181" fontId="39" fillId="0" borderId="165" xfId="162" applyNumberFormat="1" applyFont="1" applyFill="1" applyBorder="1" applyAlignment="1">
      <alignment horizontal="center" vertical="center"/>
    </xf>
    <xf numFmtId="181" fontId="39" fillId="0" borderId="161" xfId="162" applyNumberFormat="1" applyFont="1" applyFill="1" applyBorder="1" applyAlignment="1">
      <alignment horizontal="center" vertical="center"/>
    </xf>
    <xf numFmtId="181" fontId="39" fillId="0" borderId="162" xfId="162" applyNumberFormat="1" applyFont="1" applyFill="1" applyBorder="1" applyAlignment="1">
      <alignment horizontal="center" vertical="center"/>
    </xf>
    <xf numFmtId="180" fontId="40" fillId="0" borderId="138" xfId="162" applyNumberFormat="1" applyFont="1" applyFill="1" applyBorder="1" applyAlignment="1">
      <alignment horizontal="center" vertical="center"/>
    </xf>
    <xf numFmtId="180" fontId="40" fillId="0" borderId="125" xfId="162" applyNumberFormat="1" applyFont="1" applyFill="1" applyBorder="1" applyAlignment="1">
      <alignment horizontal="center" vertical="center"/>
    </xf>
    <xf numFmtId="180" fontId="31" fillId="0" borderId="22" xfId="162" applyNumberFormat="1" applyFont="1" applyFill="1" applyBorder="1" applyAlignment="1">
      <alignment horizontal="center" vertical="center"/>
    </xf>
    <xf numFmtId="180" fontId="39" fillId="0" borderId="11" xfId="162" applyNumberFormat="1" applyFont="1" applyFill="1" applyBorder="1" applyAlignment="1">
      <alignment horizontal="center" vertical="center"/>
    </xf>
    <xf numFmtId="180" fontId="39" fillId="0" borderId="20" xfId="162" applyNumberFormat="1" applyFont="1" applyFill="1" applyBorder="1" applyAlignment="1">
      <alignment horizontal="center" vertical="center"/>
    </xf>
    <xf numFmtId="180" fontId="39" fillId="0" borderId="21" xfId="162" applyNumberFormat="1" applyFont="1" applyFill="1" applyBorder="1" applyAlignment="1">
      <alignment horizontal="center" vertical="center"/>
    </xf>
    <xf numFmtId="180" fontId="39" fillId="0" borderId="17" xfId="162" applyNumberFormat="1" applyFont="1" applyFill="1" applyBorder="1" applyAlignment="1">
      <alignment horizontal="center" vertical="center"/>
    </xf>
    <xf numFmtId="180" fontId="39" fillId="0" borderId="16" xfId="162" applyNumberFormat="1" applyFont="1" applyFill="1" applyBorder="1" applyAlignment="1">
      <alignment horizontal="center" vertical="center"/>
    </xf>
    <xf numFmtId="181" fontId="39" fillId="0" borderId="24" xfId="162" applyNumberFormat="1" applyFont="1" applyFill="1" applyBorder="1" applyAlignment="1">
      <alignment horizontal="center" vertical="center"/>
    </xf>
    <xf numFmtId="181" fontId="37" fillId="0" borderId="138" xfId="162" applyNumberFormat="1" applyFont="1" applyFill="1" applyBorder="1" applyAlignment="1">
      <alignment horizontal="center"/>
    </xf>
    <xf numFmtId="181" fontId="37" fillId="0" borderId="125" xfId="162" applyNumberFormat="1" applyFont="1" applyFill="1" applyBorder="1" applyAlignment="1">
      <alignment horizontal="center"/>
    </xf>
    <xf numFmtId="181" fontId="40" fillId="0" borderId="138" xfId="162" applyNumberFormat="1" applyFont="1" applyFill="1" applyBorder="1" applyAlignment="1">
      <alignment horizontal="center" vertical="center"/>
    </xf>
    <xf numFmtId="181" fontId="40" fillId="0" borderId="125" xfId="162" applyNumberFormat="1" applyFont="1" applyFill="1" applyBorder="1" applyAlignment="1">
      <alignment horizontal="center" vertical="center"/>
    </xf>
    <xf numFmtId="0" fontId="40" fillId="0" borderId="0" xfId="27" applyFont="1" applyFill="1" applyBorder="1" applyAlignment="1">
      <alignment horizontal="right" vertical="top"/>
    </xf>
    <xf numFmtId="0" fontId="42" fillId="0" borderId="0" xfId="27" applyFont="1" applyFill="1" applyAlignment="1">
      <alignment horizontal="right" vertical="center"/>
    </xf>
    <xf numFmtId="180" fontId="31" fillId="0" borderId="22" xfId="163" applyNumberFormat="1" applyFont="1" applyFill="1" applyBorder="1" applyAlignment="1">
      <alignment horizontal="center" vertical="center"/>
    </xf>
    <xf numFmtId="180" fontId="31" fillId="0" borderId="152" xfId="163" applyNumberFormat="1" applyFont="1" applyFill="1" applyBorder="1" applyAlignment="1">
      <alignment horizontal="center" vertical="center"/>
    </xf>
    <xf numFmtId="180" fontId="39" fillId="0" borderId="11" xfId="163" applyNumberFormat="1" applyFont="1" applyFill="1" applyBorder="1" applyAlignment="1">
      <alignment horizontal="center" vertical="center"/>
    </xf>
    <xf numFmtId="180" fontId="39" fillId="0" borderId="161" xfId="163" applyNumberFormat="1" applyFont="1" applyFill="1" applyBorder="1" applyAlignment="1">
      <alignment horizontal="center" vertical="center"/>
    </xf>
    <xf numFmtId="181" fontId="40" fillId="0" borderId="138" xfId="163" applyNumberFormat="1" applyFont="1" applyFill="1" applyBorder="1" applyAlignment="1">
      <alignment horizontal="center" vertical="center"/>
    </xf>
    <xf numFmtId="181" fontId="40" fillId="0" borderId="126" xfId="163" applyNumberFormat="1" applyFont="1" applyFill="1" applyBorder="1" applyAlignment="1">
      <alignment horizontal="center" vertical="center"/>
    </xf>
    <xf numFmtId="181" fontId="40" fillId="0" borderId="125" xfId="163" applyNumberFormat="1" applyFont="1" applyFill="1" applyBorder="1" applyAlignment="1">
      <alignment horizontal="center" vertical="center"/>
    </xf>
    <xf numFmtId="181" fontId="40" fillId="0" borderId="135" xfId="163" applyNumberFormat="1" applyFont="1" applyFill="1" applyBorder="1" applyAlignment="1">
      <alignment horizontal="center" vertical="center"/>
    </xf>
    <xf numFmtId="180" fontId="40" fillId="0" borderId="135" xfId="163" applyNumberFormat="1" applyFont="1" applyFill="1" applyBorder="1" applyAlignment="1">
      <alignment horizontal="center" vertical="center"/>
    </xf>
    <xf numFmtId="180" fontId="39" fillId="0" borderId="138" xfId="163" applyNumberFormat="1" applyFont="1" applyFill="1" applyBorder="1" applyAlignment="1">
      <alignment horizontal="center"/>
    </xf>
    <xf numFmtId="180" fontId="39" fillId="0" borderId="125" xfId="163" applyNumberFormat="1" applyFont="1" applyFill="1" applyBorder="1" applyAlignment="1">
      <alignment horizontal="center"/>
    </xf>
    <xf numFmtId="0" fontId="39" fillId="0" borderId="138" xfId="163" applyFont="1" applyFill="1" applyBorder="1" applyAlignment="1">
      <alignment horizontal="center"/>
    </xf>
    <xf numFmtId="0" fontId="39" fillId="0" borderId="126" xfId="163" applyFont="1" applyFill="1" applyBorder="1" applyAlignment="1">
      <alignment horizontal="center"/>
    </xf>
    <xf numFmtId="181" fontId="39" fillId="0" borderId="138" xfId="163" applyNumberFormat="1" applyFont="1" applyFill="1" applyBorder="1" applyAlignment="1">
      <alignment horizontal="center"/>
    </xf>
    <xf numFmtId="181" fontId="39" fillId="0" borderId="125" xfId="163" applyNumberFormat="1" applyFont="1" applyFill="1" applyBorder="1" applyAlignment="1">
      <alignment horizontal="center"/>
    </xf>
    <xf numFmtId="180" fontId="39" fillId="0" borderId="14" xfId="164" applyNumberFormat="1" applyFont="1" applyFill="1" applyBorder="1" applyAlignment="1">
      <alignment horizontal="center" vertical="center"/>
    </xf>
    <xf numFmtId="180" fontId="39" fillId="0" borderId="15" xfId="164" applyNumberFormat="1" applyFont="1" applyFill="1" applyBorder="1" applyAlignment="1">
      <alignment horizontal="center" vertical="center"/>
    </xf>
    <xf numFmtId="180" fontId="39" fillId="0" borderId="13" xfId="164" applyNumberFormat="1" applyFont="1" applyFill="1" applyBorder="1" applyAlignment="1">
      <alignment horizontal="center" vertical="center"/>
    </xf>
    <xf numFmtId="0" fontId="11" fillId="0" borderId="13" xfId="27" applyFont="1" applyFill="1" applyBorder="1" applyAlignment="1">
      <alignment horizontal="center" vertical="center"/>
    </xf>
    <xf numFmtId="180" fontId="39" fillId="0" borderId="14" xfId="164" applyNumberFormat="1" applyFont="1" applyFill="1" applyBorder="1" applyAlignment="1">
      <alignment horizontal="center" vertical="center" wrapText="1"/>
    </xf>
    <xf numFmtId="0" fontId="39" fillId="0" borderId="13" xfId="164" applyFont="1" applyFill="1" applyBorder="1" applyAlignment="1">
      <alignment horizontal="center" vertical="center" wrapText="1"/>
    </xf>
    <xf numFmtId="0" fontId="39" fillId="0" borderId="14" xfId="164" applyFont="1" applyFill="1" applyBorder="1" applyAlignment="1">
      <alignment horizontal="center" vertical="center"/>
    </xf>
    <xf numFmtId="0" fontId="39" fillId="0" borderId="15" xfId="164" applyFont="1" applyFill="1" applyBorder="1" applyAlignment="1">
      <alignment horizontal="center" vertical="center"/>
    </xf>
    <xf numFmtId="0" fontId="39" fillId="0" borderId="13" xfId="164" applyFont="1" applyFill="1" applyBorder="1" applyAlignment="1">
      <alignment horizontal="center" vertical="center"/>
    </xf>
    <xf numFmtId="180" fontId="39" fillId="0" borderId="138" xfId="164" applyNumberFormat="1" applyFont="1" applyFill="1" applyBorder="1" applyAlignment="1">
      <alignment horizontal="center" vertical="center"/>
    </xf>
    <xf numFmtId="180" fontId="39" fillId="0" borderId="125" xfId="164" applyNumberFormat="1" applyFont="1" applyFill="1" applyBorder="1" applyAlignment="1">
      <alignment horizontal="center" vertical="center"/>
    </xf>
    <xf numFmtId="180" fontId="39" fillId="0" borderId="135" xfId="164" applyNumberFormat="1" applyFont="1" applyFill="1" applyBorder="1" applyAlignment="1">
      <alignment horizontal="center" vertical="center" wrapText="1"/>
    </xf>
    <xf numFmtId="0" fontId="138" fillId="0" borderId="135" xfId="0" applyFont="1" applyBorder="1" applyAlignment="1">
      <alignment vertical="center"/>
    </xf>
    <xf numFmtId="180" fontId="39" fillId="0" borderId="135" xfId="164" applyNumberFormat="1" applyFont="1" applyFill="1" applyBorder="1" applyAlignment="1">
      <alignment horizontal="center" vertical="center" textRotation="255" wrapText="1"/>
    </xf>
    <xf numFmtId="0" fontId="39" fillId="0" borderId="138" xfId="164" applyFont="1" applyFill="1" applyBorder="1" applyAlignment="1">
      <alignment horizontal="center" vertical="distributed" textRotation="255"/>
    </xf>
    <xf numFmtId="0" fontId="39" fillId="0" borderId="125" xfId="164" applyFont="1" applyFill="1" applyBorder="1" applyAlignment="1">
      <alignment horizontal="center" vertical="distributed" textRotation="255"/>
    </xf>
    <xf numFmtId="0" fontId="39" fillId="0" borderId="11" xfId="164" applyFont="1" applyFill="1" applyBorder="1" applyAlignment="1">
      <alignment horizontal="center"/>
    </xf>
    <xf numFmtId="180" fontId="39" fillId="0" borderId="1" xfId="164" applyNumberFormat="1" applyFont="1" applyFill="1" applyBorder="1" applyAlignment="1">
      <alignment horizontal="center" vertical="center"/>
    </xf>
    <xf numFmtId="180" fontId="39" fillId="0" borderId="11" xfId="164" applyNumberFormat="1" applyFont="1" applyFill="1" applyBorder="1" applyAlignment="1">
      <alignment horizontal="center" vertical="center"/>
    </xf>
    <xf numFmtId="0" fontId="39" fillId="0" borderId="11" xfId="27" applyFont="1" applyFill="1" applyBorder="1" applyAlignment="1">
      <alignment horizontal="center" vertical="center"/>
    </xf>
    <xf numFmtId="0" fontId="118" fillId="0" borderId="14" xfId="164" applyFont="1" applyFill="1" applyBorder="1" applyAlignment="1">
      <alignment horizontal="center" vertical="center"/>
    </xf>
    <xf numFmtId="0" fontId="159" fillId="0" borderId="15" xfId="27" applyFont="1" applyFill="1" applyBorder="1" applyAlignment="1">
      <alignment horizontal="center" vertical="center"/>
    </xf>
    <xf numFmtId="0" fontId="159" fillId="0" borderId="13" xfId="27" applyFont="1" applyFill="1" applyBorder="1" applyAlignment="1">
      <alignment horizontal="center" vertical="center"/>
    </xf>
    <xf numFmtId="0" fontId="39" fillId="0" borderId="24" xfId="164" applyFont="1" applyFill="1" applyBorder="1" applyAlignment="1">
      <alignment horizontal="center" vertical="center"/>
    </xf>
    <xf numFmtId="0" fontId="11" fillId="0" borderId="23" xfId="27" applyFont="1" applyFill="1" applyBorder="1" applyAlignment="1">
      <alignment horizontal="center" vertical="center"/>
    </xf>
    <xf numFmtId="0" fontId="39" fillId="0" borderId="14" xfId="164" applyFont="1" applyFill="1" applyBorder="1" applyAlignment="1">
      <alignment horizontal="center" vertical="center" shrinkToFit="1"/>
    </xf>
    <xf numFmtId="0" fontId="11" fillId="0" borderId="15" xfId="27" applyFont="1" applyFill="1" applyBorder="1" applyAlignment="1">
      <alignment horizontal="center" vertical="center" shrinkToFit="1"/>
    </xf>
    <xf numFmtId="0" fontId="11" fillId="0" borderId="13" xfId="27" applyFont="1" applyFill="1" applyBorder="1" applyAlignment="1">
      <alignment horizontal="center" vertical="center" shrinkToFit="1"/>
    </xf>
    <xf numFmtId="180" fontId="31" fillId="0" borderId="22" xfId="164" applyNumberFormat="1" applyFont="1" applyFill="1" applyBorder="1" applyAlignment="1">
      <alignment horizontal="center" vertical="center"/>
    </xf>
    <xf numFmtId="182" fontId="39" fillId="0" borderId="14" xfId="40" applyNumberFormat="1" applyFont="1" applyFill="1" applyBorder="1" applyAlignment="1" applyProtection="1">
      <alignment horizontal="center"/>
    </xf>
    <xf numFmtId="182" fontId="39" fillId="0" borderId="13" xfId="40" applyNumberFormat="1" applyFont="1" applyFill="1" applyBorder="1" applyAlignment="1" applyProtection="1">
      <alignment horizontal="center"/>
    </xf>
    <xf numFmtId="37" fontId="40" fillId="0" borderId="22" xfId="40" applyFont="1" applyFill="1" applyBorder="1" applyAlignment="1">
      <alignment horizontal="center" vertical="center"/>
    </xf>
    <xf numFmtId="37" fontId="39" fillId="0" borderId="14" xfId="40" applyFont="1" applyFill="1" applyBorder="1" applyAlignment="1" applyProtection="1">
      <alignment horizontal="center" vertical="center"/>
    </xf>
    <xf numFmtId="37" fontId="39" fillId="0" borderId="13" xfId="40" applyFont="1" applyFill="1" applyBorder="1" applyAlignment="1" applyProtection="1">
      <alignment horizontal="center" vertical="center"/>
    </xf>
    <xf numFmtId="37" fontId="39" fillId="0" borderId="15" xfId="40" applyFont="1" applyFill="1" applyBorder="1" applyAlignment="1">
      <alignment horizontal="center"/>
    </xf>
    <xf numFmtId="37" fontId="39" fillId="0" borderId="13" xfId="40" applyFont="1" applyFill="1" applyBorder="1" applyAlignment="1">
      <alignment horizontal="center"/>
    </xf>
    <xf numFmtId="0" fontId="39" fillId="0" borderId="1" xfId="42" applyFont="1" applyFill="1" applyBorder="1" applyAlignment="1">
      <alignment horizontal="center" vertical="center" wrapText="1"/>
    </xf>
    <xf numFmtId="0" fontId="39" fillId="0" borderId="14" xfId="42" applyFont="1" applyFill="1" applyBorder="1" applyAlignment="1">
      <alignment horizontal="center" vertical="center" wrapText="1"/>
    </xf>
    <xf numFmtId="0" fontId="39" fillId="0" borderId="13" xfId="42" applyFont="1" applyFill="1" applyBorder="1" applyAlignment="1">
      <alignment horizontal="center" vertical="center" wrapText="1"/>
    </xf>
    <xf numFmtId="0" fontId="11" fillId="0" borderId="15" xfId="27" applyFill="1" applyBorder="1" applyAlignment="1">
      <alignment vertical="center"/>
    </xf>
    <xf numFmtId="0" fontId="11" fillId="0" borderId="13" xfId="27" applyFill="1" applyBorder="1" applyAlignment="1">
      <alignment vertical="center"/>
    </xf>
    <xf numFmtId="0" fontId="39" fillId="0" borderId="15" xfId="42" applyFont="1" applyFill="1" applyBorder="1" applyAlignment="1">
      <alignment horizontal="center" vertical="center" wrapText="1"/>
    </xf>
    <xf numFmtId="0" fontId="11" fillId="0" borderId="13" xfId="27" applyFill="1" applyBorder="1" applyAlignment="1">
      <alignment horizontal="center" vertical="center" wrapText="1"/>
    </xf>
    <xf numFmtId="37" fontId="39" fillId="0" borderId="1" xfId="40" quotePrefix="1" applyFont="1" applyFill="1" applyBorder="1" applyAlignment="1">
      <alignment horizontal="center" vertical="center"/>
    </xf>
    <xf numFmtId="37" fontId="166" fillId="0" borderId="1" xfId="40" applyFont="1" applyFill="1" applyBorder="1" applyAlignment="1">
      <alignment horizontal="center" vertical="center"/>
    </xf>
    <xf numFmtId="37" fontId="39" fillId="0" borderId="14" xfId="40" applyFont="1" applyFill="1" applyBorder="1" applyAlignment="1">
      <alignment horizontal="center" vertical="center" shrinkToFit="1"/>
    </xf>
    <xf numFmtId="37" fontId="64" fillId="0" borderId="15" xfId="40" applyFont="1" applyFill="1" applyBorder="1" applyAlignment="1">
      <alignment horizontal="center" vertical="center" shrinkToFit="1"/>
    </xf>
    <xf numFmtId="37" fontId="64" fillId="0" borderId="13" xfId="40" applyFont="1" applyFill="1" applyBorder="1" applyAlignment="1">
      <alignment horizontal="center" vertical="center" shrinkToFit="1"/>
    </xf>
    <xf numFmtId="37" fontId="39" fillId="0" borderId="14" xfId="40" quotePrefix="1" applyFont="1" applyFill="1" applyBorder="1" applyAlignment="1">
      <alignment horizontal="center" vertical="center"/>
    </xf>
    <xf numFmtId="37" fontId="39" fillId="0" borderId="13" xfId="40" quotePrefix="1" applyFont="1" applyFill="1" applyBorder="1" applyAlignment="1">
      <alignment horizontal="center" vertical="center"/>
    </xf>
    <xf numFmtId="37" fontId="39" fillId="0" borderId="21" xfId="40" applyFont="1" applyFill="1" applyBorder="1" applyAlignment="1" applyProtection="1">
      <alignment horizontal="center" vertical="center" wrapText="1"/>
    </xf>
    <xf numFmtId="37" fontId="39" fillId="0" borderId="23" xfId="40" applyFont="1" applyFill="1" applyBorder="1" applyAlignment="1" applyProtection="1">
      <alignment horizontal="center" vertical="center" wrapText="1"/>
    </xf>
    <xf numFmtId="37" fontId="39" fillId="0" borderId="16" xfId="40" applyFont="1" applyFill="1" applyBorder="1" applyAlignment="1" applyProtection="1">
      <alignment horizontal="center" vertical="center" wrapText="1"/>
    </xf>
    <xf numFmtId="37" fontId="31" fillId="0" borderId="22" xfId="40" applyFont="1" applyFill="1" applyBorder="1" applyAlignment="1">
      <alignment horizontal="center" vertical="center"/>
    </xf>
    <xf numFmtId="37" fontId="39" fillId="0" borderId="19" xfId="40" applyFont="1" applyFill="1" applyBorder="1" applyAlignment="1">
      <alignment horizontal="center" vertical="center" wrapText="1"/>
    </xf>
    <xf numFmtId="37" fontId="39" fillId="0" borderId="18" xfId="40" applyFont="1" applyFill="1" applyBorder="1" applyAlignment="1">
      <alignment horizontal="center" vertical="center" wrapText="1"/>
    </xf>
    <xf numFmtId="37" fontId="39" fillId="0" borderId="12" xfId="40" applyFont="1" applyFill="1" applyBorder="1" applyAlignment="1">
      <alignment horizontal="center" vertical="center" wrapText="1"/>
    </xf>
    <xf numFmtId="37" fontId="39" fillId="0" borderId="20" xfId="40" applyFont="1" applyFill="1" applyBorder="1" applyAlignment="1" applyProtection="1">
      <alignment horizontal="center" vertical="center"/>
    </xf>
    <xf numFmtId="37" fontId="39" fillId="0" borderId="22" xfId="40" applyFont="1" applyFill="1" applyBorder="1" applyAlignment="1" applyProtection="1">
      <alignment horizontal="center" vertical="center"/>
    </xf>
    <xf numFmtId="37" fontId="39" fillId="0" borderId="21" xfId="40" applyFont="1" applyFill="1" applyBorder="1" applyAlignment="1" applyProtection="1">
      <alignment horizontal="center" vertical="center"/>
    </xf>
    <xf numFmtId="37" fontId="39" fillId="0" borderId="17" xfId="40" applyFont="1" applyFill="1" applyBorder="1" applyAlignment="1" applyProtection="1">
      <alignment horizontal="center" vertical="center"/>
    </xf>
    <xf numFmtId="37" fontId="39" fillId="0" borderId="11" xfId="40" applyFont="1" applyFill="1" applyBorder="1" applyAlignment="1" applyProtection="1">
      <alignment horizontal="center" vertical="center"/>
    </xf>
    <xf numFmtId="37" fontId="39" fillId="0" borderId="16" xfId="40" applyFont="1" applyFill="1" applyBorder="1" applyAlignment="1" applyProtection="1">
      <alignment horizontal="center" vertical="center"/>
    </xf>
    <xf numFmtId="37" fontId="39" fillId="0" borderId="11" xfId="40" applyFont="1" applyFill="1" applyBorder="1" applyAlignment="1">
      <alignment horizontal="center" vertical="center"/>
    </xf>
    <xf numFmtId="0" fontId="39" fillId="0" borderId="20" xfId="42" applyFont="1" applyFill="1" applyBorder="1" applyAlignment="1">
      <alignment horizontal="center" vertical="center" wrapText="1"/>
    </xf>
    <xf numFmtId="0" fontId="39" fillId="0" borderId="22" xfId="42" applyFont="1" applyFill="1" applyBorder="1" applyAlignment="1">
      <alignment horizontal="center" vertical="center" wrapText="1"/>
    </xf>
    <xf numFmtId="0" fontId="39" fillId="0" borderId="21" xfId="42" applyFont="1" applyFill="1" applyBorder="1" applyAlignment="1">
      <alignment horizontal="center" vertical="center" wrapText="1"/>
    </xf>
    <xf numFmtId="37" fontId="39" fillId="0" borderId="14" xfId="40" applyFont="1" applyFill="1" applyBorder="1" applyAlignment="1">
      <alignment horizontal="center" vertical="center"/>
    </xf>
    <xf numFmtId="37" fontId="39" fillId="0" borderId="15" xfId="40" applyFont="1" applyFill="1" applyBorder="1" applyAlignment="1">
      <alignment horizontal="center" vertical="center"/>
    </xf>
    <xf numFmtId="37" fontId="39" fillId="0" borderId="13" xfId="40" applyFont="1" applyFill="1" applyBorder="1" applyAlignment="1">
      <alignment horizontal="center" vertical="center"/>
    </xf>
    <xf numFmtId="183" fontId="39" fillId="0" borderId="14" xfId="40" applyNumberFormat="1" applyFont="1" applyFill="1" applyBorder="1" applyAlignment="1">
      <alignment horizontal="center" vertical="center"/>
    </xf>
    <xf numFmtId="183" fontId="39" fillId="0" borderId="15" xfId="40" applyNumberFormat="1" applyFont="1" applyFill="1" applyBorder="1" applyAlignment="1">
      <alignment horizontal="center" vertical="center"/>
    </xf>
    <xf numFmtId="0" fontId="11" fillId="0" borderId="13" xfId="27" applyFill="1" applyBorder="1" applyAlignment="1">
      <alignment horizontal="center" vertical="center"/>
    </xf>
    <xf numFmtId="183" fontId="39" fillId="0" borderId="1" xfId="40" applyNumberFormat="1" applyFont="1" applyFill="1" applyBorder="1" applyAlignment="1">
      <alignment horizontal="center" vertical="center"/>
    </xf>
    <xf numFmtId="37" fontId="39" fillId="0" borderId="14" xfId="40" applyFont="1" applyFill="1" applyBorder="1" applyAlignment="1" applyProtection="1">
      <alignment horizontal="center" vertical="center" wrapText="1"/>
    </xf>
    <xf numFmtId="37" fontId="39" fillId="0" borderId="13" xfId="40" applyFont="1" applyFill="1" applyBorder="1" applyAlignment="1" applyProtection="1">
      <alignment horizontal="center" vertical="center" wrapText="1"/>
    </xf>
    <xf numFmtId="37" fontId="39" fillId="0" borderId="17" xfId="40" applyFont="1" applyFill="1" applyBorder="1" applyAlignment="1" applyProtection="1">
      <alignment horizontal="center" vertical="center" wrapText="1"/>
    </xf>
    <xf numFmtId="37" fontId="39" fillId="0" borderId="1" xfId="40" applyFont="1" applyFill="1" applyBorder="1" applyAlignment="1">
      <alignment horizontal="center" vertical="center"/>
    </xf>
    <xf numFmtId="37" fontId="39" fillId="0" borderId="32" xfId="40" applyFont="1" applyBorder="1" applyAlignment="1">
      <alignment horizontal="center" vertical="center"/>
    </xf>
    <xf numFmtId="37" fontId="39" fillId="0" borderId="28" xfId="40" applyFont="1" applyBorder="1" applyAlignment="1">
      <alignment horizontal="center" vertical="center" wrapText="1"/>
    </xf>
    <xf numFmtId="37" fontId="39" fillId="0" borderId="27" xfId="40" applyFont="1" applyBorder="1" applyAlignment="1">
      <alignment horizontal="center" vertical="center" wrapText="1"/>
    </xf>
    <xf numFmtId="37" fontId="39" fillId="0" borderId="28" xfId="40" applyFont="1" applyBorder="1" applyAlignment="1" applyProtection="1">
      <alignment horizontal="center" vertical="center" wrapText="1"/>
    </xf>
    <xf numFmtId="37" fontId="39" fillId="0" borderId="27" xfId="40" applyFont="1" applyBorder="1" applyAlignment="1" applyProtection="1">
      <alignment horizontal="center" vertical="center" wrapText="1"/>
    </xf>
    <xf numFmtId="0" fontId="39" fillId="0" borderId="30" xfId="27" applyFont="1" applyBorder="1" applyAlignment="1">
      <alignment horizontal="center" vertical="center" wrapText="1"/>
    </xf>
    <xf numFmtId="0" fontId="39" fillId="0" borderId="31" xfId="27" applyFont="1" applyBorder="1" applyAlignment="1">
      <alignment horizontal="center" vertical="center" wrapText="1"/>
    </xf>
    <xf numFmtId="0" fontId="39" fillId="0" borderId="29" xfId="27" applyFont="1" applyBorder="1" applyAlignment="1">
      <alignment horizontal="center" vertical="center" wrapText="1"/>
    </xf>
    <xf numFmtId="0" fontId="40" fillId="0" borderId="0" xfId="27" applyFont="1" applyFill="1" applyBorder="1" applyAlignment="1">
      <alignment horizontal="right" vertical="center"/>
    </xf>
    <xf numFmtId="37" fontId="39" fillId="0" borderId="30" xfId="40" applyFont="1" applyBorder="1" applyAlignment="1" applyProtection="1">
      <alignment horizontal="center" vertical="center"/>
    </xf>
    <xf numFmtId="37" fontId="39" fillId="0" borderId="29" xfId="40" applyFont="1" applyBorder="1" applyAlignment="1" applyProtection="1">
      <alignment horizontal="center" vertical="center"/>
    </xf>
    <xf numFmtId="37" fontId="39" fillId="0" borderId="11" xfId="40" quotePrefix="1" applyFont="1" applyFill="1" applyBorder="1" applyAlignment="1">
      <alignment horizontal="center" vertical="center"/>
    </xf>
    <xf numFmtId="37" fontId="31" fillId="0" borderId="0" xfId="40" applyFont="1" applyFill="1" applyBorder="1" applyAlignment="1">
      <alignment horizontal="center" vertical="center"/>
    </xf>
    <xf numFmtId="37" fontId="39" fillId="0" borderId="0" xfId="40" quotePrefix="1" applyFont="1" applyFill="1" applyBorder="1" applyAlignment="1">
      <alignment horizontal="center" vertical="center"/>
    </xf>
    <xf numFmtId="37" fontId="39" fillId="0" borderId="20" xfId="40" quotePrefix="1" applyFont="1" applyFill="1" applyBorder="1" applyAlignment="1">
      <alignment horizontal="center" vertical="center"/>
    </xf>
    <xf numFmtId="37" fontId="39" fillId="0" borderId="21" xfId="40" quotePrefix="1" applyFont="1" applyFill="1" applyBorder="1" applyAlignment="1">
      <alignment horizontal="center" vertical="center"/>
    </xf>
    <xf numFmtId="37" fontId="37" fillId="0" borderId="14" xfId="40" applyFont="1" applyFill="1" applyBorder="1" applyAlignment="1">
      <alignment horizontal="center" vertical="center" shrinkToFit="1"/>
    </xf>
    <xf numFmtId="37" fontId="37" fillId="0" borderId="13" xfId="40" applyFont="1" applyFill="1" applyBorder="1" applyAlignment="1">
      <alignment horizontal="center" vertical="center" shrinkToFit="1"/>
    </xf>
    <xf numFmtId="49" fontId="166" fillId="0" borderId="14" xfId="40" applyNumberFormat="1" applyFont="1" applyFill="1" applyBorder="1" applyAlignment="1">
      <alignment horizontal="center" vertical="center"/>
    </xf>
    <xf numFmtId="49" fontId="166" fillId="0" borderId="13" xfId="40" applyNumberFormat="1" applyFont="1" applyFill="1" applyBorder="1" applyAlignment="1">
      <alignment horizontal="center" vertical="center"/>
    </xf>
    <xf numFmtId="0" fontId="11" fillId="0" borderId="11" xfId="27" applyFill="1" applyBorder="1" applyAlignment="1">
      <alignment horizontal="center" vertical="center"/>
    </xf>
    <xf numFmtId="37" fontId="39" fillId="0" borderId="19" xfId="40" applyFont="1" applyFill="1" applyBorder="1" applyAlignment="1" applyProtection="1">
      <alignment horizontal="center" vertical="center" wrapText="1"/>
    </xf>
    <xf numFmtId="37" fontId="39" fillId="0" borderId="12" xfId="40" applyFont="1" applyFill="1" applyBorder="1" applyAlignment="1" applyProtection="1">
      <alignment horizontal="center" vertical="center" wrapText="1"/>
    </xf>
    <xf numFmtId="0" fontId="39" fillId="0" borderId="14" xfId="39" applyFont="1" applyFill="1" applyBorder="1" applyAlignment="1">
      <alignment horizontal="center" wrapText="1"/>
    </xf>
    <xf numFmtId="0" fontId="39" fillId="0" borderId="15" xfId="39" applyFont="1" applyFill="1" applyBorder="1" applyAlignment="1">
      <alignment horizontal="center" wrapText="1"/>
    </xf>
    <xf numFmtId="0" fontId="39" fillId="0" borderId="13" xfId="39" applyFont="1" applyFill="1" applyBorder="1" applyAlignment="1">
      <alignment horizontal="center" wrapText="1"/>
    </xf>
    <xf numFmtId="0" fontId="39" fillId="0" borderId="14" xfId="39" applyFont="1" applyFill="1" applyBorder="1" applyAlignment="1">
      <alignment horizontal="center" vertical="center" wrapText="1"/>
    </xf>
    <xf numFmtId="0" fontId="39" fillId="0" borderId="15" xfId="39" applyFont="1" applyFill="1" applyBorder="1" applyAlignment="1">
      <alignment horizontal="center" vertical="center" wrapText="1"/>
    </xf>
    <xf numFmtId="0" fontId="39" fillId="0" borderId="13" xfId="39" applyFont="1" applyFill="1" applyBorder="1" applyAlignment="1">
      <alignment horizontal="center" vertical="center" wrapText="1"/>
    </xf>
    <xf numFmtId="37" fontId="39" fillId="0" borderId="1" xfId="40" applyFont="1" applyFill="1" applyBorder="1" applyAlignment="1" applyProtection="1">
      <alignment horizontal="center" vertical="center" wrapText="1"/>
    </xf>
    <xf numFmtId="0" fontId="39" fillId="0" borderId="22" xfId="39" applyFont="1" applyFill="1" applyBorder="1" applyAlignment="1">
      <alignment horizontal="center" vertical="center" wrapText="1"/>
    </xf>
    <xf numFmtId="0" fontId="39" fillId="0" borderId="21" xfId="39" applyFont="1" applyFill="1" applyBorder="1" applyAlignment="1">
      <alignment horizontal="center" vertical="center" wrapText="1"/>
    </xf>
    <xf numFmtId="0" fontId="39" fillId="0" borderId="11" xfId="39" applyFont="1" applyFill="1" applyBorder="1" applyAlignment="1">
      <alignment horizontal="center" vertical="center" wrapText="1"/>
    </xf>
    <xf numFmtId="0" fontId="39" fillId="0" borderId="16" xfId="39" applyFont="1" applyFill="1" applyBorder="1" applyAlignment="1">
      <alignment horizontal="center" vertical="center" wrapText="1"/>
    </xf>
    <xf numFmtId="37" fontId="40" fillId="0" borderId="0" xfId="40" applyFont="1" applyFill="1" applyAlignment="1">
      <alignment horizontal="left"/>
    </xf>
    <xf numFmtId="37" fontId="40" fillId="0" borderId="0" xfId="40" applyFont="1" applyFill="1" applyAlignment="1">
      <alignment horizontal="left" vertical="top" wrapText="1"/>
    </xf>
    <xf numFmtId="37" fontId="40" fillId="0" borderId="0" xfId="40" applyFont="1" applyFill="1" applyBorder="1" applyAlignment="1">
      <alignment horizontal="left" vertical="top" wrapText="1"/>
    </xf>
    <xf numFmtId="37" fontId="62" fillId="0" borderId="1" xfId="40" applyFont="1" applyFill="1" applyBorder="1" applyAlignment="1" applyProtection="1">
      <alignment horizontal="center" vertical="center" wrapText="1"/>
    </xf>
    <xf numFmtId="37" fontId="39" fillId="0" borderId="19" xfId="40" applyFont="1" applyBorder="1" applyAlignment="1" applyProtection="1">
      <alignment horizontal="center" vertical="center"/>
    </xf>
    <xf numFmtId="37" fontId="39" fillId="0" borderId="35" xfId="40" applyFont="1" applyBorder="1" applyAlignment="1" applyProtection="1">
      <alignment horizontal="center" vertical="center"/>
    </xf>
    <xf numFmtId="37" fontId="31" fillId="0" borderId="0" xfId="40" applyFont="1" applyAlignment="1">
      <alignment horizontal="center" vertical="center"/>
    </xf>
    <xf numFmtId="37" fontId="39" fillId="0" borderId="19" xfId="40" applyFont="1" applyBorder="1" applyAlignment="1" applyProtection="1">
      <alignment horizontal="center" vertical="center" wrapText="1"/>
    </xf>
    <xf numFmtId="37" fontId="39" fillId="0" borderId="35" xfId="40" applyFont="1" applyBorder="1" applyAlignment="1" applyProtection="1">
      <alignment horizontal="center" vertical="center" wrapText="1"/>
    </xf>
    <xf numFmtId="37" fontId="12" fillId="0" borderId="0" xfId="40" applyFont="1" applyBorder="1"/>
    <xf numFmtId="37" fontId="41" fillId="0" borderId="0" xfId="40" applyFont="1" applyAlignment="1">
      <alignment horizontal="center"/>
    </xf>
    <xf numFmtId="37" fontId="39" fillId="0" borderId="0" xfId="40" applyFont="1" applyBorder="1" applyAlignment="1">
      <alignment horizontal="center" vertical="center"/>
    </xf>
    <xf numFmtId="37" fontId="39" fillId="0" borderId="29" xfId="40" applyFont="1" applyBorder="1" applyAlignment="1">
      <alignment horizontal="center" vertical="center" wrapText="1"/>
    </xf>
    <xf numFmtId="37" fontId="39" fillId="0" borderId="13" xfId="40" applyFont="1" applyBorder="1" applyAlignment="1">
      <alignment horizontal="center" vertical="center" wrapText="1"/>
    </xf>
    <xf numFmtId="37" fontId="39" fillId="0" borderId="25" xfId="40" applyFont="1" applyBorder="1" applyAlignment="1">
      <alignment horizontal="center" vertical="center" wrapText="1"/>
    </xf>
    <xf numFmtId="37" fontId="39" fillId="0" borderId="30" xfId="40" applyFont="1" applyBorder="1" applyAlignment="1" applyProtection="1">
      <alignment horizontal="center" vertical="center" wrapText="1"/>
    </xf>
    <xf numFmtId="37" fontId="39" fillId="0" borderId="29" xfId="40" applyFont="1" applyBorder="1" applyAlignment="1" applyProtection="1">
      <alignment horizontal="center" vertical="center" wrapText="1"/>
    </xf>
    <xf numFmtId="0" fontId="39" fillId="0" borderId="28" xfId="29" applyFont="1" applyBorder="1" applyAlignment="1">
      <alignment horizontal="center" vertical="center" wrapText="1"/>
    </xf>
    <xf numFmtId="182" fontId="39" fillId="0" borderId="24" xfId="40" applyNumberFormat="1" applyFont="1" applyBorder="1" applyAlignment="1" applyProtection="1">
      <alignment vertical="top" wrapText="1"/>
    </xf>
    <xf numFmtId="182" fontId="39" fillId="0" borderId="0" xfId="40" applyNumberFormat="1" applyFont="1" applyBorder="1" applyAlignment="1" applyProtection="1">
      <alignment vertical="top"/>
    </xf>
    <xf numFmtId="182" fontId="39" fillId="0" borderId="0" xfId="40" applyNumberFormat="1" applyFont="1" applyBorder="1" applyAlignment="1" applyProtection="1">
      <alignment vertical="top" wrapText="1"/>
    </xf>
    <xf numFmtId="182" fontId="2" fillId="0" borderId="0" xfId="40" applyNumberFormat="1" applyFont="1" applyBorder="1" applyAlignment="1" applyProtection="1">
      <alignment horizontal="center" vertical="top" wrapText="1"/>
    </xf>
    <xf numFmtId="182" fontId="39" fillId="0" borderId="0" xfId="40" applyNumberFormat="1" applyFont="1" applyBorder="1" applyAlignment="1" applyProtection="1">
      <alignment horizontal="center" vertical="top"/>
    </xf>
    <xf numFmtId="0" fontId="44" fillId="0" borderId="37" xfId="29" applyFont="1" applyBorder="1" applyAlignment="1">
      <alignment horizontal="center" vertical="center" wrapText="1"/>
    </xf>
    <xf numFmtId="0" fontId="37" fillId="0" borderId="18" xfId="29" applyFont="1" applyBorder="1" applyAlignment="1">
      <alignment horizontal="center" vertical="center" wrapText="1"/>
    </xf>
    <xf numFmtId="0" fontId="37" fillId="0" borderId="35" xfId="29" applyFont="1" applyBorder="1" applyAlignment="1">
      <alignment horizontal="center" vertical="center" wrapText="1"/>
    </xf>
    <xf numFmtId="0" fontId="44" fillId="0" borderId="18" xfId="29" applyFont="1" applyBorder="1" applyAlignment="1">
      <alignment horizontal="center" vertical="center" wrapText="1"/>
    </xf>
    <xf numFmtId="0" fontId="44" fillId="0" borderId="35" xfId="29" applyFont="1" applyBorder="1" applyAlignment="1">
      <alignment horizontal="center" vertical="center" wrapText="1"/>
    </xf>
    <xf numFmtId="0" fontId="44" fillId="0" borderId="36" xfId="29" applyFont="1" applyBorder="1" applyAlignment="1">
      <alignment horizontal="center" vertical="center" wrapText="1"/>
    </xf>
    <xf numFmtId="0" fontId="44" fillId="0" borderId="24" xfId="29" applyFont="1" applyBorder="1" applyAlignment="1">
      <alignment horizontal="center" vertical="center" wrapText="1"/>
    </xf>
    <xf numFmtId="0" fontId="44" fillId="0" borderId="34" xfId="29" applyFont="1" applyBorder="1" applyAlignment="1">
      <alignment horizontal="center" vertical="center" wrapText="1"/>
    </xf>
    <xf numFmtId="0" fontId="12" fillId="0" borderId="29" xfId="29" applyFont="1" applyBorder="1" applyAlignment="1">
      <alignment horizontal="center" vertical="center"/>
    </xf>
    <xf numFmtId="37" fontId="39" fillId="0" borderId="31" xfId="40" applyFont="1" applyBorder="1" applyAlignment="1" applyProtection="1">
      <alignment horizontal="center" vertical="center" wrapText="1"/>
    </xf>
    <xf numFmtId="37" fontId="33" fillId="0" borderId="0" xfId="40" applyFont="1" applyAlignment="1">
      <alignment horizontal="left" vertical="center" wrapText="1"/>
    </xf>
    <xf numFmtId="37" fontId="98" fillId="0" borderId="0" xfId="40" applyFont="1" applyAlignment="1">
      <alignment horizontal="center" vertical="center" wrapText="1"/>
    </xf>
    <xf numFmtId="37" fontId="39" fillId="0" borderId="40" xfId="40" applyFont="1" applyBorder="1" applyAlignment="1">
      <alignment horizontal="center" vertical="center" wrapText="1"/>
    </xf>
    <xf numFmtId="37" fontId="39" fillId="0" borderId="39" xfId="40" applyFont="1" applyBorder="1" applyAlignment="1">
      <alignment horizontal="center" vertical="center" wrapText="1"/>
    </xf>
    <xf numFmtId="37" fontId="39" fillId="0" borderId="37" xfId="40" applyFont="1" applyBorder="1" applyAlignment="1" applyProtection="1">
      <alignment horizontal="center" vertical="center" wrapText="1"/>
    </xf>
    <xf numFmtId="37" fontId="39" fillId="0" borderId="29" xfId="40" applyFont="1" applyBorder="1" applyAlignment="1">
      <alignment horizontal="center" vertical="center"/>
    </xf>
    <xf numFmtId="0" fontId="118" fillId="0" borderId="12" xfId="27" applyFont="1" applyFill="1" applyBorder="1" applyAlignment="1">
      <alignment horizontal="center" vertical="center" wrapText="1"/>
    </xf>
    <xf numFmtId="0" fontId="39" fillId="0" borderId="14" xfId="27" applyFont="1" applyFill="1" applyBorder="1" applyAlignment="1">
      <alignment horizontal="center" vertical="center" wrapText="1"/>
    </xf>
    <xf numFmtId="0" fontId="12" fillId="0" borderId="13" xfId="27" applyFont="1" applyFill="1" applyBorder="1" applyAlignment="1">
      <alignment horizontal="center" vertical="center" wrapText="1"/>
    </xf>
    <xf numFmtId="0" fontId="39" fillId="0" borderId="1" xfId="27" applyFont="1" applyFill="1" applyBorder="1" applyAlignment="1">
      <alignment horizontal="center" vertical="center" wrapText="1"/>
    </xf>
    <xf numFmtId="0" fontId="39" fillId="0" borderId="13" xfId="27" applyFont="1" applyFill="1" applyBorder="1" applyAlignment="1">
      <alignment horizontal="center" vertical="center" wrapText="1"/>
    </xf>
    <xf numFmtId="0" fontId="39" fillId="0" borderId="19" xfId="27" applyFont="1" applyFill="1" applyBorder="1" applyAlignment="1">
      <alignment horizontal="center" vertical="center" wrapText="1"/>
    </xf>
    <xf numFmtId="0" fontId="39" fillId="0" borderId="12" xfId="27" applyFont="1" applyFill="1" applyBorder="1" applyAlignment="1">
      <alignment horizontal="center" vertical="center" wrapText="1"/>
    </xf>
    <xf numFmtId="0" fontId="31" fillId="0" borderId="22" xfId="27" applyFont="1" applyFill="1" applyBorder="1" applyAlignment="1">
      <alignment horizontal="center" vertical="center" wrapText="1"/>
    </xf>
    <xf numFmtId="0" fontId="37" fillId="0" borderId="11" xfId="27" applyFont="1" applyFill="1" applyBorder="1" applyAlignment="1">
      <alignment horizontal="center" vertical="center" wrapText="1"/>
    </xf>
    <xf numFmtId="0" fontId="39" fillId="0" borderId="21" xfId="27" applyFont="1" applyFill="1" applyBorder="1" applyAlignment="1">
      <alignment horizontal="center" vertical="center" wrapText="1"/>
    </xf>
    <xf numFmtId="0" fontId="39" fillId="0" borderId="16" xfId="27" applyFont="1" applyFill="1" applyBorder="1" applyAlignment="1">
      <alignment horizontal="center" vertical="center" wrapText="1"/>
    </xf>
    <xf numFmtId="0" fontId="39" fillId="0" borderId="18" xfId="27" applyFont="1" applyFill="1" applyBorder="1" applyAlignment="1">
      <alignment horizontal="center" vertical="center" wrapText="1"/>
    </xf>
    <xf numFmtId="0" fontId="39" fillId="0" borderId="15" xfId="27" applyFont="1" applyFill="1" applyBorder="1" applyAlignment="1">
      <alignment horizontal="center" vertical="center" wrapText="1"/>
    </xf>
    <xf numFmtId="0" fontId="44" fillId="0" borderId="19" xfId="27" applyFont="1" applyFill="1" applyBorder="1" applyAlignment="1">
      <alignment horizontal="center" vertical="center" wrapText="1"/>
    </xf>
    <xf numFmtId="0" fontId="44" fillId="0" borderId="12" xfId="27" applyFont="1" applyFill="1" applyBorder="1" applyAlignment="1">
      <alignment horizontal="center" vertical="center" wrapText="1"/>
    </xf>
    <xf numFmtId="0" fontId="40" fillId="0" borderId="0" xfId="27" applyFont="1" applyFill="1" applyBorder="1" applyAlignment="1">
      <alignment horizontal="center" vertical="center"/>
    </xf>
    <xf numFmtId="0" fontId="11" fillId="0" borderId="0" xfId="27" applyAlignment="1">
      <alignment vertical="center"/>
    </xf>
    <xf numFmtId="0" fontId="39" fillId="0" borderId="11" xfId="27" applyFont="1" applyFill="1" applyBorder="1" applyAlignment="1">
      <alignment horizontal="center" vertical="top" wrapText="1"/>
    </xf>
    <xf numFmtId="0" fontId="39" fillId="0" borderId="0" xfId="27" applyFont="1" applyFill="1" applyBorder="1" applyAlignment="1">
      <alignment horizontal="center" vertical="top" wrapText="1"/>
    </xf>
    <xf numFmtId="37" fontId="40" fillId="0" borderId="22" xfId="40" applyFont="1" applyFill="1" applyBorder="1" applyAlignment="1">
      <alignment horizontal="left" vertical="center"/>
    </xf>
    <xf numFmtId="37" fontId="40" fillId="0" borderId="0" xfId="40" applyFont="1" applyFill="1" applyAlignment="1">
      <alignment horizontal="left" vertical="center"/>
    </xf>
    <xf numFmtId="0" fontId="39" fillId="0" borderId="14" xfId="27" applyFont="1" applyFill="1" applyBorder="1" applyAlignment="1">
      <alignment horizontal="center" vertical="center"/>
    </xf>
    <xf numFmtId="0" fontId="39" fillId="0" borderId="13" xfId="27" applyFont="1" applyFill="1" applyBorder="1" applyAlignment="1">
      <alignment horizontal="center" vertical="center"/>
    </xf>
    <xf numFmtId="0" fontId="118" fillId="0" borderId="1" xfId="27" applyFont="1" applyFill="1" applyBorder="1" applyAlignment="1">
      <alignment horizontal="center" vertical="center" wrapText="1"/>
    </xf>
    <xf numFmtId="0" fontId="39" fillId="0" borderId="17" xfId="27" applyFont="1" applyFill="1" applyBorder="1" applyAlignment="1">
      <alignment horizontal="left" vertical="center" wrapText="1"/>
    </xf>
    <xf numFmtId="0" fontId="11" fillId="0" borderId="11" xfId="27" applyFill="1" applyBorder="1" applyAlignment="1">
      <alignment horizontal="left" vertical="center"/>
    </xf>
    <xf numFmtId="0" fontId="39" fillId="0" borderId="20" xfId="27" applyFont="1" applyFill="1" applyBorder="1" applyAlignment="1">
      <alignment horizontal="center" vertical="center"/>
    </xf>
    <xf numFmtId="0" fontId="39" fillId="0" borderId="21" xfId="27" applyFont="1" applyFill="1" applyBorder="1" applyAlignment="1">
      <alignment horizontal="center" vertical="center"/>
    </xf>
    <xf numFmtId="0" fontId="118" fillId="0" borderId="1" xfId="27" applyFont="1" applyFill="1" applyBorder="1" applyAlignment="1">
      <alignment horizontal="center" vertical="center" shrinkToFit="1"/>
    </xf>
    <xf numFmtId="0" fontId="39" fillId="0" borderId="11" xfId="27" applyFont="1" applyFill="1" applyBorder="1" applyAlignment="1">
      <alignment horizontal="left" vertical="center" wrapText="1"/>
    </xf>
    <xf numFmtId="0" fontId="39" fillId="0" borderId="11" xfId="27" applyFont="1" applyFill="1" applyBorder="1" applyAlignment="1">
      <alignment horizontal="center" vertical="center" wrapText="1"/>
    </xf>
    <xf numFmtId="0" fontId="11" fillId="0" borderId="1" xfId="27" applyBorder="1" applyAlignment="1">
      <alignment horizontal="center" vertical="center" wrapText="1"/>
    </xf>
    <xf numFmtId="0" fontId="39" fillId="0" borderId="150" xfId="27" applyFont="1" applyFill="1" applyBorder="1" applyAlignment="1">
      <alignment horizontal="center" vertical="center" wrapText="1"/>
    </xf>
    <xf numFmtId="0" fontId="39" fillId="0" borderId="140" xfId="27" applyFont="1" applyFill="1" applyBorder="1" applyAlignment="1">
      <alignment horizontal="center" vertical="center" wrapText="1"/>
    </xf>
    <xf numFmtId="0" fontId="39" fillId="0" borderId="20" xfId="27" applyFont="1" applyFill="1" applyBorder="1" applyAlignment="1">
      <alignment horizontal="center" vertical="center" wrapText="1"/>
    </xf>
    <xf numFmtId="0" fontId="11" fillId="0" borderId="21" xfId="27" applyBorder="1" applyAlignment="1">
      <alignment horizontal="center" vertical="center" wrapText="1"/>
    </xf>
    <xf numFmtId="0" fontId="11" fillId="0" borderId="17" xfId="27" applyBorder="1" applyAlignment="1">
      <alignment horizontal="center" vertical="center" wrapText="1"/>
    </xf>
    <xf numFmtId="0" fontId="11" fillId="0" borderId="16" xfId="27" applyBorder="1" applyAlignment="1">
      <alignment horizontal="center" vertical="center" wrapText="1"/>
    </xf>
    <xf numFmtId="0" fontId="39" fillId="0" borderId="0" xfId="29" applyFont="1" applyAlignment="1">
      <alignment horizontal="left" vertical="top" wrapText="1"/>
    </xf>
    <xf numFmtId="0" fontId="83" fillId="0" borderId="0" xfId="29" applyNumberFormat="1" applyFont="1" applyAlignment="1">
      <alignment horizontal="center" vertical="center" wrapText="1"/>
    </xf>
    <xf numFmtId="0" fontId="39" fillId="0" borderId="56" xfId="29" applyNumberFormat="1" applyFont="1" applyBorder="1" applyAlignment="1">
      <alignment horizontal="left" vertical="center" wrapText="1"/>
    </xf>
    <xf numFmtId="0" fontId="39" fillId="0" borderId="26" xfId="29" applyNumberFormat="1" applyFont="1" applyBorder="1" applyAlignment="1">
      <alignment horizontal="left" vertical="center" wrapText="1"/>
    </xf>
    <xf numFmtId="0" fontId="39" fillId="0" borderId="87" xfId="29" applyNumberFormat="1" applyFont="1" applyBorder="1" applyAlignment="1">
      <alignment horizontal="left" vertical="center" wrapText="1"/>
    </xf>
    <xf numFmtId="0" fontId="39" fillId="0" borderId="98" xfId="29" applyFont="1" applyBorder="1" applyAlignment="1">
      <alignment horizontal="center" vertical="center" wrapText="1"/>
    </xf>
    <xf numFmtId="0" fontId="39" fillId="0" borderId="121" xfId="29" applyFont="1" applyBorder="1" applyAlignment="1">
      <alignment horizontal="center" vertical="center" wrapText="1"/>
    </xf>
    <xf numFmtId="0" fontId="39" fillId="0" borderId="74" xfId="29" applyFont="1" applyBorder="1" applyAlignment="1">
      <alignment horizontal="center" vertical="center" wrapText="1"/>
    </xf>
    <xf numFmtId="0" fontId="39" fillId="0" borderId="46" xfId="29" applyFont="1" applyBorder="1" applyAlignment="1">
      <alignment horizontal="center" vertical="center" wrapText="1"/>
    </xf>
    <xf numFmtId="0" fontId="39" fillId="0" borderId="42" xfId="29" applyFont="1" applyBorder="1" applyAlignment="1">
      <alignment horizontal="center" vertical="center" wrapText="1"/>
    </xf>
    <xf numFmtId="0" fontId="39" fillId="0" borderId="41" xfId="29" applyFont="1" applyBorder="1" applyAlignment="1">
      <alignment horizontal="center" vertical="center" wrapText="1"/>
    </xf>
    <xf numFmtId="0" fontId="39" fillId="0" borderId="37" xfId="29" applyFont="1" applyBorder="1" applyAlignment="1">
      <alignment horizontal="center" vertical="center" wrapText="1"/>
    </xf>
    <xf numFmtId="0" fontId="39" fillId="0" borderId="18" xfId="29" applyFont="1" applyBorder="1" applyAlignment="1">
      <alignment horizontal="center" vertical="center" wrapText="1"/>
    </xf>
    <xf numFmtId="0" fontId="39" fillId="0" borderId="35" xfId="29" applyFont="1" applyBorder="1" applyAlignment="1">
      <alignment horizontal="center" vertical="center" wrapText="1"/>
    </xf>
    <xf numFmtId="0" fontId="39" fillId="0" borderId="32" xfId="29" applyNumberFormat="1" applyFont="1" applyBorder="1" applyAlignment="1">
      <alignment horizontal="center" wrapText="1"/>
    </xf>
    <xf numFmtId="0" fontId="39" fillId="0" borderId="49" xfId="29" applyFont="1" applyBorder="1" applyAlignment="1">
      <alignment horizontal="left" vertical="top" wrapText="1"/>
    </xf>
    <xf numFmtId="0" fontId="39" fillId="0" borderId="0" xfId="29" applyFont="1" applyAlignment="1">
      <alignment horizontal="left"/>
    </xf>
    <xf numFmtId="0" fontId="12" fillId="0" borderId="28" xfId="29" applyBorder="1" applyAlignment="1">
      <alignment horizontal="center" vertical="center" wrapText="1"/>
    </xf>
    <xf numFmtId="0" fontId="12" fillId="0" borderId="1" xfId="29" applyBorder="1" applyAlignment="1">
      <alignment horizontal="center" vertical="center" wrapText="1"/>
    </xf>
    <xf numFmtId="0" fontId="39" fillId="0" borderId="1" xfId="29" applyFont="1" applyBorder="1" applyAlignment="1">
      <alignment horizontal="center" vertical="center" wrapText="1"/>
    </xf>
    <xf numFmtId="0" fontId="12" fillId="0" borderId="27" xfId="29" applyBorder="1" applyAlignment="1">
      <alignment horizontal="center" vertical="center" wrapText="1"/>
    </xf>
    <xf numFmtId="0" fontId="3" fillId="0" borderId="1" xfId="29" applyFont="1" applyBorder="1" applyAlignment="1">
      <alignment horizontal="center" vertical="center" wrapText="1"/>
    </xf>
    <xf numFmtId="0" fontId="110" fillId="0" borderId="51" xfId="29" applyFont="1" applyBorder="1" applyAlignment="1">
      <alignment horizontal="center" wrapText="1"/>
    </xf>
    <xf numFmtId="0" fontId="44" fillId="0" borderId="78" xfId="29" applyFont="1" applyBorder="1" applyAlignment="1">
      <alignment horizontal="center" wrapText="1"/>
    </xf>
    <xf numFmtId="0" fontId="39" fillId="0" borderId="32" xfId="29" applyFont="1" applyBorder="1" applyAlignment="1">
      <alignment horizontal="center" wrapText="1"/>
    </xf>
    <xf numFmtId="0" fontId="39" fillId="0" borderId="52" xfId="29" applyFont="1" applyBorder="1" applyAlignment="1">
      <alignment horizontal="center" wrapText="1"/>
    </xf>
    <xf numFmtId="0" fontId="39" fillId="0" borderId="20" xfId="29" applyFont="1" applyBorder="1" applyAlignment="1">
      <alignment horizontal="center" vertical="center" wrapText="1"/>
    </xf>
    <xf numFmtId="0" fontId="12" fillId="0" borderId="34" xfId="29" applyBorder="1" applyAlignment="1">
      <alignment horizontal="center" vertical="center" wrapText="1"/>
    </xf>
    <xf numFmtId="0" fontId="39" fillId="0" borderId="19" xfId="29" applyFont="1" applyBorder="1" applyAlignment="1">
      <alignment horizontal="center" vertical="center" wrapText="1"/>
    </xf>
    <xf numFmtId="0" fontId="12" fillId="0" borderId="35" xfId="29" applyBorder="1" applyAlignment="1">
      <alignment horizontal="center" vertical="center" wrapText="1"/>
    </xf>
    <xf numFmtId="0" fontId="39" fillId="0" borderId="84" xfId="29" applyFont="1" applyBorder="1" applyAlignment="1">
      <alignment horizontal="center" vertical="center" wrapText="1"/>
    </xf>
    <xf numFmtId="0" fontId="12" fillId="0" borderId="52" xfId="29" applyBorder="1" applyAlignment="1">
      <alignment horizontal="center" vertical="center" wrapText="1"/>
    </xf>
    <xf numFmtId="0" fontId="39" fillId="0" borderId="30" xfId="29" applyFont="1" applyBorder="1" applyAlignment="1">
      <alignment horizontal="center" vertical="center" wrapText="1"/>
    </xf>
    <xf numFmtId="0" fontId="39" fillId="0" borderId="31" xfId="29" applyFont="1" applyBorder="1" applyAlignment="1">
      <alignment horizontal="center" vertical="center" wrapText="1"/>
    </xf>
    <xf numFmtId="0" fontId="39" fillId="0" borderId="85" xfId="29" applyFont="1" applyBorder="1" applyAlignment="1">
      <alignment horizontal="center" vertical="center" wrapText="1"/>
    </xf>
    <xf numFmtId="0" fontId="39" fillId="0" borderId="132" xfId="24" applyFont="1" applyFill="1" applyBorder="1" applyAlignment="1">
      <alignment horizontal="center" vertical="center"/>
    </xf>
    <xf numFmtId="0" fontId="39" fillId="0" borderId="144" xfId="24" applyFont="1" applyFill="1" applyBorder="1" applyAlignment="1">
      <alignment horizontal="center" vertical="center"/>
    </xf>
    <xf numFmtId="0" fontId="39" fillId="0" borderId="131" xfId="24" applyFont="1" applyFill="1" applyBorder="1" applyAlignment="1">
      <alignment horizontal="center" vertical="center"/>
    </xf>
    <xf numFmtId="0" fontId="39" fillId="0" borderId="142" xfId="0" applyFont="1" applyFill="1" applyBorder="1" applyAlignment="1">
      <alignment horizontal="center" vertical="center" wrapText="1"/>
    </xf>
    <xf numFmtId="0" fontId="39" fillId="0" borderId="139" xfId="0" applyFont="1" applyFill="1" applyBorder="1" applyAlignment="1">
      <alignment horizontal="center" vertical="center" wrapText="1"/>
    </xf>
    <xf numFmtId="0" fontId="39" fillId="0" borderId="141" xfId="0" applyFont="1" applyFill="1" applyBorder="1" applyAlignment="1">
      <alignment horizontal="center" vertical="center" wrapText="1"/>
    </xf>
    <xf numFmtId="0" fontId="39" fillId="0" borderId="202" xfId="0" applyFont="1" applyFill="1" applyBorder="1" applyAlignment="1">
      <alignment horizontal="center" vertical="center" wrapText="1"/>
    </xf>
    <xf numFmtId="0" fontId="39" fillId="0" borderId="197" xfId="0" applyFont="1" applyFill="1" applyBorder="1" applyAlignment="1">
      <alignment horizontal="center" vertical="center" wrapText="1"/>
    </xf>
    <xf numFmtId="0" fontId="39" fillId="0" borderId="201" xfId="0" applyFont="1" applyFill="1" applyBorder="1" applyAlignment="1">
      <alignment horizontal="center" vertical="center" wrapText="1"/>
    </xf>
    <xf numFmtId="0" fontId="39" fillId="0" borderId="203" xfId="0" applyFont="1" applyFill="1" applyBorder="1" applyAlignment="1">
      <alignment horizontal="center" vertical="center"/>
    </xf>
    <xf numFmtId="0" fontId="138" fillId="0" borderId="126" xfId="0" applyFont="1" applyBorder="1" applyAlignment="1">
      <alignment horizontal="center" vertical="center"/>
    </xf>
    <xf numFmtId="0" fontId="138" fillId="0" borderId="125" xfId="0" applyFont="1" applyBorder="1" applyAlignment="1">
      <alignment horizontal="center" vertical="center"/>
    </xf>
    <xf numFmtId="0" fontId="39" fillId="0" borderId="138" xfId="0" applyFont="1" applyFill="1" applyBorder="1" applyAlignment="1">
      <alignment horizontal="center" vertical="center" wrapText="1"/>
    </xf>
    <xf numFmtId="0" fontId="39" fillId="0" borderId="126" xfId="0" applyFont="1" applyFill="1" applyBorder="1" applyAlignment="1">
      <alignment horizontal="center" vertical="center" wrapText="1"/>
    </xf>
    <xf numFmtId="0" fontId="39" fillId="0" borderId="125" xfId="0" applyFont="1" applyFill="1" applyBorder="1" applyAlignment="1">
      <alignment horizontal="center" vertical="center" wrapText="1"/>
    </xf>
    <xf numFmtId="0" fontId="41" fillId="0" borderId="0" xfId="0" applyFont="1" applyAlignment="1">
      <alignment horizontal="left" vertical="center"/>
    </xf>
    <xf numFmtId="0" fontId="73" fillId="0" borderId="0" xfId="0" applyFont="1" applyAlignment="1">
      <alignment horizontal="center" vertical="center"/>
    </xf>
    <xf numFmtId="0" fontId="11" fillId="0" borderId="126" xfId="0" applyFont="1" applyBorder="1" applyAlignment="1">
      <alignment horizontal="center" vertical="center" wrapText="1"/>
    </xf>
    <xf numFmtId="0" fontId="134" fillId="0" borderId="138" xfId="0" applyFont="1" applyBorder="1" applyAlignment="1">
      <alignment horizontal="center" vertical="center" wrapText="1"/>
    </xf>
    <xf numFmtId="0" fontId="167" fillId="0" borderId="126" xfId="0" applyFont="1" applyBorder="1" applyAlignment="1">
      <alignment horizontal="center" vertical="center" wrapText="1"/>
    </xf>
    <xf numFmtId="0" fontId="39" fillId="0" borderId="0" xfId="24" applyFont="1" applyFill="1" applyBorder="1" applyAlignment="1">
      <alignment horizontal="left" vertical="center"/>
    </xf>
    <xf numFmtId="0" fontId="39" fillId="0" borderId="0" xfId="24" applyFont="1" applyFill="1" applyAlignment="1">
      <alignment horizontal="center" vertical="center"/>
    </xf>
    <xf numFmtId="0" fontId="11" fillId="0" borderId="0" xfId="24" applyFont="1" applyFill="1" applyAlignment="1">
      <alignment horizontal="center" vertical="center"/>
    </xf>
    <xf numFmtId="184" fontId="39" fillId="0" borderId="0" xfId="24" applyNumberFormat="1" applyFont="1" applyFill="1" applyBorder="1" applyAlignment="1">
      <alignment horizontal="left" vertical="center"/>
    </xf>
    <xf numFmtId="0" fontId="11" fillId="0" borderId="0" xfId="24" applyFont="1" applyFill="1" applyBorder="1" applyAlignment="1">
      <alignment horizontal="left" vertical="center"/>
    </xf>
    <xf numFmtId="0" fontId="11" fillId="0" borderId="0" xfId="24" applyFont="1" applyFill="1" applyAlignment="1">
      <alignment horizontal="left" vertical="center"/>
    </xf>
    <xf numFmtId="0" fontId="39" fillId="0" borderId="138" xfId="24" applyFont="1" applyFill="1" applyBorder="1" applyAlignment="1">
      <alignment horizontal="center" vertical="center"/>
    </xf>
    <xf numFmtId="0" fontId="39" fillId="0" borderId="126" xfId="24" applyFont="1" applyFill="1" applyBorder="1" applyAlignment="1">
      <alignment horizontal="center" vertical="center"/>
    </xf>
    <xf numFmtId="0" fontId="39" fillId="0" borderId="125" xfId="24" applyFont="1" applyFill="1" applyBorder="1" applyAlignment="1">
      <alignment horizontal="center" vertical="center"/>
    </xf>
    <xf numFmtId="0" fontId="39" fillId="0" borderId="0" xfId="24" applyFont="1" applyFill="1" applyAlignment="1" applyProtection="1">
      <alignment horizontal="left"/>
    </xf>
    <xf numFmtId="0" fontId="163" fillId="0" borderId="198" xfId="24" applyFont="1" applyFill="1" applyBorder="1" applyAlignment="1">
      <alignment horizontal="center" vertical="center"/>
    </xf>
    <xf numFmtId="0" fontId="39" fillId="0" borderId="32" xfId="24" applyFont="1" applyFill="1" applyBorder="1" applyAlignment="1">
      <alignment horizontal="center"/>
    </xf>
    <xf numFmtId="0" fontId="150" fillId="0" borderId="32" xfId="24" applyFont="1" applyFill="1" applyBorder="1" applyAlignment="1">
      <alignment horizontal="center"/>
    </xf>
    <xf numFmtId="0" fontId="44" fillId="0" borderId="32" xfId="24" applyFont="1" applyFill="1" applyBorder="1" applyAlignment="1">
      <alignment horizontal="center"/>
    </xf>
    <xf numFmtId="0" fontId="39" fillId="0" borderId="138" xfId="0" applyFont="1" applyFill="1" applyBorder="1" applyAlignment="1">
      <alignment horizontal="center" vertical="center"/>
    </xf>
    <xf numFmtId="0" fontId="39" fillId="0" borderId="126" xfId="0" applyFont="1" applyFill="1" applyBorder="1" applyAlignment="1">
      <alignment horizontal="center" vertical="center"/>
    </xf>
    <xf numFmtId="0" fontId="39" fillId="0" borderId="125" xfId="0" applyFont="1" applyFill="1" applyBorder="1" applyAlignment="1">
      <alignment horizontal="center" vertical="center"/>
    </xf>
    <xf numFmtId="0" fontId="39" fillId="0" borderId="139" xfId="24" applyFont="1" applyFill="1" applyBorder="1" applyAlignment="1">
      <alignment horizontal="center" vertical="center" wrapText="1"/>
    </xf>
    <xf numFmtId="0" fontId="39" fillId="0" borderId="141" xfId="24" applyFont="1" applyFill="1" applyBorder="1" applyAlignment="1">
      <alignment horizontal="center" vertical="center" wrapText="1"/>
    </xf>
    <xf numFmtId="0" fontId="39" fillId="0" borderId="0" xfId="24" applyFont="1" applyFill="1" applyBorder="1" applyAlignment="1">
      <alignment horizontal="center" vertical="center" wrapText="1"/>
    </xf>
    <xf numFmtId="0" fontId="39" fillId="0" borderId="23" xfId="24" applyFont="1" applyFill="1" applyBorder="1" applyAlignment="1">
      <alignment horizontal="center" vertical="center" wrapText="1"/>
    </xf>
    <xf numFmtId="0" fontId="39" fillId="0" borderId="32" xfId="24" applyFont="1" applyFill="1" applyBorder="1" applyAlignment="1">
      <alignment horizontal="center" vertical="center" wrapText="1"/>
    </xf>
    <xf numFmtId="0" fontId="39" fillId="0" borderId="39" xfId="24" applyFont="1" applyFill="1" applyBorder="1" applyAlignment="1">
      <alignment horizontal="center" vertical="center" wrapText="1"/>
    </xf>
    <xf numFmtId="0" fontId="164" fillId="0" borderId="21" xfId="24" applyFont="1" applyFill="1" applyBorder="1" applyAlignment="1">
      <alignment horizontal="center" vertical="center" wrapText="1"/>
    </xf>
    <xf numFmtId="0" fontId="44" fillId="0" borderId="23" xfId="24" applyFont="1" applyFill="1" applyBorder="1" applyAlignment="1">
      <alignment horizontal="center" vertical="center" wrapText="1"/>
    </xf>
    <xf numFmtId="0" fontId="44" fillId="0" borderId="39" xfId="24" applyFont="1" applyFill="1" applyBorder="1" applyAlignment="1">
      <alignment horizontal="center" vertical="center" wrapText="1"/>
    </xf>
    <xf numFmtId="0" fontId="39" fillId="0" borderId="132" xfId="0" applyFont="1" applyFill="1" applyBorder="1" applyAlignment="1">
      <alignment horizontal="center" vertical="center"/>
    </xf>
    <xf numFmtId="0" fontId="39" fillId="0" borderId="144" xfId="0" applyFont="1" applyFill="1" applyBorder="1" applyAlignment="1">
      <alignment horizontal="center" vertical="center"/>
    </xf>
    <xf numFmtId="0" fontId="39" fillId="0" borderId="221" xfId="0" applyFont="1" applyFill="1" applyBorder="1" applyAlignment="1">
      <alignment horizontal="center" vertical="center"/>
    </xf>
    <xf numFmtId="0" fontId="41" fillId="0" borderId="0" xfId="0" applyFont="1" applyAlignment="1">
      <alignment vertical="center"/>
    </xf>
    <xf numFmtId="0" fontId="41" fillId="0" borderId="0" xfId="0" applyFont="1" applyAlignment="1">
      <alignment horizontal="left" vertical="center" wrapText="1"/>
    </xf>
    <xf numFmtId="0" fontId="39" fillId="0" borderId="143" xfId="0" applyFont="1" applyFill="1" applyBorder="1" applyAlignment="1">
      <alignment horizontal="center" vertical="center" wrapText="1"/>
    </xf>
    <xf numFmtId="0" fontId="39" fillId="0" borderId="18" xfId="0" applyFont="1" applyFill="1" applyBorder="1" applyAlignment="1">
      <alignment horizontal="center" vertical="center" wrapText="1"/>
    </xf>
    <xf numFmtId="0" fontId="39" fillId="0" borderId="32" xfId="0" applyFont="1" applyBorder="1" applyAlignment="1">
      <alignment horizontal="center"/>
    </xf>
    <xf numFmtId="0" fontId="39" fillId="0" borderId="131" xfId="0" applyFont="1" applyBorder="1" applyAlignment="1">
      <alignment horizontal="center" vertical="distributed"/>
    </xf>
    <xf numFmtId="0" fontId="39" fillId="0" borderId="125" xfId="0" applyFont="1" applyBorder="1" applyAlignment="1">
      <alignment horizontal="center" vertical="distributed"/>
    </xf>
    <xf numFmtId="0" fontId="39" fillId="0" borderId="163" xfId="0" applyFont="1" applyBorder="1" applyAlignment="1">
      <alignment horizontal="center" vertical="distributed"/>
    </xf>
    <xf numFmtId="0" fontId="39" fillId="0" borderId="25" xfId="0" applyFont="1" applyBorder="1" applyAlignment="1">
      <alignment horizontal="center" vertical="distributed"/>
    </xf>
    <xf numFmtId="0" fontId="39" fillId="0" borderId="124" xfId="0" applyFont="1" applyBorder="1" applyAlignment="1">
      <alignment horizontal="center" vertical="center"/>
    </xf>
    <xf numFmtId="0" fontId="39" fillId="0" borderId="161" xfId="0" applyFont="1" applyBorder="1" applyAlignment="1">
      <alignment horizontal="center" vertical="center"/>
    </xf>
    <xf numFmtId="0" fontId="39" fillId="0" borderId="162" xfId="0" applyFont="1" applyBorder="1" applyAlignment="1">
      <alignment horizontal="center" vertical="center"/>
    </xf>
    <xf numFmtId="0" fontId="39" fillId="0" borderId="150" xfId="0" applyFont="1" applyBorder="1" applyAlignment="1">
      <alignment horizontal="center" vertical="center"/>
    </xf>
    <xf numFmtId="0" fontId="39" fillId="0" borderId="18" xfId="0" applyFont="1" applyBorder="1" applyAlignment="1">
      <alignment horizontal="center" vertical="center"/>
    </xf>
    <xf numFmtId="0" fontId="39" fillId="0" borderId="35" xfId="0" applyFont="1" applyBorder="1" applyAlignment="1">
      <alignment horizontal="center" vertical="center"/>
    </xf>
    <xf numFmtId="0" fontId="39" fillId="0" borderId="143"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132" xfId="0" applyFont="1" applyBorder="1" applyAlignment="1">
      <alignment horizontal="center" vertical="center"/>
    </xf>
    <xf numFmtId="0" fontId="39" fillId="0" borderId="144" xfId="0" applyFont="1" applyBorder="1" applyAlignment="1">
      <alignment horizontal="center" vertical="center"/>
    </xf>
    <xf numFmtId="0" fontId="39" fillId="0" borderId="131" xfId="0" applyFont="1" applyBorder="1" applyAlignment="1">
      <alignment horizontal="center" vertical="center"/>
    </xf>
    <xf numFmtId="0" fontId="39" fillId="0" borderId="142" xfId="0" applyFont="1" applyBorder="1" applyAlignment="1">
      <alignment horizontal="center" vertical="center" wrapText="1"/>
    </xf>
    <xf numFmtId="0" fontId="39" fillId="0" borderId="139" xfId="0" applyFont="1" applyBorder="1" applyAlignment="1">
      <alignment horizontal="center" vertical="center" wrapText="1"/>
    </xf>
    <xf numFmtId="0" fontId="39" fillId="0" borderId="141" xfId="0" applyFont="1" applyBorder="1" applyAlignment="1">
      <alignment horizontal="center" vertical="center" wrapText="1"/>
    </xf>
    <xf numFmtId="0" fontId="39" fillId="0" borderId="24" xfId="0" applyFont="1" applyBorder="1" applyAlignment="1">
      <alignment horizontal="center" vertical="center" wrapText="1"/>
    </xf>
    <xf numFmtId="0" fontId="39" fillId="0" borderId="0" xfId="0" applyFont="1" applyBorder="1" applyAlignment="1">
      <alignment horizontal="center" vertical="center" wrapText="1"/>
    </xf>
    <xf numFmtId="0" fontId="39" fillId="0" borderId="23" xfId="0" applyFont="1" applyBorder="1" applyAlignment="1">
      <alignment horizontal="center" vertical="center" wrapText="1"/>
    </xf>
    <xf numFmtId="0" fontId="39" fillId="0" borderId="150" xfId="0" applyFont="1" applyBorder="1" applyAlignment="1">
      <alignment horizontal="center" vertical="center" wrapText="1"/>
    </xf>
    <xf numFmtId="0" fontId="39" fillId="0" borderId="35" xfId="0" applyFont="1" applyBorder="1" applyAlignment="1">
      <alignment horizontal="center" vertical="center" wrapText="1"/>
    </xf>
    <xf numFmtId="0" fontId="39" fillId="0" borderId="132" xfId="0" applyFont="1" applyBorder="1" applyAlignment="1">
      <alignment horizontal="center" vertical="distributed"/>
    </xf>
    <xf numFmtId="0" fontId="39" fillId="0" borderId="144" xfId="0" applyFont="1" applyBorder="1" applyAlignment="1">
      <alignment horizontal="center" vertical="distributed"/>
    </xf>
    <xf numFmtId="0" fontId="39" fillId="0" borderId="164" xfId="0" applyFont="1" applyBorder="1" applyAlignment="1">
      <alignment horizontal="center" vertical="center" wrapText="1"/>
    </xf>
    <xf numFmtId="0" fontId="39" fillId="0" borderId="138" xfId="0" applyFont="1" applyBorder="1" applyAlignment="1">
      <alignment horizontal="center" vertical="center" wrapText="1"/>
    </xf>
    <xf numFmtId="0" fontId="39" fillId="0" borderId="126" xfId="0" applyFont="1" applyBorder="1" applyAlignment="1">
      <alignment horizontal="center" vertical="center" wrapText="1"/>
    </xf>
    <xf numFmtId="0" fontId="39" fillId="0" borderId="125" xfId="0" applyFont="1" applyBorder="1" applyAlignment="1">
      <alignment horizontal="center" vertical="center" wrapText="1"/>
    </xf>
    <xf numFmtId="0" fontId="39" fillId="0" borderId="138" xfId="0" applyFont="1" applyBorder="1" applyAlignment="1">
      <alignment horizontal="center" vertical="top" wrapText="1"/>
    </xf>
    <xf numFmtId="0" fontId="39" fillId="0" borderId="126" xfId="0" applyFont="1" applyBorder="1" applyAlignment="1">
      <alignment horizontal="center" vertical="top" wrapText="1"/>
    </xf>
    <xf numFmtId="0" fontId="39" fillId="0" borderId="125" xfId="0" applyFont="1" applyBorder="1" applyAlignment="1">
      <alignment horizontal="center" vertical="top" wrapText="1"/>
    </xf>
    <xf numFmtId="0" fontId="39" fillId="0" borderId="139" xfId="0" applyFont="1" applyBorder="1" applyAlignment="1">
      <alignment horizontal="left" vertical="center"/>
    </xf>
    <xf numFmtId="0" fontId="138" fillId="0" borderId="0" xfId="0" applyFont="1" applyAlignment="1">
      <alignment horizontal="left" vertical="center"/>
    </xf>
    <xf numFmtId="184" fontId="39" fillId="0" borderId="139" xfId="0" applyNumberFormat="1" applyFont="1" applyBorder="1" applyAlignment="1">
      <alignment horizontal="left" vertical="center"/>
    </xf>
    <xf numFmtId="184" fontId="39" fillId="0" borderId="0" xfId="0" applyNumberFormat="1" applyFont="1" applyBorder="1" applyAlignment="1">
      <alignment horizontal="left" vertical="center"/>
    </xf>
    <xf numFmtId="0" fontId="73" fillId="0" borderId="0" xfId="0" applyFont="1" applyBorder="1" applyAlignment="1">
      <alignment horizontal="center" vertical="center"/>
    </xf>
    <xf numFmtId="0" fontId="83" fillId="0" borderId="0" xfId="0" applyFont="1" applyAlignment="1">
      <alignment horizontal="center" vertical="center"/>
    </xf>
    <xf numFmtId="0" fontId="39" fillId="0" borderId="0" xfId="0" applyFont="1" applyBorder="1" applyAlignment="1">
      <alignment horizontal="left" vertical="center"/>
    </xf>
    <xf numFmtId="0" fontId="39" fillId="0" borderId="142" xfId="0" applyFont="1" applyBorder="1" applyAlignment="1">
      <alignment horizontal="center" vertical="center"/>
    </xf>
    <xf numFmtId="0" fontId="39" fillId="0" borderId="139" xfId="0" applyFont="1" applyBorder="1" applyAlignment="1">
      <alignment horizontal="center" vertical="center"/>
    </xf>
    <xf numFmtId="0" fontId="39" fillId="0" borderId="141" xfId="0" applyFont="1" applyBorder="1" applyAlignment="1">
      <alignment horizontal="center" vertical="center"/>
    </xf>
    <xf numFmtId="0" fontId="44" fillId="0" borderId="124" xfId="0" applyFont="1" applyBorder="1" applyAlignment="1">
      <alignment horizontal="center" vertical="top" wrapText="1"/>
    </xf>
    <xf numFmtId="0" fontId="44" fillId="0" borderId="162" xfId="0" applyFont="1" applyBorder="1" applyAlignment="1">
      <alignment horizontal="center" vertical="top" wrapText="1"/>
    </xf>
    <xf numFmtId="0" fontId="134" fillId="0" borderId="243" xfId="0" applyFont="1" applyFill="1" applyBorder="1" applyAlignment="1">
      <alignment horizontal="center" vertical="center" wrapText="1"/>
    </xf>
    <xf numFmtId="0" fontId="39" fillId="0" borderId="244" xfId="0" applyFont="1" applyBorder="1" applyAlignment="1">
      <alignment horizontal="center" vertical="center" wrapText="1"/>
    </xf>
    <xf numFmtId="0" fontId="39" fillId="0" borderId="245" xfId="0" applyFont="1" applyBorder="1" applyAlignment="1">
      <alignment horizontal="center" vertical="center" wrapText="1"/>
    </xf>
    <xf numFmtId="0" fontId="39" fillId="0" borderId="161" xfId="0" applyFont="1" applyBorder="1" applyAlignment="1">
      <alignment horizontal="center" vertical="distributed"/>
    </xf>
    <xf numFmtId="0" fontId="11" fillId="0" borderId="161" xfId="0" applyFont="1" applyBorder="1" applyAlignment="1">
      <alignment horizontal="center" vertical="distributed"/>
    </xf>
    <xf numFmtId="0" fontId="39" fillId="0" borderId="150" xfId="0" applyFont="1" applyBorder="1" applyAlignment="1">
      <alignment horizontal="center" vertical="distributed"/>
    </xf>
    <xf numFmtId="0" fontId="39" fillId="0" borderId="18" xfId="0" applyFont="1" applyBorder="1" applyAlignment="1">
      <alignment horizontal="center" vertical="distributed"/>
    </xf>
    <xf numFmtId="0" fontId="39" fillId="0" borderId="35" xfId="0" applyFont="1" applyBorder="1" applyAlignment="1">
      <alignment horizontal="center" vertical="distributed"/>
    </xf>
    <xf numFmtId="0" fontId="39" fillId="0" borderId="150" xfId="0" applyFont="1" applyBorder="1" applyAlignment="1">
      <alignment horizontal="distributed" vertical="center" wrapText="1"/>
    </xf>
    <xf numFmtId="0" fontId="39" fillId="0" borderId="18" xfId="0" applyFont="1" applyBorder="1" applyAlignment="1">
      <alignment horizontal="distributed" vertical="center"/>
    </xf>
    <xf numFmtId="0" fontId="39" fillId="0" borderId="35" xfId="0" applyFont="1" applyBorder="1" applyAlignment="1">
      <alignment horizontal="distributed" vertical="center"/>
    </xf>
    <xf numFmtId="0" fontId="39" fillId="0" borderId="135" xfId="0" applyFont="1" applyBorder="1" applyAlignment="1">
      <alignment horizontal="center" vertical="distributed"/>
    </xf>
    <xf numFmtId="0" fontId="39" fillId="0" borderId="27" xfId="0" applyFont="1" applyBorder="1" applyAlignment="1">
      <alignment horizontal="center" vertical="distributed"/>
    </xf>
    <xf numFmtId="0" fontId="44" fillId="0" borderId="150" xfId="0" applyFont="1" applyBorder="1" applyAlignment="1">
      <alignment horizontal="center" vertical="center" wrapText="1"/>
    </xf>
    <xf numFmtId="0" fontId="44" fillId="0" borderId="18" xfId="0" applyFont="1" applyBorder="1" applyAlignment="1">
      <alignment horizontal="center" vertical="center" wrapText="1"/>
    </xf>
    <xf numFmtId="0" fontId="39" fillId="0" borderId="148" xfId="29" applyFont="1" applyBorder="1" applyAlignment="1">
      <alignment horizontal="center" vertical="center" wrapText="1"/>
    </xf>
    <xf numFmtId="0" fontId="39" fillId="0" borderId="133" xfId="29" applyFont="1" applyBorder="1" applyAlignment="1">
      <alignment horizontal="center" vertical="center" wrapText="1"/>
    </xf>
    <xf numFmtId="0" fontId="110" fillId="0" borderId="133" xfId="29" applyFont="1" applyBorder="1" applyAlignment="1">
      <alignment horizontal="center" vertical="center" wrapText="1"/>
    </xf>
    <xf numFmtId="0" fontId="110" fillId="0" borderId="134" xfId="29" applyFont="1" applyBorder="1" applyAlignment="1">
      <alignment horizontal="center" vertical="center" wrapText="1"/>
    </xf>
    <xf numFmtId="0" fontId="39" fillId="0" borderId="79" xfId="29" applyFont="1" applyBorder="1" applyAlignment="1">
      <alignment horizontal="center" vertical="center" wrapText="1"/>
    </xf>
    <xf numFmtId="0" fontId="39" fillId="0" borderId="27" xfId="29" applyFont="1" applyBorder="1" applyAlignment="1">
      <alignment horizontal="center" vertical="center" wrapText="1"/>
    </xf>
    <xf numFmtId="0" fontId="39" fillId="0" borderId="77" xfId="29" applyFont="1" applyBorder="1" applyAlignment="1">
      <alignment horizontal="center" vertical="center" wrapText="1"/>
    </xf>
    <xf numFmtId="197" fontId="113" fillId="0" borderId="0" xfId="177" applyFont="1" applyAlignment="1">
      <alignment horizontal="left" vertical="center"/>
    </xf>
    <xf numFmtId="196" fontId="120" fillId="0" borderId="0" xfId="176" applyFont="1" applyFill="1" applyBorder="1" applyAlignment="1">
      <alignment horizontal="center"/>
    </xf>
    <xf numFmtId="196" fontId="113" fillId="0" borderId="0" xfId="176" applyFont="1" applyFill="1" applyBorder="1" applyAlignment="1">
      <alignment horizontal="center" vertical="center"/>
    </xf>
    <xf numFmtId="196" fontId="113" fillId="0" borderId="189" xfId="176" applyFont="1" applyFill="1" applyBorder="1" applyAlignment="1">
      <alignment horizontal="center" vertical="center"/>
    </xf>
    <xf numFmtId="197" fontId="113" fillId="0" borderId="190" xfId="177" applyFont="1" applyFill="1" applyBorder="1" applyAlignment="1">
      <alignment horizontal="center" vertical="center"/>
    </xf>
    <xf numFmtId="197" fontId="113" fillId="0" borderId="144" xfId="177" applyFont="1" applyFill="1" applyBorder="1" applyAlignment="1">
      <alignment horizontal="center" vertical="center"/>
    </xf>
    <xf numFmtId="197" fontId="113" fillId="0" borderId="149" xfId="177" applyFont="1" applyFill="1" applyBorder="1" applyAlignment="1">
      <alignment horizontal="center" vertical="center"/>
    </xf>
    <xf numFmtId="197" fontId="39" fillId="0" borderId="139" xfId="177" applyFont="1" applyBorder="1" applyAlignment="1">
      <alignment horizontal="right"/>
    </xf>
    <xf numFmtId="197" fontId="125" fillId="0" borderId="0" xfId="177" applyFont="1" applyAlignment="1">
      <alignment horizontal="center" vertical="center"/>
    </xf>
    <xf numFmtId="197" fontId="113" fillId="0" borderId="0" xfId="177" applyFont="1" applyAlignment="1">
      <alignment horizontal="left" vertical="center" wrapText="1"/>
    </xf>
    <xf numFmtId="0" fontId="33" fillId="0" borderId="0" xfId="156" applyFont="1" applyAlignment="1">
      <alignment horizontal="left" vertical="center"/>
    </xf>
    <xf numFmtId="0" fontId="33" fillId="0" borderId="0" xfId="156" applyFont="1" applyAlignment="1">
      <alignment horizontal="left" vertical="center" wrapText="1"/>
    </xf>
    <xf numFmtId="0" fontId="31" fillId="0" borderId="0" xfId="156" applyFont="1" applyAlignment="1">
      <alignment horizontal="center" vertical="center"/>
    </xf>
    <xf numFmtId="41" fontId="39" fillId="0" borderId="0" xfId="156" applyNumberFormat="1" applyFont="1" applyBorder="1" applyAlignment="1" applyProtection="1">
      <alignment horizontal="left"/>
      <protection locked="0"/>
    </xf>
    <xf numFmtId="0" fontId="39" fillId="0" borderId="14" xfId="156" applyFont="1" applyBorder="1" applyAlignment="1">
      <alignment horizontal="center" vertical="center" wrapText="1"/>
    </xf>
    <xf numFmtId="0" fontId="39" fillId="0" borderId="67" xfId="156" applyFont="1" applyBorder="1" applyAlignment="1">
      <alignment horizontal="center" vertical="center" wrapText="1"/>
    </xf>
    <xf numFmtId="0" fontId="73" fillId="0" borderId="0" xfId="156" applyFont="1" applyAlignment="1">
      <alignment horizontal="center" vertical="center"/>
    </xf>
    <xf numFmtId="0" fontId="39" fillId="0" borderId="123" xfId="156" applyFont="1" applyBorder="1" applyAlignment="1">
      <alignment horizontal="left" vertical="center"/>
    </xf>
    <xf numFmtId="0" fontId="39" fillId="0" borderId="17" xfId="156" applyFont="1" applyBorder="1" applyAlignment="1">
      <alignment horizontal="center" vertical="center" wrapText="1"/>
    </xf>
    <xf numFmtId="0" fontId="39" fillId="0" borderId="16" xfId="156" applyFont="1" applyBorder="1" applyAlignment="1">
      <alignment horizontal="center" vertical="center" wrapText="1"/>
    </xf>
    <xf numFmtId="0" fontId="39" fillId="0" borderId="20" xfId="156" applyFont="1" applyBorder="1" applyAlignment="1">
      <alignment horizontal="center" vertical="center" wrapText="1"/>
    </xf>
    <xf numFmtId="0" fontId="39" fillId="0" borderId="21" xfId="156" applyFont="1" applyBorder="1" applyAlignment="1">
      <alignment horizontal="center" vertical="center" wrapText="1"/>
    </xf>
    <xf numFmtId="0" fontId="39" fillId="0" borderId="20" xfId="156" applyFont="1" applyBorder="1" applyAlignment="1">
      <alignment horizontal="center" vertical="center"/>
    </xf>
    <xf numFmtId="0" fontId="39" fillId="0" borderId="17" xfId="156" applyFont="1" applyBorder="1" applyAlignment="1">
      <alignment horizontal="center" vertical="center"/>
    </xf>
    <xf numFmtId="0" fontId="39" fillId="0" borderId="19" xfId="156" applyFont="1" applyBorder="1" applyAlignment="1">
      <alignment horizontal="center" vertical="center"/>
    </xf>
    <xf numFmtId="0" fontId="39" fillId="0" borderId="12" xfId="156" applyFont="1" applyBorder="1" applyAlignment="1">
      <alignment horizontal="center" vertical="center"/>
    </xf>
    <xf numFmtId="49" fontId="68" fillId="0" borderId="251" xfId="156" applyNumberFormat="1" applyFont="1" applyBorder="1" applyAlignment="1">
      <alignment horizontal="center" vertical="center"/>
    </xf>
    <xf numFmtId="49" fontId="68" fillId="0" borderId="252" xfId="156" applyNumberFormat="1" applyFont="1" applyBorder="1" applyAlignment="1">
      <alignment horizontal="center" vertical="center"/>
    </xf>
    <xf numFmtId="0" fontId="170" fillId="0" borderId="0" xfId="156" applyFont="1" applyAlignment="1">
      <alignment horizontal="center" vertical="center"/>
    </xf>
    <xf numFmtId="0" fontId="67" fillId="0" borderId="0" xfId="156" applyFont="1" applyAlignment="1">
      <alignment horizontal="center" vertical="center"/>
    </xf>
    <xf numFmtId="0" fontId="67" fillId="0" borderId="11" xfId="156" applyFont="1" applyBorder="1" applyAlignment="1">
      <alignment horizontal="center" vertical="center"/>
    </xf>
    <xf numFmtId="0" fontId="172" fillId="0" borderId="0" xfId="156" applyFont="1" applyAlignment="1">
      <alignment horizontal="left" vertical="center"/>
    </xf>
    <xf numFmtId="41" fontId="150" fillId="0" borderId="0" xfId="156" applyNumberFormat="1" applyFont="1" applyBorder="1" applyAlignment="1" applyProtection="1">
      <alignment horizontal="left"/>
      <protection locked="0"/>
    </xf>
    <xf numFmtId="0" fontId="67" fillId="0" borderId="0" xfId="156" applyFont="1" applyBorder="1" applyAlignment="1">
      <alignment horizontal="center" vertical="center"/>
    </xf>
    <xf numFmtId="0" fontId="2" fillId="0" borderId="20" xfId="156" applyFont="1" applyBorder="1" applyAlignment="1">
      <alignment horizontal="center" vertical="center" wrapText="1"/>
    </xf>
    <xf numFmtId="0" fontId="2" fillId="0" borderId="17" xfId="156" applyFont="1" applyBorder="1" applyAlignment="1">
      <alignment horizontal="center" vertical="center" wrapText="1"/>
    </xf>
    <xf numFmtId="0" fontId="2" fillId="0" borderId="19" xfId="156" applyFont="1" applyBorder="1" applyAlignment="1">
      <alignment horizontal="center" vertical="center" wrapText="1"/>
    </xf>
    <xf numFmtId="0" fontId="2" fillId="0" borderId="12" xfId="156" applyFont="1" applyBorder="1" applyAlignment="1">
      <alignment horizontal="center" vertical="center" wrapText="1"/>
    </xf>
    <xf numFmtId="0" fontId="2" fillId="0" borderId="138" xfId="156" applyFont="1" applyBorder="1" applyAlignment="1">
      <alignment horizontal="center" vertical="center"/>
    </xf>
    <xf numFmtId="0" fontId="2" fillId="0" borderId="125" xfId="156" applyFont="1" applyBorder="1" applyAlignment="1">
      <alignment horizontal="center" vertical="center"/>
    </xf>
    <xf numFmtId="0" fontId="2" fillId="0" borderId="14" xfId="156" applyFont="1" applyBorder="1" applyAlignment="1">
      <alignment horizontal="center" vertical="center" wrapText="1"/>
    </xf>
    <xf numFmtId="0" fontId="2" fillId="0" borderId="15" xfId="156" applyFont="1" applyBorder="1" applyAlignment="1">
      <alignment horizontal="center" vertical="center" wrapText="1"/>
    </xf>
    <xf numFmtId="0" fontId="2" fillId="0" borderId="13" xfId="156" applyFont="1" applyBorder="1" applyAlignment="1">
      <alignment horizontal="center" vertical="center" wrapText="1"/>
    </xf>
    <xf numFmtId="0" fontId="166" fillId="0" borderId="138" xfId="156" applyFont="1" applyBorder="1" applyAlignment="1">
      <alignment horizontal="center" vertical="center"/>
    </xf>
    <xf numFmtId="0" fontId="166" fillId="0" borderId="125" xfId="156" applyFont="1" applyBorder="1" applyAlignment="1">
      <alignment horizontal="center" vertical="center"/>
    </xf>
    <xf numFmtId="0" fontId="2" fillId="0" borderId="246" xfId="156" applyFont="1" applyBorder="1" applyAlignment="1">
      <alignment horizontal="center" vertical="center" wrapText="1"/>
    </xf>
    <xf numFmtId="0" fontId="2" fillId="0" borderId="247" xfId="156" applyFont="1" applyBorder="1" applyAlignment="1">
      <alignment horizontal="center" vertical="center" wrapText="1"/>
    </xf>
    <xf numFmtId="0" fontId="2" fillId="0" borderId="248" xfId="156" applyFont="1" applyBorder="1" applyAlignment="1">
      <alignment horizontal="center" vertical="center"/>
    </xf>
    <xf numFmtId="0" fontId="2" fillId="0" borderId="249" xfId="156" applyFont="1" applyBorder="1" applyAlignment="1">
      <alignment horizontal="center" vertical="center"/>
    </xf>
    <xf numFmtId="0" fontId="2" fillId="0" borderId="182" xfId="156" applyFont="1" applyBorder="1" applyAlignment="1">
      <alignment horizontal="center" vertical="center"/>
    </xf>
    <xf numFmtId="0" fontId="2" fillId="0" borderId="250" xfId="156" applyFont="1" applyBorder="1" applyAlignment="1">
      <alignment horizontal="center" vertical="center"/>
    </xf>
    <xf numFmtId="49" fontId="68" fillId="0" borderId="182" xfId="156" applyNumberFormat="1" applyFont="1" applyBorder="1" applyAlignment="1">
      <alignment horizontal="center" vertical="center"/>
    </xf>
    <xf numFmtId="49" fontId="68" fillId="0" borderId="250" xfId="156" applyNumberFormat="1" applyFont="1" applyBorder="1" applyAlignment="1">
      <alignment horizontal="center" vertical="center"/>
    </xf>
    <xf numFmtId="0" fontId="43" fillId="0" borderId="0" xfId="156" applyFont="1" applyAlignment="1">
      <alignment horizontal="left" vertical="center"/>
    </xf>
    <xf numFmtId="0" fontId="36" fillId="0" borderId="0" xfId="156" applyFont="1" applyAlignment="1">
      <alignment horizontal="center" vertical="center"/>
    </xf>
    <xf numFmtId="0" fontId="85" fillId="0" borderId="0" xfId="0" applyFont="1" applyAlignment="1">
      <alignment horizontal="left" vertical="center" indent="1"/>
    </xf>
    <xf numFmtId="0" fontId="135" fillId="0" borderId="0" xfId="0" applyFont="1" applyAlignment="1">
      <alignment horizontal="left" vertical="center"/>
    </xf>
    <xf numFmtId="0" fontId="154" fillId="0" borderId="0" xfId="0" applyFont="1" applyAlignment="1">
      <alignment horizontal="left" vertical="center" indent="1"/>
    </xf>
    <xf numFmtId="0" fontId="85" fillId="0" borderId="0" xfId="0" applyFont="1" applyAlignment="1">
      <alignment horizontal="left" vertical="center" indent="2"/>
    </xf>
    <xf numFmtId="0" fontId="154" fillId="0" borderId="0" xfId="0" applyFont="1" applyAlignment="1">
      <alignment horizontal="left" vertical="center"/>
    </xf>
    <xf numFmtId="0" fontId="85" fillId="0" borderId="0" xfId="0" applyFont="1" applyAlignment="1">
      <alignment horizontal="left" vertical="center"/>
    </xf>
    <xf numFmtId="0" fontId="103" fillId="0" borderId="0" xfId="0" applyFont="1" applyAlignment="1">
      <alignment horizontal="left" vertical="center"/>
    </xf>
    <xf numFmtId="0" fontId="62" fillId="0" borderId="0" xfId="0" applyNumberFormat="1" applyFont="1" applyAlignment="1">
      <alignment horizontal="left"/>
    </xf>
    <xf numFmtId="0" fontId="62" fillId="0" borderId="100" xfId="0" applyNumberFormat="1" applyFont="1" applyBorder="1" applyAlignment="1">
      <alignment horizontal="left"/>
    </xf>
    <xf numFmtId="0" fontId="62" fillId="0" borderId="53" xfId="0" applyNumberFormat="1" applyFont="1" applyBorder="1" applyAlignment="1">
      <alignment horizontal="left" vertical="center"/>
    </xf>
    <xf numFmtId="0" fontId="0" fillId="0" borderId="51" xfId="0" applyFont="1" applyBorder="1" applyAlignment="1">
      <alignment vertical="center"/>
    </xf>
    <xf numFmtId="0" fontId="0" fillId="0" borderId="78" xfId="0" applyFont="1" applyBorder="1" applyAlignment="1">
      <alignment vertical="center"/>
    </xf>
    <xf numFmtId="0" fontId="118" fillId="0" borderId="117" xfId="0" applyNumberFormat="1" applyFont="1" applyBorder="1" applyAlignment="1"/>
    <xf numFmtId="0" fontId="151" fillId="0" borderId="117" xfId="0" applyNumberFormat="1" applyFont="1" applyBorder="1" applyAlignment="1"/>
    <xf numFmtId="0" fontId="105" fillId="0" borderId="0" xfId="0" applyNumberFormat="1" applyFont="1" applyAlignment="1">
      <alignment horizontal="center" vertical="center"/>
    </xf>
    <xf numFmtId="0" fontId="62" fillId="0" borderId="113" xfId="0" applyNumberFormat="1" applyFont="1" applyBorder="1" applyAlignment="1">
      <alignment horizontal="center"/>
    </xf>
    <xf numFmtId="0" fontId="39" fillId="0" borderId="109" xfId="0" applyNumberFormat="1" applyFont="1" applyBorder="1" applyAlignment="1">
      <alignment horizontal="center" vertical="center"/>
    </xf>
    <xf numFmtId="0" fontId="62" fillId="0" borderId="111" xfId="0" applyNumberFormat="1" applyFont="1" applyBorder="1" applyAlignment="1">
      <alignment horizontal="center" vertical="center"/>
    </xf>
    <xf numFmtId="0" fontId="62" fillId="0" borderId="107" xfId="0" applyNumberFormat="1" applyFont="1" applyBorder="1" applyAlignment="1" applyProtection="1">
      <alignment horizontal="center" vertical="center"/>
      <protection locked="0"/>
    </xf>
    <xf numFmtId="0" fontId="62" fillId="0" borderId="107" xfId="0" applyNumberFormat="1" applyFont="1" applyBorder="1" applyAlignment="1">
      <alignment horizontal="center" vertical="center"/>
    </xf>
    <xf numFmtId="187" fontId="62" fillId="0" borderId="103" xfId="0" applyNumberFormat="1" applyFont="1" applyBorder="1" applyAlignment="1">
      <alignment horizontal="center"/>
    </xf>
    <xf numFmtId="0" fontId="62" fillId="0" borderId="0" xfId="0" applyNumberFormat="1" applyFont="1" applyAlignment="1">
      <alignment horizontal="center"/>
    </xf>
    <xf numFmtId="0" fontId="62" fillId="0" borderId="0" xfId="0" applyNumberFormat="1" applyFont="1" applyAlignment="1" applyProtection="1">
      <alignment horizontal="right"/>
    </xf>
    <xf numFmtId="0" fontId="62" fillId="0" borderId="0" xfId="0" applyNumberFormat="1" applyFont="1" applyAlignment="1" applyProtection="1">
      <alignment horizontal="left"/>
      <protection locked="0"/>
    </xf>
    <xf numFmtId="0" fontId="104" fillId="0" borderId="0" xfId="0" applyFont="1" applyAlignment="1">
      <alignment horizontal="center" vertical="center"/>
    </xf>
    <xf numFmtId="0" fontId="41" fillId="16" borderId="173" xfId="24" applyFont="1" applyFill="1" applyBorder="1" applyAlignment="1">
      <alignment horizontal="center" wrapText="1"/>
    </xf>
    <xf numFmtId="0" fontId="41" fillId="16" borderId="172" xfId="24" applyFont="1" applyFill="1" applyBorder="1" applyAlignment="1">
      <alignment horizontal="center" wrapText="1"/>
    </xf>
    <xf numFmtId="14" fontId="66" fillId="16" borderId="173" xfId="24" applyNumberFormat="1" applyFont="1" applyFill="1" applyBorder="1" applyAlignment="1">
      <alignment horizontal="center" wrapText="1"/>
    </xf>
    <xf numFmtId="0" fontId="74" fillId="0" borderId="172" xfId="24" applyFont="1" applyBorder="1" applyAlignment="1">
      <alignment horizontal="center"/>
    </xf>
    <xf numFmtId="0" fontId="41" fillId="16" borderId="0" xfId="24" applyFont="1" applyFill="1" applyAlignment="1">
      <alignment horizontal="left" wrapText="1"/>
    </xf>
    <xf numFmtId="0" fontId="83" fillId="16" borderId="0" xfId="24" applyFont="1" applyFill="1" applyAlignment="1">
      <alignment horizontal="distributed" vertical="center" wrapText="1" justifyLastLine="1"/>
    </xf>
    <xf numFmtId="0" fontId="123" fillId="0" borderId="0" xfId="24" applyFont="1" applyAlignment="1">
      <alignment horizontal="distributed" vertical="center" wrapText="1" justifyLastLine="1"/>
    </xf>
    <xf numFmtId="0" fontId="41" fillId="16" borderId="0" xfId="24" applyFont="1" applyFill="1" applyAlignment="1">
      <alignment horizontal="center" vertical="center" wrapText="1"/>
    </xf>
    <xf numFmtId="0" fontId="66" fillId="16" borderId="0" xfId="24" applyFont="1" applyFill="1" applyAlignment="1">
      <alignment horizontal="left" wrapText="1"/>
    </xf>
    <xf numFmtId="0" fontId="41" fillId="16" borderId="176" xfId="24" applyFont="1" applyFill="1" applyBorder="1" applyAlignment="1">
      <alignment horizontal="center" vertical="center" wrapText="1"/>
    </xf>
    <xf numFmtId="0" fontId="41" fillId="16" borderId="0" xfId="24" applyFont="1" applyFill="1" applyBorder="1" applyAlignment="1">
      <alignment horizontal="left" wrapText="1"/>
    </xf>
    <xf numFmtId="0" fontId="41" fillId="16" borderId="178" xfId="24" applyFont="1" applyFill="1" applyBorder="1" applyAlignment="1">
      <alignment horizontal="center" vertical="center" wrapText="1"/>
    </xf>
    <xf numFmtId="0" fontId="41" fillId="16" borderId="177" xfId="24" applyFont="1" applyFill="1" applyBorder="1" applyAlignment="1">
      <alignment horizontal="center" vertical="center" wrapText="1"/>
    </xf>
    <xf numFmtId="0" fontId="41" fillId="16" borderId="179" xfId="24" applyFont="1" applyFill="1" applyBorder="1" applyAlignment="1">
      <alignment horizontal="center" vertical="center" wrapText="1"/>
    </xf>
    <xf numFmtId="0" fontId="41" fillId="16" borderId="174" xfId="24" applyFont="1" applyFill="1" applyBorder="1" applyAlignment="1">
      <alignment horizontal="center" vertical="center" wrapText="1"/>
    </xf>
    <xf numFmtId="0" fontId="41" fillId="16" borderId="173" xfId="24" applyFont="1" applyFill="1" applyBorder="1" applyAlignment="1">
      <alignment horizontal="center" vertical="center" wrapText="1"/>
    </xf>
    <xf numFmtId="0" fontId="41" fillId="16" borderId="172" xfId="24" applyFont="1" applyFill="1" applyBorder="1" applyAlignment="1">
      <alignment horizontal="center" vertical="center" wrapText="1"/>
    </xf>
    <xf numFmtId="0" fontId="41" fillId="16" borderId="180" xfId="24" applyFont="1" applyFill="1" applyBorder="1" applyAlignment="1">
      <alignment horizontal="center" vertical="center" wrapText="1"/>
    </xf>
    <xf numFmtId="0" fontId="73" fillId="0" borderId="0" xfId="24" applyFont="1" applyFill="1" applyBorder="1" applyAlignment="1">
      <alignment horizontal="center" vertical="center"/>
    </xf>
    <xf numFmtId="0" fontId="41" fillId="16" borderId="181" xfId="24" applyFont="1" applyFill="1" applyBorder="1" applyAlignment="1">
      <alignment horizontal="center" vertical="center" wrapText="1" justifyLastLine="1"/>
    </xf>
    <xf numFmtId="0" fontId="41" fillId="16" borderId="175" xfId="24" applyFont="1" applyFill="1" applyBorder="1" applyAlignment="1">
      <alignment horizontal="center" vertical="center" wrapText="1" justifyLastLine="1"/>
    </xf>
    <xf numFmtId="0" fontId="41" fillId="16" borderId="183" xfId="24" applyFont="1" applyFill="1" applyBorder="1" applyAlignment="1">
      <alignment wrapText="1"/>
    </xf>
    <xf numFmtId="0" fontId="74" fillId="0" borderId="183" xfId="24" applyFont="1" applyBorder="1" applyAlignment="1">
      <alignment wrapText="1"/>
    </xf>
    <xf numFmtId="0" fontId="75" fillId="16" borderId="183" xfId="24" applyFont="1" applyFill="1" applyBorder="1" applyAlignment="1">
      <alignment horizontal="right" vertical="top" wrapText="1"/>
    </xf>
    <xf numFmtId="0" fontId="41" fillId="16" borderId="0" xfId="24" applyFont="1" applyFill="1" applyAlignment="1">
      <alignment wrapText="1"/>
    </xf>
    <xf numFmtId="0" fontId="75" fillId="16" borderId="0" xfId="24" applyFont="1" applyFill="1" applyAlignment="1">
      <alignment horizontal="left" wrapText="1"/>
    </xf>
    <xf numFmtId="0" fontId="41" fillId="16" borderId="0" xfId="24" applyFont="1" applyFill="1" applyAlignment="1">
      <alignment horizontal="left"/>
    </xf>
    <xf numFmtId="0" fontId="39" fillId="0" borderId="0" xfId="24" applyFont="1" applyFill="1" applyBorder="1" applyAlignment="1">
      <alignment vertical="center"/>
    </xf>
    <xf numFmtId="0" fontId="39" fillId="0" borderId="0" xfId="24" applyFont="1" applyAlignment="1">
      <alignment horizontal="left"/>
    </xf>
    <xf numFmtId="185" fontId="31" fillId="0" borderId="0" xfId="167" applyFont="1" applyAlignment="1" applyProtection="1">
      <alignment horizontal="center" vertical="center"/>
      <protection locked="0"/>
    </xf>
    <xf numFmtId="0" fontId="39" fillId="0" borderId="53" xfId="169" applyFont="1" applyBorder="1" applyAlignment="1">
      <alignment horizontal="center" vertical="center"/>
    </xf>
    <xf numFmtId="0" fontId="39" fillId="0" borderId="51" xfId="169" applyFont="1" applyBorder="1" applyAlignment="1">
      <alignment horizontal="center" vertical="center"/>
    </xf>
    <xf numFmtId="0" fontId="39" fillId="0" borderId="78" xfId="169" applyFont="1" applyBorder="1" applyAlignment="1">
      <alignment horizontal="center" vertical="center"/>
    </xf>
    <xf numFmtId="0" fontId="39" fillId="0" borderId="50" xfId="0" applyFont="1" applyBorder="1" applyAlignment="1">
      <alignment horizontal="center" vertical="center"/>
    </xf>
    <xf numFmtId="0" fontId="39" fillId="0" borderId="40" xfId="0" applyFont="1" applyBorder="1" applyAlignment="1">
      <alignment horizontal="center" vertical="center"/>
    </xf>
    <xf numFmtId="0" fontId="39" fillId="0" borderId="48" xfId="0" applyFont="1" applyBorder="1" applyAlignment="1">
      <alignment horizontal="center" vertical="center"/>
    </xf>
    <xf numFmtId="0" fontId="39" fillId="0" borderId="23" xfId="0" applyFont="1" applyBorder="1" applyAlignment="1">
      <alignment horizontal="center" vertical="center"/>
    </xf>
    <xf numFmtId="0" fontId="39" fillId="0" borderId="47" xfId="0" applyFont="1" applyBorder="1" applyAlignment="1">
      <alignment horizontal="center" vertical="center"/>
    </xf>
    <xf numFmtId="0" fontId="39" fillId="0" borderId="39" xfId="0" applyFont="1" applyBorder="1" applyAlignment="1">
      <alignment horizontal="center" vertical="center"/>
    </xf>
    <xf numFmtId="0" fontId="87" fillId="0" borderId="49" xfId="24" applyFont="1" applyBorder="1" applyAlignment="1">
      <alignment horizontal="center" vertical="center"/>
    </xf>
    <xf numFmtId="0" fontId="44" fillId="0" borderId="0" xfId="24" applyFont="1" applyBorder="1" applyAlignment="1">
      <alignment horizontal="center" vertical="center"/>
    </xf>
    <xf numFmtId="0" fontId="44" fillId="0" borderId="32" xfId="0" applyFont="1" applyBorder="1" applyAlignment="1">
      <alignment horizontal="right" vertical="center"/>
    </xf>
    <xf numFmtId="0" fontId="39" fillId="0" borderId="49" xfId="169" applyFont="1" applyBorder="1" applyAlignment="1">
      <alignment horizontal="center" vertical="center"/>
    </xf>
    <xf numFmtId="0" fontId="39" fillId="0" borderId="83" xfId="169" applyFont="1" applyBorder="1" applyAlignment="1">
      <alignment horizontal="center" vertical="center"/>
    </xf>
    <xf numFmtId="0" fontId="39" fillId="0" borderId="0" xfId="169" applyFont="1" applyBorder="1" applyAlignment="1">
      <alignment horizontal="center" vertical="center"/>
    </xf>
    <xf numFmtId="0" fontId="39" fillId="0" borderId="76" xfId="169" applyFont="1" applyBorder="1" applyAlignment="1">
      <alignment horizontal="center" vertical="center"/>
    </xf>
    <xf numFmtId="0" fontId="39" fillId="0" borderId="32" xfId="169" applyFont="1" applyBorder="1" applyAlignment="1">
      <alignment horizontal="center" vertical="center"/>
    </xf>
    <xf numFmtId="0" fontId="39" fillId="0" borderId="52" xfId="169" applyFont="1" applyBorder="1" applyAlignment="1">
      <alignment horizontal="center" vertical="center"/>
    </xf>
    <xf numFmtId="0" fontId="39" fillId="0" borderId="30" xfId="169" applyFont="1" applyBorder="1" applyAlignment="1">
      <alignment horizontal="center" vertical="center"/>
    </xf>
    <xf numFmtId="0" fontId="39" fillId="0" borderId="31" xfId="169" applyFont="1" applyBorder="1" applyAlignment="1">
      <alignment horizontal="center" vertical="center"/>
    </xf>
    <xf numFmtId="0" fontId="39" fillId="0" borderId="20" xfId="169" applyFont="1" applyBorder="1" applyAlignment="1">
      <alignment horizontal="center" vertical="center" wrapText="1"/>
    </xf>
    <xf numFmtId="0" fontId="39" fillId="0" borderId="21" xfId="169" applyFont="1" applyBorder="1" applyAlignment="1">
      <alignment horizontal="center" vertical="center" wrapText="1"/>
    </xf>
    <xf numFmtId="0" fontId="39" fillId="0" borderId="24" xfId="169" applyFont="1" applyBorder="1" applyAlignment="1">
      <alignment horizontal="center" vertical="center" wrapText="1"/>
    </xf>
    <xf numFmtId="0" fontId="39" fillId="0" borderId="23" xfId="169" applyFont="1" applyBorder="1" applyAlignment="1">
      <alignment horizontal="center" vertical="center" wrapText="1"/>
    </xf>
    <xf numFmtId="0" fontId="39" fillId="0" borderId="34" xfId="169" applyFont="1" applyBorder="1" applyAlignment="1">
      <alignment horizontal="center" vertical="center" wrapText="1"/>
    </xf>
    <xf numFmtId="0" fontId="39" fillId="0" borderId="39" xfId="169" applyFont="1" applyBorder="1" applyAlignment="1">
      <alignment horizontal="center" vertical="center" wrapText="1"/>
    </xf>
    <xf numFmtId="0" fontId="39" fillId="0" borderId="22" xfId="169" applyFont="1" applyBorder="1" applyAlignment="1">
      <alignment horizontal="center" vertical="center" wrapText="1"/>
    </xf>
    <xf numFmtId="0" fontId="39" fillId="0" borderId="0" xfId="169" applyFont="1" applyBorder="1" applyAlignment="1">
      <alignment horizontal="center" vertical="center" wrapText="1"/>
    </xf>
    <xf numFmtId="0" fontId="39" fillId="0" borderId="32" xfId="169" applyFont="1" applyBorder="1" applyAlignment="1">
      <alignment horizontal="center" vertical="center" wrapText="1"/>
    </xf>
    <xf numFmtId="0" fontId="39" fillId="0" borderId="0" xfId="170" applyFont="1" applyBorder="1" applyAlignment="1">
      <alignment horizontal="left" vertical="center" wrapText="1" indent="1"/>
    </xf>
    <xf numFmtId="0" fontId="39" fillId="0" borderId="76" xfId="170" applyFont="1" applyBorder="1" applyAlignment="1">
      <alignment horizontal="left" vertical="center" wrapText="1" indent="1"/>
    </xf>
    <xf numFmtId="0" fontId="39" fillId="0" borderId="0" xfId="169" applyFont="1" applyBorder="1" applyAlignment="1">
      <alignment horizontal="left" vertical="center" indent="1"/>
    </xf>
    <xf numFmtId="0" fontId="39" fillId="0" borderId="76" xfId="169" applyFont="1" applyBorder="1" applyAlignment="1">
      <alignment horizontal="left" vertical="center" indent="1"/>
    </xf>
    <xf numFmtId="0" fontId="39" fillId="0" borderId="49" xfId="169" applyFont="1" applyBorder="1" applyAlignment="1">
      <alignment horizontal="left" vertical="center"/>
    </xf>
    <xf numFmtId="0" fontId="39" fillId="0" borderId="83" xfId="169" applyFont="1" applyBorder="1" applyAlignment="1">
      <alignment horizontal="left" vertical="center"/>
    </xf>
    <xf numFmtId="0" fontId="39" fillId="0" borderId="32" xfId="170" applyFont="1" applyBorder="1" applyAlignment="1">
      <alignment horizontal="left" vertical="center" wrapText="1" indent="1"/>
    </xf>
    <xf numFmtId="0" fontId="39" fillId="0" borderId="52" xfId="170" applyFont="1" applyBorder="1" applyAlignment="1">
      <alignment horizontal="left" vertical="center" wrapText="1" indent="1"/>
    </xf>
    <xf numFmtId="0" fontId="150" fillId="0" borderId="0" xfId="153" applyFont="1" applyBorder="1" applyAlignment="1">
      <alignment horizontal="left" vertical="center" wrapText="1"/>
    </xf>
    <xf numFmtId="0" fontId="40" fillId="0" borderId="24" xfId="29" applyFont="1" applyBorder="1" applyAlignment="1">
      <alignment horizontal="center" vertical="center"/>
    </xf>
    <xf numFmtId="0" fontId="40" fillId="0" borderId="0" xfId="29" applyFont="1" applyBorder="1" applyAlignment="1">
      <alignment horizontal="center" vertical="center"/>
    </xf>
    <xf numFmtId="0" fontId="40" fillId="0" borderId="76" xfId="29" applyFont="1" applyBorder="1" applyAlignment="1">
      <alignment horizontal="center" vertical="center"/>
    </xf>
    <xf numFmtId="0" fontId="40" fillId="0" borderId="34" xfId="29" applyFont="1" applyBorder="1" applyAlignment="1">
      <alignment horizontal="center" vertical="center"/>
    </xf>
    <xf numFmtId="0" fontId="40" fillId="0" borderId="32" xfId="29" applyFont="1" applyBorder="1" applyAlignment="1">
      <alignment horizontal="center" vertical="center"/>
    </xf>
    <xf numFmtId="0" fontId="40" fillId="0" borderId="52" xfId="29" applyFont="1" applyBorder="1" applyAlignment="1">
      <alignment horizontal="center" vertical="center"/>
    </xf>
    <xf numFmtId="0" fontId="40" fillId="0" borderId="48" xfId="29" applyFont="1" applyBorder="1" applyAlignment="1">
      <alignment horizontal="center" vertical="center" wrapText="1"/>
    </xf>
    <xf numFmtId="0" fontId="40" fillId="0" borderId="47" xfId="29" applyFont="1" applyBorder="1" applyAlignment="1">
      <alignment horizontal="center" vertical="center"/>
    </xf>
    <xf numFmtId="0" fontId="40" fillId="0" borderId="200" xfId="29" applyFont="1" applyBorder="1" applyAlignment="1">
      <alignment horizontal="center" vertical="center"/>
    </xf>
    <xf numFmtId="0" fontId="40" fillId="0" borderId="39" xfId="29" applyFont="1" applyBorder="1" applyAlignment="1">
      <alignment horizontal="center" vertical="center"/>
    </xf>
    <xf numFmtId="0" fontId="40" fillId="0" borderId="18" xfId="29" applyFont="1" applyBorder="1" applyAlignment="1">
      <alignment horizontal="center" vertical="center" wrapText="1"/>
    </xf>
    <xf numFmtId="0" fontId="40" fillId="0" borderId="140" xfId="29" applyFont="1" applyBorder="1" applyAlignment="1">
      <alignment horizontal="center" vertical="center" wrapText="1"/>
    </xf>
    <xf numFmtId="0" fontId="40" fillId="0" borderId="165" xfId="29" applyFont="1" applyBorder="1" applyAlignment="1">
      <alignment vertical="center"/>
    </xf>
    <xf numFmtId="0" fontId="40" fillId="0" borderId="167" xfId="29" applyFont="1" applyBorder="1" applyAlignment="1">
      <alignment vertical="center"/>
    </xf>
    <xf numFmtId="0" fontId="40" fillId="0" borderId="164" xfId="29" applyFont="1" applyBorder="1" applyAlignment="1">
      <alignment vertical="center"/>
    </xf>
    <xf numFmtId="0" fontId="40" fillId="0" borderId="166" xfId="29" applyFont="1" applyBorder="1" applyAlignment="1">
      <alignment vertical="center"/>
    </xf>
    <xf numFmtId="0" fontId="40" fillId="0" borderId="127" xfId="29" applyFont="1" applyBorder="1" applyAlignment="1">
      <alignment vertical="center"/>
    </xf>
    <xf numFmtId="0" fontId="40" fillId="0" borderId="168" xfId="29" applyFont="1" applyBorder="1" applyAlignment="1">
      <alignment vertical="center"/>
    </xf>
    <xf numFmtId="0" fontId="40" fillId="0" borderId="135" xfId="29" applyFont="1" applyBorder="1" applyAlignment="1">
      <alignment vertical="center"/>
    </xf>
    <xf numFmtId="0" fontId="40" fillId="0" borderId="128" xfId="29" applyFont="1" applyBorder="1" applyAlignment="1">
      <alignment vertical="center"/>
    </xf>
    <xf numFmtId="0" fontId="40" fillId="0" borderId="35" xfId="29" applyFont="1" applyBorder="1" applyAlignment="1">
      <alignment horizontal="center" vertical="center" wrapText="1"/>
    </xf>
    <xf numFmtId="0" fontId="39" fillId="0" borderId="0" xfId="153" applyFont="1" applyBorder="1" applyAlignment="1">
      <alignment horizontal="left" vertical="center" wrapText="1"/>
    </xf>
    <xf numFmtId="0" fontId="44" fillId="0" borderId="56" xfId="29" applyFont="1" applyBorder="1" applyAlignment="1">
      <alignment horizontal="center" vertical="center"/>
    </xf>
    <xf numFmtId="0" fontId="89" fillId="0" borderId="142" xfId="29" applyFont="1" applyBorder="1" applyAlignment="1">
      <alignment horizontal="center" vertical="center"/>
    </xf>
    <xf numFmtId="0" fontId="89" fillId="0" borderId="139" xfId="29" applyFont="1" applyBorder="1" applyAlignment="1">
      <alignment horizontal="center" vertical="center"/>
    </xf>
    <xf numFmtId="0" fontId="89" fillId="0" borderId="141" xfId="29" applyFont="1" applyBorder="1" applyAlignment="1">
      <alignment horizontal="center" vertical="center"/>
    </xf>
    <xf numFmtId="0" fontId="44" fillId="0" borderId="24" xfId="29" applyFont="1" applyBorder="1" applyAlignment="1">
      <alignment horizontal="center" vertical="center"/>
    </xf>
    <xf numFmtId="0" fontId="44" fillId="0" borderId="0" xfId="29" applyFont="1" applyBorder="1" applyAlignment="1">
      <alignment horizontal="center" vertical="center"/>
    </xf>
    <xf numFmtId="0" fontId="44" fillId="0" borderId="23" xfId="29" applyFont="1" applyBorder="1" applyAlignment="1">
      <alignment horizontal="center" vertical="center"/>
    </xf>
    <xf numFmtId="0" fontId="39" fillId="0" borderId="127" xfId="29" applyFont="1" applyBorder="1" applyAlignment="1">
      <alignment horizontal="right" vertical="center"/>
    </xf>
    <xf numFmtId="0" fontId="39" fillId="0" borderId="126" xfId="29" applyFont="1" applyBorder="1" applyAlignment="1">
      <alignment horizontal="right" vertical="center"/>
    </xf>
    <xf numFmtId="0" fontId="39" fillId="0" borderId="125" xfId="29" applyFont="1" applyBorder="1" applyAlignment="1">
      <alignment horizontal="right" vertical="center"/>
    </xf>
    <xf numFmtId="0" fontId="40" fillId="0" borderId="164" xfId="29" applyFont="1" applyBorder="1" applyAlignment="1">
      <alignment horizontal="center" vertical="center"/>
    </xf>
    <xf numFmtId="0" fontId="40" fillId="0" borderId="165" xfId="29" applyFont="1" applyBorder="1" applyAlignment="1">
      <alignment horizontal="center" vertical="center"/>
    </xf>
    <xf numFmtId="0" fontId="40" fillId="0" borderId="135" xfId="0" applyFont="1" applyBorder="1" applyAlignment="1">
      <alignment vertical="center"/>
    </xf>
    <xf numFmtId="0" fontId="149" fillId="0" borderId="135" xfId="0" applyFont="1" applyBorder="1" applyAlignment="1">
      <alignment vertical="center"/>
    </xf>
    <xf numFmtId="0" fontId="40" fillId="0" borderId="38" xfId="29" applyFont="1" applyBorder="1" applyAlignment="1">
      <alignment vertical="center"/>
    </xf>
    <xf numFmtId="0" fontId="40" fillId="0" borderId="26" xfId="29" applyFont="1" applyBorder="1" applyAlignment="1">
      <alignment vertical="center"/>
    </xf>
    <xf numFmtId="0" fontId="40" fillId="0" borderId="87" xfId="29" applyFont="1" applyBorder="1" applyAlignment="1">
      <alignment vertical="center"/>
    </xf>
    <xf numFmtId="0" fontId="111" fillId="0" borderId="0" xfId="153" applyFont="1" applyBorder="1" applyAlignment="1">
      <alignment horizontal="center" vertical="center" wrapText="1"/>
    </xf>
    <xf numFmtId="0" fontId="40" fillId="0" borderId="150" xfId="29" applyFont="1" applyBorder="1" applyAlignment="1">
      <alignment vertical="center"/>
    </xf>
    <xf numFmtId="0" fontId="40" fillId="0" borderId="18" xfId="29" applyFont="1" applyBorder="1" applyAlignment="1">
      <alignment vertical="center"/>
    </xf>
    <xf numFmtId="0" fontId="40" fillId="0" borderId="140" xfId="29" applyFont="1" applyBorder="1" applyAlignment="1">
      <alignment vertical="center"/>
    </xf>
    <xf numFmtId="0" fontId="44" fillId="0" borderId="0" xfId="169" quotePrefix="1" applyFont="1" applyAlignment="1">
      <alignment horizontal="left" vertical="center" wrapText="1"/>
    </xf>
    <xf numFmtId="0" fontId="2" fillId="0" borderId="78" xfId="169" applyFont="1" applyBorder="1" applyAlignment="1">
      <alignment horizontal="center" vertical="center"/>
    </xf>
    <xf numFmtId="0" fontId="39" fillId="0" borderId="0" xfId="169" quotePrefix="1" applyFont="1" applyBorder="1" applyAlignment="1">
      <alignment horizontal="center" vertical="center"/>
    </xf>
    <xf numFmtId="0" fontId="40" fillId="0" borderId="139" xfId="169" quotePrefix="1" applyFont="1" applyBorder="1" applyAlignment="1">
      <alignment horizontal="center" vertical="center"/>
    </xf>
    <xf numFmtId="0" fontId="40" fillId="0" borderId="32" xfId="169" quotePrefix="1" applyFont="1" applyBorder="1" applyAlignment="1">
      <alignment horizontal="center" vertical="center"/>
    </xf>
    <xf numFmtId="0" fontId="37" fillId="0" borderId="0" xfId="23" applyFont="1" applyAlignment="1" applyProtection="1">
      <alignment horizontal="left"/>
      <protection locked="0"/>
    </xf>
    <xf numFmtId="0" fontId="158" fillId="0" borderId="0" xfId="23" applyFont="1" applyAlignment="1" applyProtection="1">
      <alignment horizontal="left"/>
      <protection locked="0"/>
    </xf>
    <xf numFmtId="0" fontId="158" fillId="0" borderId="0" xfId="23" applyFont="1" applyAlignment="1" applyProtection="1">
      <alignment vertical="center"/>
      <protection locked="0"/>
    </xf>
    <xf numFmtId="0" fontId="101" fillId="0" borderId="0" xfId="23" applyFont="1" applyAlignment="1" applyProtection="1">
      <alignment horizontal="center" vertical="center"/>
      <protection locked="0"/>
    </xf>
    <xf numFmtId="0" fontId="37" fillId="0" borderId="94" xfId="23" applyFont="1" applyBorder="1" applyAlignment="1" applyProtection="1">
      <alignment horizontal="center" vertical="center" wrapText="1"/>
      <protection locked="0"/>
    </xf>
    <xf numFmtId="0" fontId="37" fillId="0" borderId="42" xfId="23" applyFont="1" applyBorder="1" applyAlignment="1" applyProtection="1">
      <alignment horizontal="center" vertical="center" wrapText="1"/>
      <protection locked="0"/>
    </xf>
    <xf numFmtId="0" fontId="37" fillId="0" borderId="41" xfId="23" applyFont="1" applyBorder="1" applyAlignment="1" applyProtection="1">
      <alignment horizontal="center" vertical="center" wrapText="1"/>
      <protection locked="0"/>
    </xf>
    <xf numFmtId="0" fontId="37" fillId="0" borderId="93" xfId="23" applyFont="1" applyBorder="1" applyAlignment="1" applyProtection="1">
      <alignment horizontal="center" vertical="center" wrapText="1"/>
      <protection locked="0"/>
    </xf>
    <xf numFmtId="0" fontId="37" fillId="0" borderId="24" xfId="23" applyFont="1" applyBorder="1" applyAlignment="1" applyProtection="1">
      <alignment horizontal="center" vertical="center" wrapText="1"/>
      <protection locked="0"/>
    </xf>
    <xf numFmtId="0" fontId="37" fillId="0" borderId="76" xfId="23" applyFont="1" applyBorder="1" applyAlignment="1" applyProtection="1">
      <alignment vertical="center"/>
      <protection locked="0"/>
    </xf>
    <xf numFmtId="0" fontId="37" fillId="0" borderId="20" xfId="23" applyFont="1" applyBorder="1" applyAlignment="1">
      <alignment horizontal="left" wrapText="1"/>
    </xf>
    <xf numFmtId="0" fontId="37" fillId="0" borderId="22" xfId="23" applyFont="1" applyBorder="1" applyAlignment="1">
      <alignment horizontal="left" wrapText="1"/>
    </xf>
    <xf numFmtId="0" fontId="37" fillId="0" borderId="84" xfId="23" applyFont="1" applyBorder="1" applyAlignment="1">
      <alignment horizontal="left" wrapText="1"/>
    </xf>
    <xf numFmtId="0" fontId="37" fillId="0" borderId="19" xfId="23" applyFont="1" applyBorder="1" applyAlignment="1">
      <alignment horizontal="center" vertical="center" wrapText="1"/>
    </xf>
    <xf numFmtId="0" fontId="37" fillId="0" borderId="18" xfId="23" applyFont="1" applyBorder="1" applyAlignment="1">
      <alignment horizontal="center" vertical="center"/>
    </xf>
    <xf numFmtId="0" fontId="37" fillId="0" borderId="12" xfId="23" applyFont="1" applyBorder="1" applyAlignment="1">
      <alignment horizontal="center" vertical="center"/>
    </xf>
    <xf numFmtId="0" fontId="37" fillId="0" borderId="1" xfId="23" applyFont="1" applyBorder="1" applyAlignment="1">
      <alignment horizontal="center" vertical="center" wrapText="1"/>
    </xf>
    <xf numFmtId="0" fontId="37" fillId="0" borderId="1" xfId="23" applyFont="1" applyBorder="1" applyAlignment="1">
      <alignment horizontal="center" vertical="center"/>
    </xf>
    <xf numFmtId="0" fontId="37" fillId="0" borderId="19" xfId="23" applyFont="1" applyBorder="1" applyAlignment="1" applyProtection="1">
      <alignment horizontal="center" vertical="center" wrapText="1"/>
      <protection locked="0"/>
    </xf>
    <xf numFmtId="0" fontId="37" fillId="0" borderId="18" xfId="23" applyFont="1" applyBorder="1" applyAlignment="1" applyProtection="1">
      <alignment horizontal="center" vertical="center"/>
      <protection locked="0"/>
    </xf>
    <xf numFmtId="0" fontId="37" fillId="0" borderId="12" xfId="23" applyFont="1" applyBorder="1" applyAlignment="1" applyProtection="1">
      <alignment horizontal="center" vertical="center"/>
      <protection locked="0"/>
    </xf>
    <xf numFmtId="0" fontId="37" fillId="0" borderId="35" xfId="23" applyFont="1" applyBorder="1" applyAlignment="1" applyProtection="1">
      <alignment horizontal="center" vertical="center"/>
      <protection locked="0"/>
    </xf>
    <xf numFmtId="0" fontId="37" fillId="0" borderId="43" xfId="23" applyFont="1" applyBorder="1" applyAlignment="1" applyProtection="1">
      <alignment horizontal="center" vertical="center" wrapText="1"/>
      <protection locked="0"/>
    </xf>
    <xf numFmtId="0" fontId="37" fillId="0" borderId="42" xfId="23" applyFont="1" applyBorder="1" applyAlignment="1" applyProtection="1">
      <alignment horizontal="center" vertical="center"/>
      <protection locked="0"/>
    </xf>
    <xf numFmtId="0" fontId="41" fillId="0" borderId="0" xfId="23" applyFont="1" applyBorder="1" applyAlignment="1" applyProtection="1">
      <alignment horizontal="center" vertical="center"/>
      <protection locked="0"/>
    </xf>
    <xf numFmtId="0" fontId="37" fillId="0" borderId="0" xfId="23" applyFont="1" applyBorder="1" applyAlignment="1" applyProtection="1">
      <alignment horizontal="center" vertical="top"/>
      <protection locked="0"/>
    </xf>
    <xf numFmtId="0" fontId="37" fillId="0" borderId="97" xfId="23" applyFont="1" applyBorder="1" applyAlignment="1" applyProtection="1">
      <alignment horizontal="center" vertical="center"/>
      <protection locked="0"/>
    </xf>
    <xf numFmtId="0" fontId="37" fillId="0" borderId="96" xfId="23" applyFont="1" applyBorder="1" applyAlignment="1" applyProtection="1">
      <alignment horizontal="center" vertical="center"/>
      <protection locked="0"/>
    </xf>
    <xf numFmtId="0" fontId="37" fillId="0" borderId="46" xfId="23" applyFont="1" applyBorder="1" applyAlignment="1" applyProtection="1">
      <alignment horizontal="center" vertical="center" wrapText="1"/>
      <protection locked="0"/>
    </xf>
    <xf numFmtId="0" fontId="37" fillId="0" borderId="45" xfId="23" applyFont="1" applyBorder="1" applyAlignment="1" applyProtection="1">
      <alignment horizontal="center" vertical="center" wrapText="1"/>
      <protection locked="0"/>
    </xf>
    <xf numFmtId="0" fontId="94" fillId="0" borderId="139" xfId="24" applyFont="1" applyBorder="1" applyAlignment="1" applyProtection="1">
      <alignment horizontal="center"/>
      <protection locked="0"/>
    </xf>
    <xf numFmtId="0" fontId="93" fillId="0" borderId="139" xfId="24" applyFont="1" applyBorder="1" applyAlignment="1" applyProtection="1">
      <alignment horizontal="center"/>
      <protection locked="0"/>
    </xf>
    <xf numFmtId="0" fontId="40" fillId="0" borderId="131" xfId="24" applyFont="1" applyBorder="1" applyAlignment="1" applyProtection="1">
      <alignment horizontal="center" vertical="center"/>
      <protection locked="0"/>
    </xf>
    <xf numFmtId="0" fontId="42" fillId="0" borderId="125" xfId="24" applyFont="1" applyBorder="1" applyProtection="1">
      <protection locked="0"/>
    </xf>
    <xf numFmtId="0" fontId="42" fillId="0" borderId="25" xfId="24" applyFont="1" applyBorder="1" applyProtection="1">
      <protection locked="0"/>
    </xf>
    <xf numFmtId="0" fontId="40" fillId="0" borderId="1" xfId="24" applyFont="1" applyBorder="1" applyAlignment="1" applyProtection="1">
      <alignment horizontal="center"/>
      <protection locked="0"/>
    </xf>
    <xf numFmtId="0" fontId="40" fillId="0" borderId="1" xfId="24" applyFont="1" applyBorder="1" applyAlignment="1" applyProtection="1">
      <alignment horizontal="center" vertical="center" wrapText="1"/>
      <protection locked="0"/>
    </xf>
    <xf numFmtId="0" fontId="40" fillId="0" borderId="42" xfId="24" applyFont="1" applyBorder="1" applyAlignment="1" applyProtection="1">
      <alignment horizontal="center" vertical="center"/>
      <protection locked="0"/>
    </xf>
    <xf numFmtId="0" fontId="40" fillId="0" borderId="41" xfId="24" applyFont="1" applyBorder="1" applyAlignment="1" applyProtection="1">
      <alignment horizontal="center" vertical="center"/>
      <protection locked="0"/>
    </xf>
    <xf numFmtId="0" fontId="40" fillId="0" borderId="130" xfId="24" applyFont="1" applyBorder="1" applyAlignment="1" applyProtection="1">
      <alignment horizontal="center" vertical="center"/>
      <protection locked="0"/>
    </xf>
    <xf numFmtId="0" fontId="40" fillId="0" borderId="146" xfId="24" applyFont="1" applyBorder="1" applyAlignment="1" applyProtection="1">
      <alignment horizontal="center"/>
      <protection locked="0"/>
    </xf>
    <xf numFmtId="0" fontId="11" fillId="0" borderId="146" xfId="24" applyFont="1" applyBorder="1" applyAlignment="1" applyProtection="1">
      <alignment horizontal="center"/>
      <protection locked="0"/>
    </xf>
    <xf numFmtId="0" fontId="41" fillId="0" borderId="32" xfId="24" applyFont="1" applyBorder="1" applyAlignment="1" applyProtection="1">
      <alignment horizontal="right"/>
      <protection locked="0"/>
    </xf>
    <xf numFmtId="0" fontId="40" fillId="0" borderId="132" xfId="24" applyFont="1" applyBorder="1" applyAlignment="1" applyProtection="1">
      <alignment horizontal="center"/>
      <protection locked="0"/>
    </xf>
    <xf numFmtId="0" fontId="42" fillId="0" borderId="149" xfId="24" applyFont="1" applyBorder="1" applyAlignment="1" applyProtection="1">
      <alignment horizontal="center"/>
      <protection locked="0"/>
    </xf>
    <xf numFmtId="0" fontId="39" fillId="0" borderId="0" xfId="24" applyFont="1" applyBorder="1" applyAlignment="1" applyProtection="1">
      <alignment horizontal="right"/>
      <protection locked="0"/>
    </xf>
    <xf numFmtId="0" fontId="40" fillId="0" borderId="148" xfId="24" applyFont="1" applyBorder="1" applyAlignment="1" applyProtection="1">
      <alignment horizontal="center" vertical="center"/>
      <protection locked="0"/>
    </xf>
    <xf numFmtId="0" fontId="40" fillId="0" borderId="133" xfId="24" applyFont="1" applyBorder="1" applyAlignment="1" applyProtection="1">
      <alignment horizontal="center" vertical="center"/>
      <protection locked="0"/>
    </xf>
    <xf numFmtId="0" fontId="116" fillId="0" borderId="139" xfId="24" applyFont="1" applyBorder="1" applyAlignment="1" applyProtection="1">
      <alignment horizontal="center"/>
      <protection locked="0"/>
    </xf>
    <xf numFmtId="0" fontId="115" fillId="0" borderId="139" xfId="24" applyFont="1" applyBorder="1" applyAlignment="1" applyProtection="1">
      <alignment horizontal="center"/>
      <protection locked="0"/>
    </xf>
    <xf numFmtId="0" fontId="40" fillId="0" borderId="149" xfId="24" applyFont="1" applyBorder="1" applyAlignment="1" applyProtection="1">
      <alignment horizontal="center" vertical="center"/>
      <protection locked="0"/>
    </xf>
    <xf numFmtId="0" fontId="42" fillId="0" borderId="84" xfId="24" applyFont="1" applyBorder="1" applyAlignment="1" applyProtection="1">
      <protection locked="0"/>
    </xf>
    <xf numFmtId="0" fontId="40" fillId="0" borderId="133" xfId="24" applyFont="1" applyBorder="1" applyAlignment="1" applyProtection="1">
      <alignment horizontal="center" vertical="center" wrapText="1"/>
      <protection locked="0"/>
    </xf>
    <xf numFmtId="0" fontId="41" fillId="0" borderId="32" xfId="24" applyFont="1" applyBorder="1" applyAlignment="1" applyProtection="1">
      <alignment horizontal="left"/>
      <protection locked="0"/>
    </xf>
    <xf numFmtId="0" fontId="83" fillId="0" borderId="198" xfId="0" applyFont="1" applyFill="1" applyBorder="1" applyAlignment="1" applyProtection="1">
      <alignment horizontal="center" vertical="center"/>
      <protection locked="0"/>
    </xf>
    <xf numFmtId="0" fontId="40" fillId="0" borderId="0" xfId="0" applyFont="1" applyFill="1" applyAlignment="1" applyProtection="1">
      <alignment horizontal="center" vertical="center"/>
      <protection locked="0"/>
    </xf>
    <xf numFmtId="0" fontId="40" fillId="0" borderId="198" xfId="0" applyFont="1" applyFill="1" applyBorder="1" applyAlignment="1" applyProtection="1">
      <alignment horizontal="center" vertical="center"/>
      <protection locked="0"/>
    </xf>
    <xf numFmtId="0" fontId="40" fillId="0" borderId="199" xfId="0" applyFont="1" applyFill="1" applyBorder="1" applyAlignment="1" applyProtection="1">
      <alignment horizontal="center" vertical="center"/>
      <protection locked="0"/>
    </xf>
    <xf numFmtId="0" fontId="40" fillId="0" borderId="0" xfId="0" applyFont="1" applyFill="1" applyBorder="1" applyAlignment="1" applyProtection="1">
      <alignment horizontal="center" vertical="center"/>
      <protection locked="0"/>
    </xf>
    <xf numFmtId="0" fontId="40" fillId="0" borderId="236" xfId="0" applyFont="1" applyFill="1" applyBorder="1" applyAlignment="1" applyProtection="1">
      <alignment horizontal="center" vertical="center"/>
      <protection locked="0"/>
    </xf>
    <xf numFmtId="0" fontId="40" fillId="0" borderId="200" xfId="0" applyFont="1" applyFill="1" applyBorder="1" applyAlignment="1" applyProtection="1">
      <alignment horizontal="center" vertical="center"/>
      <protection locked="0"/>
    </xf>
    <xf numFmtId="0" fontId="40" fillId="0" borderId="197" xfId="0" applyFont="1" applyFill="1" applyBorder="1" applyAlignment="1" applyProtection="1">
      <alignment horizontal="center" vertical="center"/>
      <protection locked="0"/>
    </xf>
    <xf numFmtId="0" fontId="40" fillId="0" borderId="201" xfId="0" applyFont="1" applyFill="1" applyBorder="1" applyAlignment="1" applyProtection="1">
      <alignment horizontal="center" vertical="center"/>
      <protection locked="0"/>
    </xf>
    <xf numFmtId="0" fontId="40" fillId="0" borderId="127" xfId="0" applyFont="1" applyFill="1" applyBorder="1" applyAlignment="1" applyProtection="1">
      <alignment horizontal="center" vertical="center"/>
      <protection locked="0"/>
    </xf>
    <xf numFmtId="0" fontId="40" fillId="0" borderId="126" xfId="0" applyFont="1" applyFill="1" applyBorder="1" applyAlignment="1" applyProtection="1">
      <alignment horizontal="center" vertical="center"/>
      <protection locked="0"/>
    </xf>
    <xf numFmtId="0" fontId="40" fillId="0" borderId="221" xfId="0" applyFont="1" applyFill="1" applyBorder="1" applyAlignment="1" applyProtection="1">
      <alignment horizontal="center" vertical="center"/>
      <protection locked="0"/>
    </xf>
    <xf numFmtId="0" fontId="40" fillId="0" borderId="203" xfId="0" applyFont="1" applyFill="1" applyBorder="1" applyAlignment="1" applyProtection="1">
      <alignment horizontal="center" vertical="center"/>
      <protection locked="0"/>
    </xf>
    <xf numFmtId="0" fontId="122" fillId="0" borderId="135" xfId="0" applyFont="1" applyFill="1" applyBorder="1" applyAlignment="1" applyProtection="1">
      <alignment horizontal="center" vertical="center"/>
      <protection locked="0"/>
    </xf>
    <xf numFmtId="0" fontId="39" fillId="0" borderId="223" xfId="0" applyFont="1" applyFill="1" applyBorder="1" applyAlignment="1" applyProtection="1">
      <alignment horizontal="center" vertical="center" wrapText="1"/>
      <protection locked="0"/>
    </xf>
    <xf numFmtId="0" fontId="39" fillId="0" borderId="224" xfId="0" applyFont="1" applyFill="1" applyBorder="1" applyAlignment="1" applyProtection="1">
      <alignment horizontal="center" vertical="center" wrapText="1"/>
      <protection locked="0"/>
    </xf>
    <xf numFmtId="0" fontId="39" fillId="0" borderId="225" xfId="0" applyFont="1" applyFill="1" applyBorder="1" applyAlignment="1" applyProtection="1">
      <alignment horizontal="center" vertical="center" wrapText="1"/>
      <protection locked="0"/>
    </xf>
    <xf numFmtId="0" fontId="40" fillId="0" borderId="135" xfId="0" applyFont="1" applyFill="1" applyBorder="1" applyAlignment="1" applyProtection="1">
      <alignment horizontal="center" vertical="center" wrapText="1"/>
      <protection locked="0"/>
    </xf>
    <xf numFmtId="0" fontId="40" fillId="0" borderId="135" xfId="0" applyFont="1" applyFill="1" applyBorder="1" applyAlignment="1" applyProtection="1">
      <alignment horizontal="center" vertical="center"/>
      <protection locked="0"/>
    </xf>
    <xf numFmtId="0" fontId="122" fillId="0" borderId="150" xfId="0" applyFont="1" applyFill="1" applyBorder="1" applyAlignment="1" applyProtection="1">
      <alignment horizontal="center" vertical="center" wrapText="1"/>
      <protection locked="0"/>
    </xf>
    <xf numFmtId="0" fontId="122" fillId="0" borderId="18" xfId="0" applyFont="1" applyFill="1" applyBorder="1" applyAlignment="1" applyProtection="1">
      <alignment horizontal="center" vertical="center" wrapText="1"/>
      <protection locked="0"/>
    </xf>
    <xf numFmtId="0" fontId="122" fillId="0" borderId="140" xfId="0" applyFont="1" applyFill="1" applyBorder="1" applyAlignment="1" applyProtection="1">
      <alignment horizontal="center" vertical="center" wrapText="1"/>
      <protection locked="0"/>
    </xf>
    <xf numFmtId="0" fontId="122" fillId="0" borderId="138" xfId="0" applyFont="1" applyFill="1" applyBorder="1" applyAlignment="1" applyProtection="1">
      <alignment horizontal="center" vertical="center"/>
      <protection locked="0"/>
    </xf>
    <xf numFmtId="0" fontId="122" fillId="0" borderId="126" xfId="0" applyFont="1" applyFill="1" applyBorder="1" applyAlignment="1" applyProtection="1">
      <alignment horizontal="center" vertical="center"/>
      <protection locked="0"/>
    </xf>
    <xf numFmtId="0" fontId="40" fillId="0" borderId="231" xfId="0" applyFont="1" applyFill="1" applyBorder="1" applyAlignment="1" applyProtection="1">
      <alignment horizontal="center" vertical="center" wrapText="1"/>
      <protection locked="0"/>
    </xf>
    <xf numFmtId="0" fontId="40" fillId="0" borderId="232" xfId="0" applyFont="1" applyFill="1" applyBorder="1" applyAlignment="1" applyProtection="1">
      <alignment horizontal="center" vertical="center" wrapText="1"/>
      <protection locked="0"/>
    </xf>
    <xf numFmtId="0" fontId="40" fillId="0" borderId="230" xfId="0" applyFont="1" applyFill="1" applyBorder="1" applyAlignment="1" applyProtection="1">
      <alignment horizontal="center" vertical="center" wrapText="1"/>
      <protection locked="0"/>
    </xf>
    <xf numFmtId="0" fontId="137" fillId="0" borderId="138" xfId="0" applyFont="1" applyFill="1" applyBorder="1" applyAlignment="1" applyProtection="1">
      <alignment horizontal="center" vertical="center" wrapText="1"/>
      <protection locked="0"/>
    </xf>
    <xf numFmtId="0" fontId="118" fillId="0" borderId="150" xfId="0" applyFont="1" applyFill="1" applyBorder="1" applyAlignment="1" applyProtection="1">
      <alignment horizontal="center" vertical="center" wrapText="1"/>
      <protection locked="0"/>
    </xf>
    <xf numFmtId="0" fontId="118" fillId="0" borderId="18" xfId="0" applyFont="1" applyFill="1" applyBorder="1" applyAlignment="1" applyProtection="1">
      <alignment horizontal="center" vertical="center" wrapText="1"/>
      <protection locked="0"/>
    </xf>
    <xf numFmtId="0" fontId="118" fillId="0" borderId="140" xfId="0" applyFont="1" applyFill="1" applyBorder="1" applyAlignment="1" applyProtection="1">
      <alignment horizontal="center" vertical="center" wrapText="1"/>
      <protection locked="0"/>
    </xf>
    <xf numFmtId="0" fontId="40" fillId="0" borderId="127" xfId="0" applyFont="1" applyFill="1" applyBorder="1" applyAlignment="1" applyProtection="1">
      <alignment horizontal="left" vertical="distributed"/>
      <protection locked="0"/>
    </xf>
    <xf numFmtId="0" fontId="40" fillId="0" borderId="125" xfId="0" applyFont="1" applyFill="1" applyBorder="1" applyAlignment="1" applyProtection="1">
      <alignment horizontal="left" vertical="distributed"/>
      <protection locked="0"/>
    </xf>
    <xf numFmtId="0" fontId="40" fillId="0" borderId="199" xfId="0" applyFont="1" applyFill="1" applyBorder="1" applyAlignment="1" applyProtection="1">
      <alignment horizontal="center" vertical="center" textRotation="255"/>
      <protection locked="0"/>
    </xf>
    <xf numFmtId="0" fontId="40" fillId="0" borderId="200" xfId="0" applyFont="1" applyFill="1" applyBorder="1" applyAlignment="1" applyProtection="1">
      <alignment horizontal="center" vertical="center" textRotation="255"/>
      <protection locked="0"/>
    </xf>
    <xf numFmtId="0" fontId="40" fillId="0" borderId="212" xfId="0" applyFont="1" applyFill="1" applyBorder="1" applyAlignment="1" applyProtection="1">
      <alignment horizontal="center" vertical="center" textRotation="255"/>
      <protection locked="0"/>
    </xf>
    <xf numFmtId="0" fontId="40" fillId="0" borderId="127" xfId="0" applyFont="1" applyFill="1" applyBorder="1" applyAlignment="1" applyProtection="1">
      <alignment horizontal="left" vertical="center"/>
      <protection locked="0"/>
    </xf>
    <xf numFmtId="0" fontId="40" fillId="0" borderId="125" xfId="0" applyFont="1" applyFill="1" applyBorder="1" applyAlignment="1" applyProtection="1">
      <alignment horizontal="left" vertical="center"/>
      <protection locked="0"/>
    </xf>
    <xf numFmtId="0" fontId="40" fillId="0" borderId="213" xfId="0" applyFont="1" applyFill="1" applyBorder="1" applyAlignment="1" applyProtection="1">
      <alignment horizontal="left" vertical="distributed"/>
      <protection locked="0"/>
    </xf>
    <xf numFmtId="0" fontId="40" fillId="0" borderId="214" xfId="0" applyFont="1" applyFill="1" applyBorder="1" applyAlignment="1" applyProtection="1">
      <alignment horizontal="left" vertical="distributed"/>
      <protection locked="0"/>
    </xf>
    <xf numFmtId="0" fontId="40" fillId="0" borderId="126" xfId="0" applyFont="1" applyFill="1" applyBorder="1" applyAlignment="1" applyProtection="1">
      <alignment horizontal="center" vertical="center" wrapText="1"/>
      <protection locked="0"/>
    </xf>
    <xf numFmtId="0" fontId="40" fillId="0" borderId="125" xfId="0" applyFont="1" applyFill="1" applyBorder="1" applyAlignment="1" applyProtection="1">
      <alignment horizontal="center" vertical="center" wrapText="1"/>
      <protection locked="0"/>
    </xf>
    <xf numFmtId="0" fontId="83" fillId="0" borderId="0" xfId="0" applyFont="1" applyFill="1" applyBorder="1" applyAlignment="1" applyProtection="1">
      <alignment horizontal="center" vertical="center"/>
      <protection locked="0"/>
    </xf>
    <xf numFmtId="0" fontId="122" fillId="0" borderId="221" xfId="0" applyFont="1" applyFill="1" applyBorder="1" applyAlignment="1" applyProtection="1">
      <alignment horizontal="center" vertical="center"/>
      <protection locked="0"/>
    </xf>
    <xf numFmtId="0" fontId="122" fillId="0" borderId="138" xfId="0" applyFont="1" applyFill="1" applyBorder="1" applyAlignment="1" applyProtection="1">
      <alignment horizontal="center" vertical="center" wrapText="1"/>
      <protection locked="0"/>
    </xf>
    <xf numFmtId="0" fontId="40" fillId="0" borderId="127" xfId="0" applyFont="1" applyFill="1" applyBorder="1" applyAlignment="1" applyProtection="1">
      <alignment horizontal="center" vertical="center"/>
    </xf>
    <xf numFmtId="0" fontId="40" fillId="0" borderId="125" xfId="0" applyFont="1" applyFill="1" applyBorder="1" applyAlignment="1" applyProtection="1">
      <alignment horizontal="center" vertical="center"/>
    </xf>
    <xf numFmtId="0" fontId="40" fillId="0" borderId="164" xfId="0" applyFont="1" applyFill="1" applyBorder="1" applyAlignment="1" applyProtection="1">
      <alignment horizontal="center" vertical="center"/>
    </xf>
    <xf numFmtId="0" fontId="40" fillId="0" borderId="199" xfId="0" applyFont="1" applyFill="1" applyBorder="1" applyAlignment="1" applyProtection="1">
      <alignment horizontal="center" vertical="center"/>
    </xf>
    <xf numFmtId="0" fontId="122" fillId="0" borderId="135" xfId="0" applyFont="1" applyFill="1" applyBorder="1" applyAlignment="1" applyProtection="1">
      <alignment horizontal="center" vertical="center" wrapText="1"/>
      <protection locked="0"/>
    </xf>
    <xf numFmtId="0" fontId="83" fillId="0" borderId="198" xfId="0" applyFont="1" applyBorder="1" applyAlignment="1" applyProtection="1">
      <alignment horizontal="center" vertical="center"/>
      <protection locked="0"/>
    </xf>
    <xf numFmtId="0" fontId="40" fillId="0" borderId="0" xfId="0" applyFont="1" applyAlignment="1" applyProtection="1">
      <alignment horizontal="center" vertical="center"/>
      <protection locked="0"/>
    </xf>
    <xf numFmtId="0" fontId="40" fillId="0" borderId="164" xfId="0" applyFont="1" applyFill="1" applyBorder="1" applyAlignment="1" applyProtection="1">
      <alignment horizontal="center" vertical="center"/>
      <protection locked="0"/>
    </xf>
    <xf numFmtId="0" fontId="40" fillId="0" borderId="24" xfId="0" applyFont="1" applyFill="1" applyBorder="1" applyAlignment="1" applyProtection="1">
      <alignment horizontal="center" vertical="center"/>
      <protection locked="0"/>
    </xf>
    <xf numFmtId="0" fontId="40" fillId="0" borderId="202" xfId="0" applyFont="1" applyFill="1" applyBorder="1" applyAlignment="1" applyProtection="1">
      <alignment horizontal="center" vertical="center"/>
      <protection locked="0"/>
    </xf>
    <xf numFmtId="0" fontId="40" fillId="0" borderId="150" xfId="0" applyFont="1" applyFill="1" applyBorder="1" applyAlignment="1" applyProtection="1">
      <alignment horizontal="center" vertical="center" wrapText="1"/>
      <protection locked="0"/>
    </xf>
    <xf numFmtId="0" fontId="40" fillId="0" borderId="18" xfId="0" applyFont="1" applyFill="1" applyBorder="1" applyAlignment="1" applyProtection="1">
      <alignment horizontal="center" vertical="center" wrapText="1"/>
      <protection locked="0"/>
    </xf>
    <xf numFmtId="0" fontId="40" fillId="0" borderId="140" xfId="0" applyFont="1" applyFill="1" applyBorder="1" applyAlignment="1" applyProtection="1">
      <alignment horizontal="center" vertical="center" wrapText="1"/>
      <protection locked="0"/>
    </xf>
    <xf numFmtId="0" fontId="39" fillId="0" borderId="198"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0" fontId="39" fillId="0" borderId="197" xfId="0" applyFont="1" applyFill="1" applyBorder="1" applyAlignment="1" applyProtection="1">
      <alignment horizontal="center" vertical="center" wrapText="1"/>
      <protection locked="0"/>
    </xf>
    <xf numFmtId="0" fontId="40" fillId="0" borderId="126" xfId="0" applyFont="1" applyFill="1" applyBorder="1" applyAlignment="1" applyProtection="1">
      <alignment horizontal="center" vertical="center"/>
    </xf>
    <xf numFmtId="0" fontId="40" fillId="0" borderId="138" xfId="0" applyFont="1" applyFill="1" applyBorder="1" applyAlignment="1" applyProtection="1">
      <alignment horizontal="center" vertical="center"/>
    </xf>
    <xf numFmtId="0" fontId="40" fillId="0" borderId="0" xfId="0" applyFont="1" applyAlignment="1">
      <alignment horizontal="left" vertical="center"/>
    </xf>
    <xf numFmtId="0" fontId="40" fillId="33" borderId="227" xfId="0" applyFont="1" applyFill="1" applyBorder="1" applyAlignment="1" applyProtection="1">
      <alignment horizontal="center" vertical="center"/>
      <protection locked="0"/>
    </xf>
    <xf numFmtId="0" fontId="40" fillId="33" borderId="228" xfId="0" applyFont="1" applyFill="1" applyBorder="1" applyAlignment="1" applyProtection="1">
      <alignment horizontal="center" vertical="center"/>
      <protection locked="0"/>
    </xf>
    <xf numFmtId="0" fontId="89" fillId="0" borderId="0" xfId="0" applyFont="1" applyAlignment="1">
      <alignment horizontal="center" vertical="center"/>
    </xf>
    <xf numFmtId="0" fontId="40" fillId="33" borderId="227" xfId="0" applyFont="1" applyFill="1" applyBorder="1" applyAlignment="1" applyProtection="1">
      <alignment horizontal="center" vertical="center"/>
    </xf>
    <xf numFmtId="0" fontId="40" fillId="33" borderId="237" xfId="0" applyFont="1" applyFill="1" applyBorder="1" applyAlignment="1" applyProtection="1">
      <alignment horizontal="center" vertical="center"/>
    </xf>
    <xf numFmtId="0" fontId="40" fillId="0" borderId="213" xfId="0" applyFont="1" applyFill="1" applyBorder="1" applyAlignment="1" applyProtection="1">
      <alignment horizontal="center" vertical="center"/>
    </xf>
    <xf numFmtId="0" fontId="40" fillId="0" borderId="217" xfId="0" applyFont="1" applyFill="1" applyBorder="1" applyAlignment="1" applyProtection="1">
      <alignment horizontal="center" vertical="center"/>
    </xf>
    <xf numFmtId="0" fontId="122" fillId="0" borderId="0" xfId="0" applyFont="1" applyAlignment="1">
      <alignment horizontal="left" vertical="center"/>
    </xf>
    <xf numFmtId="0" fontId="40" fillId="0" borderId="203" xfId="0" applyFont="1" applyFill="1" applyBorder="1" applyAlignment="1" applyProtection="1">
      <alignment horizontal="center"/>
      <protection locked="0"/>
    </xf>
    <xf numFmtId="0" fontId="40" fillId="0" borderId="125" xfId="0" applyFont="1" applyFill="1" applyBorder="1" applyAlignment="1" applyProtection="1">
      <alignment horizontal="center"/>
      <protection locked="0"/>
    </xf>
    <xf numFmtId="0" fontId="40" fillId="33" borderId="241" xfId="0" applyFont="1" applyFill="1" applyBorder="1" applyAlignment="1" applyProtection="1">
      <alignment horizontal="center"/>
      <protection locked="0"/>
    </xf>
    <xf numFmtId="0" fontId="40" fillId="33" borderId="228" xfId="0" applyFont="1" applyFill="1" applyBorder="1" applyAlignment="1" applyProtection="1">
      <alignment horizontal="center"/>
      <protection locked="0"/>
    </xf>
    <xf numFmtId="0" fontId="40" fillId="0" borderId="127" xfId="0" applyFont="1" applyFill="1" applyBorder="1" applyAlignment="1" applyProtection="1">
      <alignment horizontal="center"/>
      <protection locked="0"/>
    </xf>
    <xf numFmtId="0" fontId="40" fillId="0" borderId="135" xfId="0" applyFont="1" applyFill="1" applyBorder="1" applyAlignment="1" applyProtection="1">
      <alignment horizontal="center" vertical="center"/>
    </xf>
    <xf numFmtId="0" fontId="40" fillId="0" borderId="216" xfId="0" applyFont="1" applyFill="1" applyBorder="1" applyAlignment="1" applyProtection="1">
      <alignment horizontal="center" vertical="center"/>
    </xf>
    <xf numFmtId="0" fontId="40" fillId="33" borderId="228" xfId="0" applyFont="1" applyFill="1" applyBorder="1" applyAlignment="1" applyProtection="1">
      <alignment horizontal="center" vertical="center"/>
    </xf>
    <xf numFmtId="0" fontId="155" fillId="0" borderId="135" xfId="0" applyFont="1" applyFill="1" applyBorder="1" applyAlignment="1" applyProtection="1">
      <alignment horizontal="center" vertical="center"/>
      <protection locked="0"/>
    </xf>
    <xf numFmtId="0" fontId="122" fillId="0" borderId="164" xfId="0" applyFont="1" applyFill="1" applyBorder="1" applyAlignment="1" applyProtection="1">
      <alignment horizontal="center" vertical="center" wrapText="1"/>
      <protection locked="0"/>
    </xf>
    <xf numFmtId="0" fontId="155" fillId="0" borderId="24" xfId="0" applyFont="1" applyFill="1" applyBorder="1" applyAlignment="1" applyProtection="1">
      <alignment horizontal="center" vertical="center" wrapText="1"/>
      <protection locked="0"/>
    </xf>
    <xf numFmtId="0" fontId="155" fillId="0" borderId="202" xfId="0" applyFont="1" applyFill="1" applyBorder="1" applyAlignment="1" applyProtection="1">
      <alignment horizontal="center" vertical="center" wrapText="1"/>
      <protection locked="0"/>
    </xf>
    <xf numFmtId="0" fontId="40" fillId="0" borderId="222" xfId="0" applyFont="1" applyFill="1" applyBorder="1" applyAlignment="1" applyProtection="1">
      <alignment horizontal="center" vertical="center"/>
      <protection locked="0"/>
    </xf>
    <xf numFmtId="0" fontId="40" fillId="0" borderId="211" xfId="0" applyFont="1" applyFill="1" applyBorder="1" applyAlignment="1" applyProtection="1">
      <alignment horizontal="center" vertical="center"/>
      <protection locked="0"/>
    </xf>
    <xf numFmtId="0" fontId="40" fillId="0" borderId="205" xfId="0" applyFont="1" applyFill="1" applyBorder="1" applyAlignment="1" applyProtection="1">
      <alignment horizontal="center" vertical="center"/>
      <protection locked="0"/>
    </xf>
    <xf numFmtId="0" fontId="40" fillId="0" borderId="230" xfId="0" applyFont="1" applyFill="1" applyBorder="1" applyAlignment="1" applyProtection="1">
      <alignment horizontal="center" vertical="center"/>
      <protection locked="0"/>
    </xf>
    <xf numFmtId="0" fontId="40" fillId="0" borderId="126" xfId="0" applyFont="1" applyFill="1" applyBorder="1" applyAlignment="1" applyProtection="1">
      <alignment horizontal="left" vertical="distributed"/>
      <protection locked="0"/>
    </xf>
    <xf numFmtId="0" fontId="40" fillId="0" borderId="136" xfId="0" applyFont="1" applyFill="1" applyBorder="1" applyAlignment="1" applyProtection="1">
      <alignment horizontal="center" vertical="center" wrapText="1"/>
      <protection locked="0"/>
    </xf>
    <xf numFmtId="0" fontId="40" fillId="0" borderId="137" xfId="0" applyFont="1" applyFill="1" applyBorder="1" applyAlignment="1" applyProtection="1">
      <alignment horizontal="center" vertical="center" wrapText="1"/>
      <protection locked="0"/>
    </xf>
    <xf numFmtId="0" fontId="40" fillId="0" borderId="126" xfId="0" applyFont="1" applyFill="1" applyBorder="1" applyAlignment="1" applyProtection="1">
      <alignment horizontal="left" vertical="center"/>
      <protection locked="0"/>
    </xf>
    <xf numFmtId="0" fontId="40" fillId="0" borderId="203" xfId="0" applyFont="1" applyFill="1" applyBorder="1" applyAlignment="1">
      <alignment horizontal="center" vertical="center"/>
    </xf>
    <xf numFmtId="0" fontId="40" fillId="0" borderId="126" xfId="0" applyFont="1" applyFill="1" applyBorder="1" applyAlignment="1">
      <alignment horizontal="center" vertical="center"/>
    </xf>
    <xf numFmtId="0" fontId="39" fillId="0" borderId="138" xfId="0" applyFont="1" applyFill="1" applyBorder="1" applyAlignment="1" applyProtection="1">
      <alignment horizontal="center" vertical="center" wrapText="1"/>
      <protection locked="0"/>
    </xf>
    <xf numFmtId="0" fontId="155" fillId="0" borderId="18" xfId="0" applyFont="1" applyFill="1" applyBorder="1" applyAlignment="1" applyProtection="1">
      <alignment horizontal="center" vertical="center" wrapText="1"/>
      <protection locked="0"/>
    </xf>
    <xf numFmtId="0" fontId="155" fillId="0" borderId="140" xfId="0" applyFont="1" applyFill="1" applyBorder="1" applyAlignment="1" applyProtection="1">
      <alignment horizontal="center" vertical="center" wrapText="1"/>
      <protection locked="0"/>
    </xf>
    <xf numFmtId="0" fontId="149" fillId="0" borderId="232" xfId="0" applyFont="1" applyFill="1" applyBorder="1" applyAlignment="1" applyProtection="1">
      <alignment horizontal="center" vertical="center" wrapText="1"/>
      <protection locked="0"/>
    </xf>
    <xf numFmtId="0" fontId="149" fillId="0" borderId="230" xfId="0" applyFont="1" applyFill="1" applyBorder="1" applyAlignment="1" applyProtection="1">
      <alignment horizontal="center" vertical="center" wrapText="1"/>
      <protection locked="0"/>
    </xf>
    <xf numFmtId="0" fontId="155" fillId="0" borderId="18" xfId="0" applyFont="1" applyFill="1" applyBorder="1" applyAlignment="1" applyProtection="1">
      <alignment horizontal="center" vertical="center"/>
      <protection locked="0"/>
    </xf>
    <xf numFmtId="0" fontId="155" fillId="0" borderId="140" xfId="0" applyFont="1" applyFill="1" applyBorder="1" applyAlignment="1" applyProtection="1">
      <alignment horizontal="center" vertical="center"/>
      <protection locked="0"/>
    </xf>
    <xf numFmtId="0" fontId="155" fillId="0" borderId="126" xfId="0" applyFont="1" applyFill="1" applyBorder="1" applyAlignment="1" applyProtection="1">
      <alignment horizontal="center" vertical="center"/>
      <protection locked="0"/>
    </xf>
    <xf numFmtId="0" fontId="155" fillId="0" borderId="221" xfId="0" applyFont="1" applyFill="1" applyBorder="1" applyAlignment="1" applyProtection="1">
      <alignment horizontal="center" vertical="center"/>
      <protection locked="0"/>
    </xf>
    <xf numFmtId="0" fontId="40" fillId="0" borderId="150" xfId="0" applyFont="1" applyFill="1" applyBorder="1" applyAlignment="1" applyProtection="1">
      <alignment horizontal="center" vertical="center"/>
      <protection locked="0"/>
    </xf>
    <xf numFmtId="0" fontId="40" fillId="0" borderId="18" xfId="0" applyFont="1" applyFill="1" applyBorder="1" applyAlignment="1" applyProtection="1">
      <alignment horizontal="center" vertical="center"/>
      <protection locked="0"/>
    </xf>
    <xf numFmtId="0" fontId="40" fillId="0" borderId="140" xfId="0" applyFont="1" applyFill="1" applyBorder="1" applyAlignment="1" applyProtection="1">
      <alignment horizontal="center" vertical="center"/>
      <protection locked="0"/>
    </xf>
    <xf numFmtId="0" fontId="40" fillId="0" borderId="198" xfId="0" applyFont="1" applyFill="1" applyBorder="1" applyAlignment="1" applyProtection="1">
      <alignment horizontal="center" vertical="center" wrapText="1"/>
      <protection locked="0"/>
    </xf>
    <xf numFmtId="0" fontId="40" fillId="0" borderId="0" xfId="0" applyFont="1" applyFill="1" applyBorder="1" applyAlignment="1" applyProtection="1">
      <alignment horizontal="center" vertical="center" wrapText="1"/>
      <protection locked="0"/>
    </xf>
    <xf numFmtId="0" fontId="40" fillId="0" borderId="197" xfId="0" applyFont="1" applyFill="1" applyBorder="1" applyAlignment="1" applyProtection="1">
      <alignment horizontal="center" vertical="center" wrapText="1"/>
      <protection locked="0"/>
    </xf>
    <xf numFmtId="0" fontId="40" fillId="0" borderId="164" xfId="0" applyFont="1" applyFill="1" applyBorder="1" applyAlignment="1" applyProtection="1">
      <alignment horizontal="center" vertical="center" wrapText="1"/>
      <protection locked="0"/>
    </xf>
    <xf numFmtId="0" fontId="40" fillId="0" borderId="24" xfId="0" applyFont="1" applyFill="1" applyBorder="1" applyAlignment="1" applyProtection="1">
      <alignment horizontal="center" vertical="center" wrapText="1"/>
      <protection locked="0"/>
    </xf>
    <xf numFmtId="0" fontId="40" fillId="0" borderId="202" xfId="0" applyFont="1" applyFill="1" applyBorder="1" applyAlignment="1" applyProtection="1">
      <alignment horizontal="center" vertical="center" wrapText="1"/>
      <protection locked="0"/>
    </xf>
    <xf numFmtId="0" fontId="40" fillId="0" borderId="214" xfId="0" applyFont="1" applyFill="1" applyBorder="1" applyAlignment="1" applyProtection="1">
      <alignment horizontal="center" vertical="center"/>
    </xf>
    <xf numFmtId="0" fontId="40" fillId="0" borderId="213" xfId="0" applyFont="1" applyFill="1" applyBorder="1" applyAlignment="1" applyProtection="1">
      <alignment horizontal="center"/>
      <protection locked="0"/>
    </xf>
    <xf numFmtId="0" fontId="40" fillId="0" borderId="214" xfId="0" applyFont="1" applyFill="1" applyBorder="1" applyAlignment="1" applyProtection="1">
      <alignment horizontal="center"/>
      <protection locked="0"/>
    </xf>
    <xf numFmtId="0" fontId="40" fillId="0" borderId="198" xfId="0" applyFont="1" applyFill="1" applyBorder="1" applyAlignment="1" applyProtection="1">
      <alignment horizontal="center" vertical="center"/>
    </xf>
    <xf numFmtId="0" fontId="155" fillId="0" borderId="135" xfId="0" applyFont="1" applyFill="1" applyBorder="1" applyAlignment="1" applyProtection="1">
      <alignment horizontal="center" vertical="center" wrapText="1"/>
      <protection locked="0"/>
    </xf>
    <xf numFmtId="0" fontId="40" fillId="0" borderId="199" xfId="0" applyFont="1" applyFill="1" applyBorder="1" applyAlignment="1" applyProtection="1">
      <alignment horizontal="center" vertical="center" wrapText="1"/>
      <protection locked="0"/>
    </xf>
    <xf numFmtId="0" fontId="40" fillId="0" borderId="236" xfId="0" applyFont="1" applyFill="1" applyBorder="1" applyAlignment="1" applyProtection="1">
      <alignment horizontal="center" vertical="center" wrapText="1"/>
      <protection locked="0"/>
    </xf>
    <xf numFmtId="0" fontId="40" fillId="0" borderId="201" xfId="0" applyFont="1" applyFill="1" applyBorder="1" applyAlignment="1" applyProtection="1">
      <alignment horizontal="center" vertical="center" wrapText="1"/>
      <protection locked="0"/>
    </xf>
    <xf numFmtId="0" fontId="40" fillId="33" borderId="239" xfId="0" applyFont="1" applyFill="1" applyBorder="1" applyAlignment="1" applyProtection="1">
      <alignment horizontal="center" vertical="center"/>
    </xf>
    <xf numFmtId="0" fontId="40" fillId="33" borderId="242" xfId="0" applyFont="1" applyFill="1" applyBorder="1" applyAlignment="1" applyProtection="1">
      <alignment horizontal="center" vertical="center"/>
    </xf>
    <xf numFmtId="0" fontId="40" fillId="33" borderId="227" xfId="0" applyFont="1" applyFill="1" applyBorder="1" applyAlignment="1" applyProtection="1">
      <alignment horizontal="center"/>
      <protection locked="0"/>
    </xf>
    <xf numFmtId="0" fontId="39" fillId="16" borderId="11" xfId="168" applyFont="1" applyFill="1" applyBorder="1" applyAlignment="1" applyProtection="1">
      <alignment horizontal="left" vertical="top"/>
      <protection locked="0"/>
    </xf>
    <xf numFmtId="0" fontId="85" fillId="16" borderId="11" xfId="168" applyFont="1" applyFill="1" applyBorder="1" applyAlignment="1" applyProtection="1">
      <alignment horizontal="center"/>
    </xf>
    <xf numFmtId="0" fontId="39" fillId="16" borderId="11" xfId="168" applyFont="1" applyFill="1" applyBorder="1" applyAlignment="1" applyProtection="1">
      <alignment horizontal="center"/>
    </xf>
    <xf numFmtId="0" fontId="39" fillId="0" borderId="14" xfId="168" applyFont="1" applyBorder="1" applyAlignment="1" applyProtection="1">
      <alignment horizontal="center" vertical="center"/>
    </xf>
    <xf numFmtId="0" fontId="39" fillId="0" borderId="15" xfId="168" applyFont="1" applyBorder="1" applyAlignment="1" applyProtection="1">
      <alignment horizontal="center" vertical="center"/>
    </xf>
    <xf numFmtId="0" fontId="39" fillId="0" borderId="13" xfId="168" applyFont="1" applyBorder="1" applyAlignment="1" applyProtection="1">
      <alignment horizontal="center" vertical="center"/>
    </xf>
    <xf numFmtId="0" fontId="44" fillId="16" borderId="14" xfId="168" applyFont="1" applyFill="1" applyBorder="1" applyAlignment="1" applyProtection="1">
      <alignment horizontal="center" vertical="center" shrinkToFit="1"/>
    </xf>
    <xf numFmtId="0" fontId="44" fillId="16" borderId="13" xfId="168" applyFont="1" applyFill="1" applyBorder="1" applyAlignment="1" applyProtection="1">
      <alignment horizontal="center" vertical="center" shrinkToFit="1"/>
    </xf>
    <xf numFmtId="0" fontId="39" fillId="16" borderId="14" xfId="168" applyFont="1" applyFill="1" applyBorder="1" applyAlignment="1" applyProtection="1">
      <alignment horizontal="center" vertical="center"/>
    </xf>
    <xf numFmtId="0" fontId="39" fillId="16" borderId="13" xfId="168" applyFont="1" applyFill="1" applyBorder="1" applyAlignment="1" applyProtection="1">
      <alignment horizontal="center" vertical="center"/>
    </xf>
    <xf numFmtId="0" fontId="33" fillId="16" borderId="22" xfId="168" applyFont="1" applyFill="1" applyBorder="1" applyAlignment="1" applyProtection="1">
      <alignment horizontal="center" vertical="center"/>
    </xf>
    <xf numFmtId="0" fontId="39" fillId="0" borderId="14" xfId="161" applyFont="1" applyBorder="1" applyAlignment="1">
      <alignment horizontal="center" vertical="center"/>
    </xf>
    <xf numFmtId="0" fontId="39" fillId="0" borderId="15" xfId="161" applyFont="1" applyBorder="1" applyAlignment="1">
      <alignment horizontal="center" vertical="center"/>
    </xf>
    <xf numFmtId="0" fontId="85" fillId="0" borderId="22" xfId="168" applyFont="1" applyBorder="1" applyAlignment="1" applyProtection="1">
      <alignment horizontal="center" vertical="center"/>
    </xf>
    <xf numFmtId="0" fontId="85" fillId="0" borderId="21" xfId="168" applyFont="1" applyBorder="1" applyAlignment="1" applyProtection="1">
      <alignment horizontal="center" vertical="center"/>
    </xf>
    <xf numFmtId="0" fontId="85" fillId="0" borderId="11" xfId="168" applyFont="1" applyBorder="1" applyAlignment="1" applyProtection="1">
      <alignment horizontal="center" vertical="center"/>
    </xf>
    <xf numFmtId="0" fontId="85" fillId="0" borderId="16" xfId="168" applyFont="1" applyBorder="1" applyAlignment="1" applyProtection="1">
      <alignment horizontal="center" vertical="center"/>
    </xf>
    <xf numFmtId="0" fontId="85" fillId="16" borderId="14" xfId="168" applyFont="1" applyFill="1" applyBorder="1" applyAlignment="1" applyProtection="1">
      <alignment horizontal="center" vertical="center"/>
    </xf>
    <xf numFmtId="0" fontId="41" fillId="0" borderId="15" xfId="161" applyFont="1" applyFill="1" applyBorder="1" applyAlignment="1">
      <alignment horizontal="center" vertical="center"/>
    </xf>
    <xf numFmtId="0" fontId="0" fillId="16" borderId="14" xfId="168" applyFont="1" applyFill="1" applyBorder="1" applyAlignment="1" applyProtection="1">
      <alignment horizontal="center" vertical="center"/>
    </xf>
    <xf numFmtId="0" fontId="0" fillId="0" borderId="22" xfId="168" applyFont="1" applyBorder="1" applyAlignment="1" applyProtection="1">
      <alignment horizontal="center" vertical="center"/>
    </xf>
    <xf numFmtId="0" fontId="0" fillId="0" borderId="21" xfId="168" applyFont="1" applyBorder="1" applyAlignment="1" applyProtection="1">
      <alignment horizontal="center" vertical="center"/>
    </xf>
    <xf numFmtId="0" fontId="0" fillId="0" borderId="11" xfId="168" applyFont="1" applyBorder="1" applyAlignment="1" applyProtection="1">
      <alignment horizontal="center" vertical="center"/>
    </xf>
    <xf numFmtId="0" fontId="0" fillId="0" borderId="16" xfId="168" applyFont="1" applyBorder="1" applyAlignment="1" applyProtection="1">
      <alignment horizontal="center" vertical="center"/>
    </xf>
    <xf numFmtId="0" fontId="39" fillId="16" borderId="0" xfId="168" applyFont="1" applyFill="1" applyBorder="1" applyAlignment="1" applyProtection="1">
      <alignment horizontal="left" vertical="top"/>
      <protection locked="0"/>
    </xf>
    <xf numFmtId="0" fontId="0" fillId="16" borderId="0" xfId="168" applyFont="1" applyFill="1" applyBorder="1" applyAlignment="1" applyProtection="1">
      <alignment horizontal="center"/>
    </xf>
    <xf numFmtId="0" fontId="39" fillId="16" borderId="0" xfId="168" applyFont="1" applyFill="1" applyBorder="1" applyAlignment="1" applyProtection="1">
      <alignment horizontal="center"/>
    </xf>
    <xf numFmtId="0" fontId="39" fillId="0" borderId="15" xfId="168" applyFont="1" applyFill="1" applyBorder="1" applyAlignment="1" applyProtection="1">
      <alignment vertical="center"/>
    </xf>
    <xf numFmtId="0" fontId="39" fillId="0" borderId="15" xfId="161" applyFont="1" applyFill="1" applyBorder="1" applyAlignment="1">
      <alignment vertical="center"/>
    </xf>
    <xf numFmtId="0" fontId="39" fillId="0" borderId="13" xfId="161" applyFont="1" applyFill="1" applyBorder="1" applyAlignment="1">
      <alignment vertical="center"/>
    </xf>
    <xf numFmtId="0" fontId="39" fillId="0" borderId="13" xfId="168" applyFont="1" applyFill="1" applyBorder="1" applyAlignment="1" applyProtection="1">
      <alignment vertical="center"/>
    </xf>
    <xf numFmtId="0" fontId="39" fillId="0" borderId="15" xfId="168" applyFont="1" applyFill="1" applyBorder="1" applyAlignment="1" applyProtection="1">
      <alignment horizontal="left" vertical="center"/>
    </xf>
    <xf numFmtId="0" fontId="39" fillId="0" borderId="13" xfId="168" applyFont="1" applyFill="1" applyBorder="1" applyAlignment="1" applyProtection="1">
      <alignment horizontal="left" vertical="center"/>
    </xf>
    <xf numFmtId="0" fontId="33" fillId="0" borderId="0" xfId="161" applyFont="1" applyAlignment="1">
      <alignment horizontal="left" vertical="center" wrapText="1"/>
    </xf>
    <xf numFmtId="0" fontId="33" fillId="0" borderId="0" xfId="161" applyFont="1" applyAlignment="1">
      <alignment horizontal="left" vertical="center"/>
    </xf>
    <xf numFmtId="0" fontId="39" fillId="0" borderId="0" xfId="161" applyFont="1" applyFill="1" applyBorder="1" applyAlignment="1">
      <alignment horizontal="center" vertical="center"/>
    </xf>
    <xf numFmtId="0" fontId="44" fillId="16" borderId="0" xfId="168" applyFont="1" applyFill="1" applyBorder="1" applyAlignment="1" applyProtection="1">
      <alignment horizontal="center"/>
      <protection locked="0"/>
    </xf>
    <xf numFmtId="0" fontId="44" fillId="16" borderId="22" xfId="168" applyFont="1" applyFill="1" applyBorder="1" applyAlignment="1" applyProtection="1">
      <alignment horizontal="center"/>
      <protection locked="0"/>
    </xf>
    <xf numFmtId="0" fontId="39" fillId="0" borderId="0" xfId="161" applyFont="1" applyFill="1" applyAlignment="1">
      <alignment horizontal="center" vertical="center"/>
    </xf>
    <xf numFmtId="0" fontId="73" fillId="0" borderId="0" xfId="27" applyFont="1" applyFill="1" applyBorder="1" applyAlignment="1" applyProtection="1">
      <alignment horizontal="center" vertical="center"/>
      <protection locked="0"/>
    </xf>
    <xf numFmtId="0" fontId="39" fillId="0" borderId="0" xfId="27" applyFont="1" applyFill="1" applyBorder="1" applyAlignment="1" applyProtection="1">
      <alignment horizontal="center"/>
      <protection locked="0"/>
    </xf>
    <xf numFmtId="0" fontId="39" fillId="0" borderId="32" xfId="27" applyFont="1" applyFill="1" applyBorder="1" applyAlignment="1" applyProtection="1">
      <alignment horizontal="right"/>
      <protection locked="0"/>
    </xf>
    <xf numFmtId="0" fontId="11" fillId="0" borderId="32" xfId="27" applyBorder="1" applyAlignment="1" applyProtection="1">
      <alignment horizontal="right"/>
      <protection locked="0"/>
    </xf>
    <xf numFmtId="0" fontId="39" fillId="0" borderId="132" xfId="27" applyFont="1" applyFill="1" applyBorder="1" applyAlignment="1" applyProtection="1">
      <alignment horizontal="center" vertical="center" wrapText="1"/>
      <protection locked="0"/>
    </xf>
    <xf numFmtId="0" fontId="39" fillId="0" borderId="144" xfId="27" applyFont="1" applyFill="1" applyBorder="1" applyAlignment="1" applyProtection="1">
      <alignment horizontal="center" vertical="center" wrapText="1"/>
      <protection locked="0"/>
    </xf>
    <xf numFmtId="0" fontId="39" fillId="0" borderId="131" xfId="27" applyFont="1" applyFill="1" applyBorder="1" applyAlignment="1" applyProtection="1">
      <alignment horizontal="center" vertical="center" wrapText="1"/>
      <protection locked="0"/>
    </xf>
    <xf numFmtId="0" fontId="118" fillId="0" borderId="202" xfId="27" applyFont="1" applyFill="1" applyBorder="1" applyAlignment="1" applyProtection="1">
      <alignment horizontal="center" vertical="center" wrapText="1"/>
      <protection locked="0"/>
    </xf>
    <xf numFmtId="0" fontId="118" fillId="0" borderId="197" xfId="27" applyFont="1" applyFill="1" applyBorder="1" applyAlignment="1" applyProtection="1">
      <alignment horizontal="center" vertical="center" wrapText="1"/>
      <protection locked="0"/>
    </xf>
    <xf numFmtId="0" fontId="118" fillId="0" borderId="201" xfId="27" applyFont="1" applyFill="1" applyBorder="1" applyAlignment="1" applyProtection="1">
      <alignment horizontal="center" vertical="center" wrapText="1"/>
      <protection locked="0"/>
    </xf>
    <xf numFmtId="0" fontId="39" fillId="0" borderId="202" xfId="27" applyFont="1" applyFill="1" applyBorder="1" applyAlignment="1" applyProtection="1">
      <alignment horizontal="center" vertical="center" wrapText="1"/>
      <protection locked="0"/>
    </xf>
    <xf numFmtId="0" fontId="39" fillId="0" borderId="197" xfId="27" applyFont="1" applyFill="1" applyBorder="1" applyAlignment="1" applyProtection="1">
      <alignment horizontal="center" vertical="center" wrapText="1"/>
      <protection locked="0"/>
    </xf>
    <xf numFmtId="0" fontId="39" fillId="0" borderId="201" xfId="27" applyFont="1" applyFill="1" applyBorder="1" applyAlignment="1" applyProtection="1">
      <alignment horizontal="center" vertical="center" wrapText="1"/>
      <protection locked="0"/>
    </xf>
    <xf numFmtId="0" fontId="39" fillId="0" borderId="150" xfId="27" applyFont="1" applyFill="1" applyBorder="1" applyAlignment="1" applyProtection="1">
      <alignment horizontal="center" vertical="center"/>
      <protection locked="0"/>
    </xf>
    <xf numFmtId="0" fontId="39" fillId="0" borderId="140" xfId="27" applyFont="1" applyFill="1" applyBorder="1" applyAlignment="1" applyProtection="1">
      <alignment horizontal="center" vertical="center"/>
      <protection locked="0"/>
    </xf>
    <xf numFmtId="0" fontId="39" fillId="0" borderId="138" xfId="27" applyFont="1" applyFill="1" applyBorder="1" applyAlignment="1" applyProtection="1">
      <alignment horizontal="center" vertical="center" wrapText="1"/>
      <protection locked="0"/>
    </xf>
    <xf numFmtId="0" fontId="118" fillId="0" borderId="126" xfId="27" applyFont="1" applyFill="1" applyBorder="1" applyAlignment="1" applyProtection="1">
      <alignment horizontal="center" vertical="center" wrapText="1"/>
      <protection locked="0"/>
    </xf>
    <xf numFmtId="0" fontId="118" fillId="0" borderId="125" xfId="27" applyFont="1" applyFill="1" applyBorder="1" applyAlignment="1" applyProtection="1">
      <alignment horizontal="center" vertical="center" wrapText="1"/>
      <protection locked="0"/>
    </xf>
    <xf numFmtId="0" fontId="39" fillId="0" borderId="150" xfId="27" applyFont="1" applyFill="1" applyBorder="1" applyAlignment="1" applyProtection="1">
      <alignment horizontal="center" vertical="center" wrapText="1"/>
      <protection locked="0"/>
    </xf>
    <xf numFmtId="0" fontId="39" fillId="0" borderId="140" xfId="27" applyFont="1" applyFill="1" applyBorder="1" applyAlignment="1" applyProtection="1">
      <alignment horizontal="center" vertical="center" wrapText="1"/>
      <protection locked="0"/>
    </xf>
    <xf numFmtId="0" fontId="39" fillId="0" borderId="126" xfId="27" applyFont="1" applyFill="1" applyBorder="1" applyAlignment="1" applyProtection="1">
      <alignment horizontal="center" vertical="center" wrapText="1"/>
      <protection locked="0"/>
    </xf>
    <xf numFmtId="0" fontId="39" fillId="0" borderId="125" xfId="27" applyFont="1" applyFill="1" applyBorder="1" applyAlignment="1" applyProtection="1">
      <alignment horizontal="center" vertical="center" wrapText="1"/>
      <protection locked="0"/>
    </xf>
    <xf numFmtId="0" fontId="39" fillId="0" borderId="38" xfId="27" applyFont="1" applyFill="1" applyBorder="1" applyAlignment="1" applyProtection="1">
      <alignment horizontal="center" vertical="center"/>
      <protection locked="0"/>
    </xf>
    <xf numFmtId="0" fontId="39" fillId="0" borderId="26" xfId="27" applyFont="1" applyFill="1" applyBorder="1" applyAlignment="1" applyProtection="1">
      <alignment horizontal="center" vertical="center"/>
      <protection locked="0"/>
    </xf>
    <xf numFmtId="0" fontId="39" fillId="0" borderId="25" xfId="27" applyFont="1" applyFill="1" applyBorder="1" applyAlignment="1" applyProtection="1">
      <alignment horizontal="center" vertical="center"/>
      <protection locked="0"/>
    </xf>
    <xf numFmtId="0" fontId="11" fillId="0" borderId="38" xfId="27" applyFont="1" applyFill="1" applyBorder="1" applyAlignment="1" applyProtection="1">
      <alignment horizontal="center" vertical="center"/>
      <protection locked="0"/>
    </xf>
    <xf numFmtId="0" fontId="11" fillId="0" borderId="26" xfId="27" applyFont="1" applyFill="1" applyBorder="1" applyAlignment="1" applyProtection="1">
      <alignment horizontal="center" vertical="center"/>
      <protection locked="0"/>
    </xf>
    <xf numFmtId="0" fontId="11" fillId="0" borderId="25" xfId="27" applyFont="1" applyFill="1" applyBorder="1" applyAlignment="1" applyProtection="1">
      <alignment horizontal="center" vertical="center"/>
      <protection locked="0"/>
    </xf>
    <xf numFmtId="0" fontId="2" fillId="0" borderId="38" xfId="27" applyFont="1" applyFill="1" applyBorder="1" applyAlignment="1" applyProtection="1">
      <alignment horizontal="center" vertical="center"/>
      <protection locked="0"/>
    </xf>
    <xf numFmtId="0" fontId="2" fillId="0" borderId="26" xfId="27" applyFont="1" applyFill="1" applyBorder="1" applyAlignment="1" applyProtection="1">
      <alignment horizontal="center" vertical="center"/>
      <protection locked="0"/>
    </xf>
    <xf numFmtId="0" fontId="2" fillId="0" borderId="25" xfId="27" applyFont="1" applyFill="1" applyBorder="1" applyAlignment="1" applyProtection="1">
      <alignment horizontal="center" vertical="center"/>
      <protection locked="0"/>
    </xf>
    <xf numFmtId="0" fontId="83" fillId="0" borderId="0" xfId="27" applyFont="1" applyAlignment="1">
      <alignment horizontal="center" vertical="center"/>
    </xf>
    <xf numFmtId="0" fontId="123" fillId="0" borderId="0" xfId="27" applyFont="1" applyAlignment="1">
      <alignment vertical="center"/>
    </xf>
    <xf numFmtId="0" fontId="97" fillId="0" borderId="0" xfId="27" applyFont="1" applyAlignment="1">
      <alignment horizontal="justify" vertical="center"/>
    </xf>
    <xf numFmtId="0" fontId="141" fillId="0" borderId="0" xfId="27" applyFont="1" applyAlignment="1">
      <alignment vertical="center"/>
    </xf>
    <xf numFmtId="0" fontId="39" fillId="0" borderId="32" xfId="27" applyFont="1" applyFill="1" applyBorder="1" applyAlignment="1" applyProtection="1">
      <alignment horizontal="left" vertical="center"/>
      <protection locked="0"/>
    </xf>
    <xf numFmtId="0" fontId="39" fillId="0" borderId="164" xfId="27" applyFont="1" applyFill="1" applyBorder="1" applyAlignment="1" applyProtection="1">
      <alignment horizontal="center" vertical="center" wrapText="1"/>
      <protection locked="0"/>
    </xf>
    <xf numFmtId="0" fontId="39" fillId="0" borderId="0" xfId="27" applyFont="1" applyFill="1" applyBorder="1" applyAlignment="1" applyProtection="1">
      <alignment horizontal="left" vertical="center"/>
      <protection locked="0"/>
    </xf>
    <xf numFmtId="0" fontId="39" fillId="0" borderId="0" xfId="27" applyFont="1" applyFill="1" applyAlignment="1" applyProtection="1">
      <alignment horizontal="left" vertical="center"/>
      <protection locked="0"/>
    </xf>
    <xf numFmtId="0" fontId="39" fillId="0" borderId="139" xfId="27" applyFont="1" applyFill="1" applyBorder="1" applyAlignment="1" applyProtection="1">
      <alignment horizontal="right" vertical="center"/>
      <protection locked="0"/>
    </xf>
    <xf numFmtId="0" fontId="11" fillId="0" borderId="0" xfId="27" applyFont="1" applyFill="1" applyAlignment="1" applyProtection="1">
      <alignment horizontal="right" vertical="center"/>
      <protection locked="0"/>
    </xf>
    <xf numFmtId="184" fontId="39" fillId="0" borderId="139" xfId="27" applyNumberFormat="1" applyFont="1" applyFill="1" applyBorder="1" applyAlignment="1" applyProtection="1">
      <alignment horizontal="right" vertical="center"/>
      <protection locked="0"/>
    </xf>
    <xf numFmtId="0" fontId="11" fillId="0" borderId="139" xfId="27" applyFont="1" applyBorder="1" applyAlignment="1" applyProtection="1">
      <alignment horizontal="right"/>
      <protection locked="0"/>
    </xf>
    <xf numFmtId="184" fontId="39" fillId="0" borderId="0" xfId="27" applyNumberFormat="1" applyFont="1" applyFill="1" applyBorder="1" applyAlignment="1" applyProtection="1">
      <alignment horizontal="right" vertical="center"/>
      <protection locked="0"/>
    </xf>
    <xf numFmtId="0" fontId="11" fillId="0" borderId="0" xfId="27" applyFont="1" applyAlignment="1" applyProtection="1">
      <alignment horizontal="right"/>
      <protection locked="0"/>
    </xf>
    <xf numFmtId="0" fontId="11" fillId="0" borderId="139" xfId="27" applyFont="1" applyBorder="1" applyAlignment="1" applyProtection="1">
      <alignment horizontal="right" vertical="center"/>
      <protection locked="0"/>
    </xf>
    <xf numFmtId="0" fontId="11" fillId="0" borderId="139" xfId="27" applyFont="1" applyBorder="1" applyAlignment="1" applyProtection="1">
      <protection locked="0"/>
    </xf>
    <xf numFmtId="0" fontId="39" fillId="0" borderId="141" xfId="27" applyFont="1" applyFill="1" applyBorder="1" applyAlignment="1" applyProtection="1">
      <alignment horizontal="center" vertical="center" wrapText="1"/>
      <protection locked="0"/>
    </xf>
    <xf numFmtId="0" fontId="39" fillId="0" borderId="200" xfId="27" applyFont="1" applyFill="1" applyBorder="1" applyAlignment="1" applyProtection="1">
      <alignment horizontal="center" vertical="center" wrapText="1"/>
      <protection locked="0"/>
    </xf>
    <xf numFmtId="0" fontId="39" fillId="0" borderId="143" xfId="27" applyFont="1" applyFill="1" applyBorder="1" applyAlignment="1" applyProtection="1">
      <alignment horizontal="center" vertical="center" wrapText="1"/>
      <protection locked="0"/>
    </xf>
    <xf numFmtId="0" fontId="39" fillId="0" borderId="18" xfId="27" applyFont="1" applyFill="1" applyBorder="1" applyAlignment="1" applyProtection="1">
      <alignment horizontal="center" vertical="center" wrapText="1"/>
      <protection locked="0"/>
    </xf>
    <xf numFmtId="0" fontId="118" fillId="0" borderId="18" xfId="27" applyFont="1" applyFill="1" applyBorder="1" applyAlignment="1" applyProtection="1">
      <alignment horizontal="center" vertical="center" wrapText="1"/>
      <protection locked="0"/>
    </xf>
    <xf numFmtId="0" fontId="118" fillId="0" borderId="140" xfId="27" applyFont="1" applyFill="1" applyBorder="1" applyAlignment="1" applyProtection="1">
      <alignment horizontal="center" vertical="center" wrapText="1"/>
      <protection locked="0"/>
    </xf>
    <xf numFmtId="0" fontId="39" fillId="0" borderId="202" xfId="27" applyFont="1" applyFill="1" applyBorder="1" applyAlignment="1" applyProtection="1">
      <alignment horizontal="center" vertical="center"/>
      <protection locked="0"/>
    </xf>
    <xf numFmtId="0" fontId="39" fillId="0" borderId="197" xfId="27" applyFont="1" applyFill="1" applyBorder="1" applyAlignment="1" applyProtection="1">
      <alignment horizontal="center" vertical="center"/>
      <protection locked="0"/>
    </xf>
    <xf numFmtId="0" fontId="40" fillId="0" borderId="253" xfId="29" applyFont="1" applyBorder="1" applyAlignment="1">
      <alignment horizontal="center" vertical="center" wrapText="1"/>
    </xf>
    <xf numFmtId="0" fontId="138" fillId="0" borderId="26" xfId="0" applyFont="1" applyBorder="1">
      <alignment vertical="center"/>
    </xf>
    <xf numFmtId="0" fontId="138" fillId="0" borderId="25" xfId="0" applyFont="1" applyBorder="1">
      <alignment vertical="center"/>
    </xf>
    <xf numFmtId="0" fontId="44" fillId="0" borderId="53" xfId="29" applyFont="1" applyBorder="1" applyAlignment="1">
      <alignment horizontal="center" vertical="center"/>
    </xf>
    <xf numFmtId="0" fontId="138" fillId="0" borderId="146" xfId="0" applyFont="1" applyBorder="1">
      <alignment vertical="center"/>
    </xf>
    <xf numFmtId="0" fontId="138" fillId="0" borderId="170" xfId="0" applyFont="1" applyBorder="1">
      <alignment vertical="center"/>
    </xf>
    <xf numFmtId="0" fontId="149" fillId="0" borderId="0" xfId="169" applyFont="1" applyBorder="1" applyAlignment="1">
      <alignment vertical="center"/>
    </xf>
    <xf numFmtId="0" fontId="149" fillId="0" borderId="0" xfId="169" applyFont="1" applyAlignment="1">
      <alignment vertical="center"/>
    </xf>
    <xf numFmtId="0" fontId="149" fillId="0" borderId="75" xfId="169" quotePrefix="1" applyFont="1" applyBorder="1" applyAlignment="1">
      <alignment horizontal="center" vertical="center"/>
    </xf>
    <xf numFmtId="0" fontId="150" fillId="0" borderId="53" xfId="169" applyFont="1" applyBorder="1" applyAlignment="1">
      <alignment horizontal="center" vertical="center"/>
    </xf>
    <xf numFmtId="0" fontId="150" fillId="0" borderId="78" xfId="169" applyFont="1" applyBorder="1" applyAlignment="1">
      <alignment horizontal="center" vertical="center"/>
    </xf>
    <xf numFmtId="0" fontId="150" fillId="0" borderId="0" xfId="169" applyFont="1" applyAlignment="1">
      <alignment vertical="center"/>
    </xf>
    <xf numFmtId="0" fontId="149" fillId="0" borderId="75" xfId="169" applyFont="1" applyBorder="1" applyAlignment="1">
      <alignment vertical="center"/>
    </xf>
    <xf numFmtId="0" fontId="149" fillId="0" borderId="32" xfId="169" quotePrefix="1" applyFont="1" applyBorder="1" applyAlignment="1">
      <alignment horizontal="left" vertical="center"/>
    </xf>
    <xf numFmtId="0" fontId="149" fillId="0" borderId="32" xfId="169" applyFont="1" applyBorder="1"/>
    <xf numFmtId="0" fontId="149" fillId="0" borderId="32" xfId="169" applyFont="1" applyBorder="1" applyAlignment="1">
      <alignment vertical="center"/>
    </xf>
    <xf numFmtId="0" fontId="150" fillId="0" borderId="78" xfId="169" quotePrefix="1" applyFont="1" applyBorder="1" applyAlignment="1">
      <alignment horizontal="center" vertical="center"/>
    </xf>
    <xf numFmtId="0" fontId="174" fillId="0" borderId="0" xfId="169" applyFont="1" applyBorder="1" applyAlignment="1">
      <alignment horizontal="center" vertical="center"/>
    </xf>
    <xf numFmtId="0" fontId="175" fillId="0" borderId="0" xfId="169" quotePrefix="1" applyFont="1" applyBorder="1" applyAlignment="1">
      <alignment horizontal="center" vertical="center"/>
    </xf>
    <xf numFmtId="0" fontId="176" fillId="0" borderId="0" xfId="169" applyFont="1" applyAlignment="1">
      <alignment horizontal="center" vertical="center"/>
    </xf>
    <xf numFmtId="0" fontId="177" fillId="0" borderId="32" xfId="169" quotePrefix="1" applyFont="1" applyBorder="1" applyAlignment="1">
      <alignment horizontal="center" vertical="center"/>
    </xf>
    <xf numFmtId="0" fontId="178" fillId="0" borderId="0" xfId="169" applyFont="1" applyAlignment="1">
      <alignment vertical="center"/>
    </xf>
    <xf numFmtId="0" fontId="178" fillId="0" borderId="130" xfId="169" quotePrefix="1" applyFont="1" applyBorder="1" applyAlignment="1">
      <alignment horizontal="center" vertical="center"/>
    </xf>
    <xf numFmtId="0" fontId="178" fillId="0" borderId="144" xfId="169" quotePrefix="1" applyFont="1" applyBorder="1" applyAlignment="1">
      <alignment horizontal="center" vertical="center"/>
    </xf>
    <xf numFmtId="0" fontId="178" fillId="0" borderId="149" xfId="169" quotePrefix="1" applyFont="1" applyBorder="1" applyAlignment="1">
      <alignment horizontal="center" vertical="center"/>
    </xf>
    <xf numFmtId="0" fontId="178" fillId="0" borderId="130" xfId="169" applyFont="1" applyBorder="1" applyAlignment="1">
      <alignment horizontal="left" vertical="center"/>
    </xf>
    <xf numFmtId="0" fontId="178" fillId="0" borderId="144" xfId="169" applyFont="1" applyBorder="1" applyAlignment="1">
      <alignment horizontal="left" vertical="center"/>
    </xf>
    <xf numFmtId="0" fontId="178" fillId="0" borderId="149" xfId="169" applyFont="1" applyBorder="1" applyAlignment="1">
      <alignment horizontal="left" vertical="center"/>
    </xf>
    <xf numFmtId="9" fontId="178" fillId="0" borderId="42" xfId="64" applyFont="1" applyBorder="1" applyAlignment="1">
      <alignment horizontal="center" vertical="center" textRotation="255" wrapText="1"/>
    </xf>
    <xf numFmtId="0" fontId="178" fillId="0" borderId="24" xfId="169" applyFont="1" applyBorder="1" applyAlignment="1">
      <alignment vertical="center"/>
    </xf>
    <xf numFmtId="0" fontId="178" fillId="0" borderId="0" xfId="169" applyFont="1" applyBorder="1" applyAlignment="1">
      <alignment vertical="center"/>
    </xf>
    <xf numFmtId="0" fontId="178" fillId="0" borderId="167" xfId="169" applyFont="1" applyBorder="1" applyAlignment="1">
      <alignment vertical="center"/>
    </xf>
    <xf numFmtId="0" fontId="178" fillId="0" borderId="54" xfId="169" applyFont="1" applyBorder="1" applyAlignment="1">
      <alignment horizontal="center" vertical="center"/>
    </xf>
    <xf numFmtId="0" fontId="178" fillId="0" borderId="15" xfId="169" applyFont="1" applyBorder="1" applyAlignment="1">
      <alignment horizontal="center" vertical="center"/>
    </xf>
    <xf numFmtId="0" fontId="178" fillId="0" borderId="88" xfId="169" applyFont="1" applyBorder="1" applyAlignment="1">
      <alignment horizontal="center" vertical="center"/>
    </xf>
    <xf numFmtId="9" fontId="178" fillId="0" borderId="42" xfId="64" applyFont="1" applyBorder="1" applyAlignment="1">
      <alignment horizontal="center" vertical="center" textRotation="255"/>
    </xf>
    <xf numFmtId="0" fontId="178" fillId="0" borderId="14" xfId="169" quotePrefix="1" applyFont="1" applyBorder="1" applyAlignment="1">
      <alignment horizontal="left" vertical="center"/>
    </xf>
    <xf numFmtId="0" fontId="178" fillId="0" borderId="15" xfId="169" applyFont="1" applyBorder="1" applyAlignment="1">
      <alignment horizontal="centerContinuous" vertical="center"/>
    </xf>
    <xf numFmtId="0" fontId="178" fillId="0" borderId="15" xfId="169" applyFont="1" applyBorder="1" applyAlignment="1">
      <alignment vertical="center"/>
    </xf>
    <xf numFmtId="0" fontId="178" fillId="0" borderId="88" xfId="169" applyFont="1" applyBorder="1" applyAlignment="1">
      <alignment vertical="center"/>
    </xf>
    <xf numFmtId="0" fontId="178" fillId="0" borderId="1" xfId="169" applyFont="1" applyBorder="1" applyAlignment="1">
      <alignment horizontal="center" vertical="center" textRotation="255"/>
    </xf>
    <xf numFmtId="0" fontId="178" fillId="0" borderId="14" xfId="169" applyFont="1" applyBorder="1" applyAlignment="1">
      <alignment horizontal="left" vertical="center"/>
    </xf>
    <xf numFmtId="0" fontId="178" fillId="0" borderId="15" xfId="169" applyFont="1" applyBorder="1" applyAlignment="1">
      <alignment horizontal="left" vertical="center"/>
    </xf>
    <xf numFmtId="0" fontId="178" fillId="0" borderId="88" xfId="169" applyFont="1" applyBorder="1" applyAlignment="1">
      <alignment horizontal="left" vertical="center"/>
    </xf>
    <xf numFmtId="0" fontId="178" fillId="0" borderId="1" xfId="169" quotePrefix="1" applyFont="1" applyBorder="1" applyAlignment="1">
      <alignment horizontal="center" vertical="center" textRotation="255"/>
    </xf>
    <xf numFmtId="9" fontId="178" fillId="0" borderId="41" xfId="64" applyFont="1" applyBorder="1" applyAlignment="1">
      <alignment horizontal="center" vertical="center" textRotation="255"/>
    </xf>
    <xf numFmtId="0" fontId="178" fillId="0" borderId="38" xfId="169" quotePrefix="1" applyFont="1" applyBorder="1" applyAlignment="1">
      <alignment horizontal="left" vertical="center"/>
    </xf>
    <xf numFmtId="0" fontId="178" fillId="0" borderId="26" xfId="169" applyFont="1" applyBorder="1" applyAlignment="1">
      <alignment vertical="center"/>
    </xf>
    <xf numFmtId="0" fontId="178" fillId="0" borderId="87" xfId="169" applyFont="1" applyBorder="1" applyAlignment="1">
      <alignment vertical="center"/>
    </xf>
    <xf numFmtId="0" fontId="178" fillId="0" borderId="56" xfId="169" applyFont="1" applyBorder="1" applyAlignment="1">
      <alignment horizontal="center" vertical="center"/>
    </xf>
    <xf numFmtId="0" fontId="178" fillId="0" borderId="26" xfId="169" applyFont="1" applyBorder="1" applyAlignment="1">
      <alignment horizontal="center" vertical="center"/>
    </xf>
    <xf numFmtId="0" fontId="178" fillId="0" borderId="87" xfId="169" applyFont="1" applyBorder="1" applyAlignment="1">
      <alignment horizontal="center" vertical="center"/>
    </xf>
    <xf numFmtId="0" fontId="149" fillId="0" borderId="0" xfId="169" applyFont="1" applyAlignment="1">
      <alignment horizontal="center" vertical="center"/>
    </xf>
    <xf numFmtId="0" fontId="149" fillId="0" borderId="0" xfId="169" applyFont="1" applyAlignment="1">
      <alignment horizontal="left" vertical="center"/>
    </xf>
    <xf numFmtId="0" fontId="150" fillId="0" borderId="0" xfId="169" applyFont="1" applyAlignment="1">
      <alignment horizontal="right" vertical="center"/>
    </xf>
    <xf numFmtId="0" fontId="149" fillId="0" borderId="0" xfId="169" quotePrefix="1" applyFont="1" applyAlignment="1">
      <alignment horizontal="left" vertical="center"/>
    </xf>
    <xf numFmtId="0" fontId="149" fillId="0" borderId="0" xfId="169" applyFont="1"/>
    <xf numFmtId="0" fontId="149" fillId="0" borderId="0" xfId="169" applyFont="1" applyAlignment="1">
      <alignment horizontal="right" vertical="center"/>
    </xf>
    <xf numFmtId="0" fontId="150" fillId="0" borderId="0" xfId="169" quotePrefix="1" applyFont="1" applyAlignment="1">
      <alignment horizontal="left" vertical="center"/>
    </xf>
    <xf numFmtId="0" fontId="150" fillId="0" borderId="0" xfId="169" applyFont="1" applyBorder="1" applyAlignment="1">
      <alignment vertical="center"/>
    </xf>
    <xf numFmtId="0" fontId="150" fillId="0" borderId="0" xfId="169" applyFont="1"/>
    <xf numFmtId="0" fontId="153" fillId="0" borderId="0" xfId="27" applyFont="1" applyAlignment="1">
      <alignment horizontal="center" vertical="center"/>
    </xf>
    <xf numFmtId="0" fontId="177" fillId="0" borderId="0" xfId="27" applyFont="1" applyAlignment="1">
      <alignment horizontal="left" vertical="center"/>
    </xf>
    <xf numFmtId="0" fontId="177" fillId="0" borderId="0" xfId="169" applyFont="1" applyAlignment="1">
      <alignment horizontal="left" vertical="center"/>
    </xf>
    <xf numFmtId="0" fontId="177" fillId="0" borderId="0" xfId="169" applyFont="1" applyBorder="1" applyAlignment="1">
      <alignment horizontal="left" vertical="center"/>
    </xf>
    <xf numFmtId="0" fontId="152" fillId="0" borderId="0" xfId="169" applyFont="1" applyAlignment="1">
      <alignment horizontal="left" vertical="center"/>
    </xf>
    <xf numFmtId="0" fontId="155" fillId="0" borderId="0" xfId="169" applyFont="1" applyAlignment="1">
      <alignment horizontal="left" vertical="center"/>
    </xf>
    <xf numFmtId="0" fontId="39" fillId="0" borderId="53" xfId="169" quotePrefix="1" applyFont="1" applyBorder="1" applyAlignment="1">
      <alignment horizontal="center" vertical="center"/>
    </xf>
    <xf numFmtId="0" fontId="39" fillId="0" borderId="78" xfId="169" quotePrefix="1" applyFont="1" applyBorder="1" applyAlignment="1">
      <alignment horizontal="center" vertical="center"/>
    </xf>
    <xf numFmtId="0" fontId="33" fillId="0" borderId="139" xfId="169" quotePrefix="1" applyFont="1" applyBorder="1" applyAlignment="1">
      <alignment horizontal="center" vertical="center"/>
    </xf>
    <xf numFmtId="0" fontId="179" fillId="0" borderId="139" xfId="169" quotePrefix="1" applyFont="1" applyBorder="1" applyAlignment="1">
      <alignment horizontal="center" vertical="center"/>
    </xf>
    <xf numFmtId="0" fontId="40" fillId="0" borderId="145" xfId="169" applyFont="1" applyBorder="1" applyAlignment="1">
      <alignment horizontal="center" vertical="center"/>
    </xf>
    <xf numFmtId="0" fontId="40" fillId="0" borderId="139" xfId="169" applyFont="1" applyBorder="1" applyAlignment="1">
      <alignment horizontal="center" vertical="center"/>
    </xf>
    <xf numFmtId="0" fontId="40" fillId="0" borderId="47" xfId="169" applyFont="1" applyBorder="1" applyAlignment="1">
      <alignment horizontal="center" vertical="center"/>
    </xf>
    <xf numFmtId="0" fontId="40" fillId="0" borderId="32" xfId="169" applyFont="1" applyBorder="1" applyAlignment="1">
      <alignment horizontal="center" vertical="center"/>
    </xf>
    <xf numFmtId="0" fontId="11" fillId="0" borderId="126" xfId="24" applyFont="1" applyBorder="1"/>
    <xf numFmtId="0" fontId="11" fillId="0" borderId="168" xfId="24" applyFont="1" applyBorder="1"/>
    <xf numFmtId="0" fontId="39" fillId="0" borderId="26" xfId="169" applyFont="1" applyBorder="1" applyAlignment="1">
      <alignment horizontal="left" vertical="center"/>
    </xf>
    <xf numFmtId="0" fontId="39" fillId="0" borderId="0" xfId="169" applyFont="1" applyAlignment="1">
      <alignment horizontal="center" vertical="center"/>
    </xf>
    <xf numFmtId="0" fontId="39" fillId="0" borderId="0" xfId="169" applyFont="1" applyAlignment="1">
      <alignment horizontal="left" vertical="center"/>
    </xf>
    <xf numFmtId="0" fontId="39" fillId="0" borderId="0" xfId="169" applyFont="1" applyAlignment="1"/>
    <xf numFmtId="0" fontId="39" fillId="0" borderId="0" xfId="169" quotePrefix="1" applyFont="1" applyAlignment="1">
      <alignment horizontal="left"/>
    </xf>
    <xf numFmtId="0" fontId="39" fillId="0" borderId="0" xfId="169" applyFont="1" applyAlignment="1">
      <alignment horizontal="right"/>
    </xf>
    <xf numFmtId="0" fontId="178" fillId="0" borderId="0" xfId="0" applyFont="1" applyAlignment="1">
      <alignment horizontal="center" vertical="center"/>
    </xf>
    <xf numFmtId="0" fontId="150" fillId="0" borderId="0" xfId="0" applyFont="1" applyAlignment="1">
      <alignment vertical="center"/>
    </xf>
    <xf numFmtId="0" fontId="37" fillId="0" borderId="53" xfId="169" applyFont="1" applyBorder="1" applyAlignment="1">
      <alignment horizontal="center" vertical="center"/>
    </xf>
    <xf numFmtId="0" fontId="158" fillId="0" borderId="51" xfId="169" applyFont="1" applyBorder="1" applyAlignment="1">
      <alignment horizontal="center" vertical="center"/>
    </xf>
    <xf numFmtId="0" fontId="158" fillId="0" borderId="78" xfId="169" applyFont="1" applyBorder="1" applyAlignment="1">
      <alignment horizontal="center" vertical="center"/>
    </xf>
    <xf numFmtId="0" fontId="39" fillId="0" borderId="47" xfId="24" applyFont="1" applyBorder="1" applyAlignment="1" applyProtection="1">
      <alignment horizontal="center"/>
      <protection locked="0"/>
    </xf>
    <xf numFmtId="0" fontId="11" fillId="0" borderId="52" xfId="24" applyFont="1" applyBorder="1" applyAlignment="1" applyProtection="1">
      <protection locked="0"/>
    </xf>
    <xf numFmtId="0" fontId="11" fillId="0" borderId="32" xfId="24" applyFont="1" applyBorder="1" applyAlignment="1" applyProtection="1">
      <alignment horizontal="left"/>
      <protection locked="0"/>
    </xf>
    <xf numFmtId="0" fontId="11" fillId="0" borderId="32" xfId="24" applyFont="1" applyBorder="1" applyAlignment="1" applyProtection="1">
      <alignment horizontal="right"/>
      <protection locked="0"/>
    </xf>
    <xf numFmtId="0" fontId="11" fillId="0" borderId="133" xfId="24" applyFont="1" applyBorder="1" applyAlignment="1" applyProtection="1">
      <alignment horizontal="center" vertical="center"/>
      <protection locked="0"/>
    </xf>
    <xf numFmtId="0" fontId="11" fillId="0" borderId="132" xfId="24" applyFont="1" applyBorder="1" applyAlignment="1" applyProtection="1">
      <alignment horizontal="center" vertical="center"/>
      <protection locked="0"/>
    </xf>
    <xf numFmtId="9" fontId="114" fillId="25" borderId="52" xfId="64" applyFont="1" applyFill="1" applyBorder="1" applyAlignment="1" applyProtection="1">
      <protection locked="0"/>
    </xf>
    <xf numFmtId="0" fontId="11" fillId="0" borderId="0" xfId="24" applyFont="1" applyBorder="1" applyAlignment="1">
      <alignment horizontal="right"/>
    </xf>
    <xf numFmtId="0" fontId="40" fillId="0" borderId="0" xfId="24" applyFont="1" applyAlignment="1">
      <alignment horizontal="center"/>
    </xf>
    <xf numFmtId="0" fontId="43" fillId="0" borderId="75" xfId="24" applyFont="1" applyBorder="1" applyAlignment="1" applyProtection="1">
      <alignment horizontal="center"/>
      <protection locked="0"/>
    </xf>
    <xf numFmtId="0" fontId="11" fillId="0" borderId="0" xfId="24" applyFont="1" applyBorder="1" applyAlignment="1" applyProtection="1"/>
    <xf numFmtId="0" fontId="11" fillId="0" borderId="144" xfId="24" applyFont="1" applyBorder="1" applyAlignment="1" applyProtection="1">
      <alignment horizontal="center" vertical="center"/>
      <protection locked="0"/>
    </xf>
    <xf numFmtId="0" fontId="11" fillId="0" borderId="1" xfId="24" applyFont="1" applyBorder="1" applyAlignment="1" applyProtection="1">
      <alignment horizontal="center"/>
      <protection locked="0"/>
    </xf>
    <xf numFmtId="0" fontId="11" fillId="0" borderId="127" xfId="24" applyFont="1" applyBorder="1" applyAlignment="1" applyProtection="1">
      <alignment horizontal="center"/>
      <protection locked="0"/>
    </xf>
    <xf numFmtId="0" fontId="43" fillId="0" borderId="27" xfId="24" applyFont="1" applyBorder="1" applyAlignment="1" applyProtection="1">
      <alignment horizontal="center" vertical="center" wrapText="1"/>
      <protection locked="0"/>
    </xf>
    <xf numFmtId="195" fontId="78" fillId="27" borderId="145" xfId="24" applyNumberFormat="1" applyFont="1" applyFill="1" applyBorder="1" applyAlignment="1" applyProtection="1">
      <alignment horizontal="center"/>
    </xf>
    <xf numFmtId="0" fontId="39" fillId="0" borderId="0" xfId="24" applyFont="1" applyBorder="1" applyAlignment="1" applyProtection="1">
      <protection locked="0"/>
    </xf>
    <xf numFmtId="0" fontId="113" fillId="0" borderId="254" xfId="0" applyFont="1" applyBorder="1" applyAlignment="1" applyProtection="1">
      <alignment horizontal="left"/>
      <protection locked="0"/>
    </xf>
    <xf numFmtId="0" fontId="113" fillId="0" borderId="254" xfId="0" applyFont="1" applyBorder="1" applyAlignment="1" applyProtection="1">
      <alignment horizontal="left" wrapText="1"/>
      <protection locked="0"/>
    </xf>
    <xf numFmtId="0" fontId="118" fillId="0" borderId="254" xfId="0" applyFont="1" applyBorder="1" applyAlignment="1" applyProtection="1">
      <alignment horizontal="left"/>
      <protection locked="0"/>
    </xf>
    <xf numFmtId="0" fontId="113" fillId="0" borderId="255" xfId="0" applyFont="1" applyBorder="1" applyAlignment="1" applyProtection="1">
      <alignment horizontal="left"/>
      <protection locked="0"/>
    </xf>
    <xf numFmtId="0" fontId="39" fillId="25" borderId="0" xfId="0" applyFont="1" applyFill="1" applyBorder="1" applyAlignment="1" applyProtection="1">
      <protection locked="0"/>
    </xf>
    <xf numFmtId="9" fontId="122" fillId="0" borderId="254" xfId="194" applyFont="1" applyFill="1" applyBorder="1" applyAlignment="1" applyProtection="1">
      <protection locked="0"/>
    </xf>
  </cellXfs>
  <cellStyles count="195">
    <cellStyle name="20% - Accent1" xfId="104"/>
    <cellStyle name="20% - Accent2" xfId="105"/>
    <cellStyle name="20% - Accent3" xfId="106"/>
    <cellStyle name="20% - Accent4" xfId="107"/>
    <cellStyle name="20% - Accent5" xfId="108"/>
    <cellStyle name="20% - Accent6" xfId="109"/>
    <cellStyle name="20% - 輔色1 2" xfId="1"/>
    <cellStyle name="20% - 輔色2 2" xfId="2"/>
    <cellStyle name="20% - 輔色3 2" xfId="3"/>
    <cellStyle name="20% - 輔色4 2" xfId="4"/>
    <cellStyle name="20% - 輔色5 2" xfId="5"/>
    <cellStyle name="20% - 輔色6 2" xfId="6"/>
    <cellStyle name="40% - Accent1" xfId="110"/>
    <cellStyle name="40% - Accent2" xfId="111"/>
    <cellStyle name="40% - Accent3" xfId="112"/>
    <cellStyle name="40% - Accent4" xfId="113"/>
    <cellStyle name="40% - Accent5" xfId="114"/>
    <cellStyle name="40% - Accent6" xfId="115"/>
    <cellStyle name="40% - 輔色1 2" xfId="7"/>
    <cellStyle name="40% - 輔色2 2" xfId="8"/>
    <cellStyle name="40% - 輔色3 2" xfId="9"/>
    <cellStyle name="40% - 輔色4 2" xfId="10"/>
    <cellStyle name="40% - 輔色5 2" xfId="11"/>
    <cellStyle name="40% - 輔色6 2" xfId="12"/>
    <cellStyle name="60% - Accent1" xfId="116"/>
    <cellStyle name="60% - Accent2" xfId="117"/>
    <cellStyle name="60% - Accent3" xfId="118"/>
    <cellStyle name="60% - Accent4" xfId="119"/>
    <cellStyle name="60% - Accent5" xfId="120"/>
    <cellStyle name="60% - Accent6" xfId="121"/>
    <cellStyle name="60% - 輔色1 2" xfId="13"/>
    <cellStyle name="60% - 輔色2 2" xfId="14"/>
    <cellStyle name="60% - 輔色3 2" xfId="15"/>
    <cellStyle name="60% - 輔色4 2" xfId="16"/>
    <cellStyle name="60% - 輔色5 2" xfId="17"/>
    <cellStyle name="60% - 輔色6 2" xfId="18"/>
    <cellStyle name="Accent" xfId="180"/>
    <cellStyle name="Accent 1" xfId="181"/>
    <cellStyle name="Accent 2" xfId="182"/>
    <cellStyle name="Accent 3" xfId="183"/>
    <cellStyle name="Accent1" xfId="122"/>
    <cellStyle name="Accent2" xfId="123"/>
    <cellStyle name="Accent3" xfId="124"/>
    <cellStyle name="Accent4" xfId="125"/>
    <cellStyle name="Accent5" xfId="126"/>
    <cellStyle name="Accent6" xfId="127"/>
    <cellStyle name="Bad" xfId="128"/>
    <cellStyle name="Calculation" xfId="129"/>
    <cellStyle name="Check Cell" xfId="130"/>
    <cellStyle name="eng" xfId="19"/>
    <cellStyle name="Error" xfId="184"/>
    <cellStyle name="Explanatory Text" xfId="131"/>
    <cellStyle name="Footnote" xfId="185"/>
    <cellStyle name="Good" xfId="132"/>
    <cellStyle name="Heading" xfId="186"/>
    <cellStyle name="Heading (user)" xfId="192"/>
    <cellStyle name="Heading 1" xfId="133"/>
    <cellStyle name="Heading 2" xfId="134"/>
    <cellStyle name="Heading 3" xfId="135"/>
    <cellStyle name="Heading 4" xfId="136"/>
    <cellStyle name="Hyperlink" xfId="187"/>
    <cellStyle name="Input" xfId="137"/>
    <cellStyle name="Linked Cell" xfId="138"/>
    <cellStyle name="lu" xfId="20"/>
    <cellStyle name="Neutral" xfId="139"/>
    <cellStyle name="Normal - Style1" xfId="21"/>
    <cellStyle name="Normal_Basic Assumptions" xfId="22"/>
    <cellStyle name="Note" xfId="140"/>
    <cellStyle name="Output" xfId="141"/>
    <cellStyle name="Result" xfId="188"/>
    <cellStyle name="Status" xfId="189"/>
    <cellStyle name="Text" xfId="190"/>
    <cellStyle name="Title" xfId="142"/>
    <cellStyle name="Total" xfId="143"/>
    <cellStyle name="Warning" xfId="191"/>
    <cellStyle name="Warning Text" xfId="144"/>
    <cellStyle name="一般" xfId="0" builtinId="0"/>
    <cellStyle name="一般 10" xfId="23"/>
    <cellStyle name="一般 11" xfId="24"/>
    <cellStyle name="一般 12" xfId="25"/>
    <cellStyle name="一般 13" xfId="26"/>
    <cellStyle name="一般 14" xfId="145"/>
    <cellStyle name="一般 15" xfId="146"/>
    <cellStyle name="一般 16" xfId="147"/>
    <cellStyle name="一般 17" xfId="148"/>
    <cellStyle name="一般 18" xfId="149"/>
    <cellStyle name="一般 19" xfId="150"/>
    <cellStyle name="一般 2" xfId="27"/>
    <cellStyle name="一般 2 2" xfId="28"/>
    <cellStyle name="一般 2 3" xfId="29"/>
    <cellStyle name="一般 2 4" xfId="151"/>
    <cellStyle name="一般 20" xfId="152"/>
    <cellStyle name="一般 21" xfId="153"/>
    <cellStyle name="一般 22" xfId="154"/>
    <cellStyle name="一般 23" xfId="155"/>
    <cellStyle name="一般 24" xfId="156"/>
    <cellStyle name="一般 25" xfId="157"/>
    <cellStyle name="一般 26" xfId="158"/>
    <cellStyle name="一般 27" xfId="159"/>
    <cellStyle name="一般 28" xfId="160"/>
    <cellStyle name="一般 29" xfId="161"/>
    <cellStyle name="一般 3" xfId="30"/>
    <cellStyle name="一般 3 2" xfId="31"/>
    <cellStyle name="一般 30" xfId="171"/>
    <cellStyle name="一般 31" xfId="173"/>
    <cellStyle name="一般 32" xfId="177"/>
    <cellStyle name="一般 4" xfId="32"/>
    <cellStyle name="一般 4 2" xfId="33"/>
    <cellStyle name="一般 5" xfId="34"/>
    <cellStyle name="一般 6" xfId="35"/>
    <cellStyle name="一般 7" xfId="36"/>
    <cellStyle name="一般 8" xfId="37"/>
    <cellStyle name="一般 9" xfId="38"/>
    <cellStyle name="一般_1112-02-06-2" xfId="102"/>
    <cellStyle name="一般_1112-02-07-2" xfId="162"/>
    <cellStyle name="一般_1112-02-08-2" xfId="163"/>
    <cellStyle name="一般_1112-06-01-2" xfId="164"/>
    <cellStyle name="一般_11320801" xfId="170"/>
    <cellStyle name="一般_3311-04-03-2" xfId="39"/>
    <cellStyle name="一般_8508_1" xfId="167"/>
    <cellStyle name="一般_86_縣市戶政報表程式0516" xfId="40"/>
    <cellStyle name="一般_Sheet1" xfId="168"/>
    <cellStyle name="一般_戶口數_縣市戶政報表程式0516" xfId="41"/>
    <cellStyle name="一般_民政類報表程式" xfId="42"/>
    <cellStyle name="一般_垃圾水肥修正案" xfId="169"/>
    <cellStyle name="一般_治山防 洪整體治理工程 修" xfId="176"/>
    <cellStyle name="一般_修正表格(科呈)" xfId="103"/>
    <cellStyle name="一般_婚姻_縣市戶政報表程式0516" xfId="43"/>
    <cellStyle name="一般_報表程式" xfId="44"/>
    <cellStyle name="一般_經費統計修" xfId="179"/>
    <cellStyle name="千分位 2" xfId="45"/>
    <cellStyle name="千分位 2 2" xfId="46"/>
    <cellStyle name="千分位 2 2 2" xfId="47"/>
    <cellStyle name="千分位 2 3" xfId="193"/>
    <cellStyle name="千分位 3" xfId="48"/>
    <cellStyle name="千分位 3 2" xfId="165"/>
    <cellStyle name="千分位 4" xfId="166"/>
    <cellStyle name="千分位 5" xfId="172"/>
    <cellStyle name="千分位 6" xfId="174"/>
    <cellStyle name="千分位 7" xfId="178"/>
    <cellStyle name="中等 2" xfId="49"/>
    <cellStyle name="合計 2" xfId="50"/>
    <cellStyle name="好 2" xfId="51"/>
    <cellStyle name="好_1821-05-04照顧中低收入戶概況" xfId="52"/>
    <cellStyle name="好_1821-05-05中低收入戶數及人數按年齡別分" xfId="53"/>
    <cellStyle name="好_1836-01-13身心障礙者社區支持服務成果" xfId="54"/>
    <cellStyle name="好_1840-01-01-2推行社區發展工作概況(修正版)1010605" xfId="55"/>
    <cellStyle name="好_2922-01-03內政部直轄工商自由職業團體數及異動數" xfId="56"/>
    <cellStyle name="好_2922-01-04全國性社會團體數及異動數" xfId="57"/>
    <cellStyle name="好_3539-01-05-2" xfId="58"/>
    <cellStyle name="好_Book2" xfId="59"/>
    <cellStyle name="好_一級身障" xfId="60"/>
    <cellStyle name="好_一級報表程式1020508" xfId="61"/>
    <cellStyle name="好_一級報表程式1020703" xfId="62"/>
    <cellStyle name="好_本部報表程式" xfId="63"/>
    <cellStyle name="百分比" xfId="194" builtinId="5"/>
    <cellStyle name="百分比 2" xfId="64"/>
    <cellStyle name="百分比 3" xfId="175"/>
    <cellStyle name="計算方式 2" xfId="65"/>
    <cellStyle name="貨幣 2" xfId="66"/>
    <cellStyle name="貨幣 2 2" xfId="67"/>
    <cellStyle name="貨幣[0]_85fya初" xfId="68"/>
    <cellStyle name="連結的儲存格 2" xfId="69"/>
    <cellStyle name="備註 2" xfId="70"/>
    <cellStyle name="超連結" xfId="101" builtinId="8"/>
    <cellStyle name="超連結 2" xfId="71"/>
    <cellStyle name="說明文字 2" xfId="72"/>
    <cellStyle name="輔色1 2" xfId="73"/>
    <cellStyle name="輔色2 2" xfId="74"/>
    <cellStyle name="輔色3 2" xfId="75"/>
    <cellStyle name="輔色4 2" xfId="76"/>
    <cellStyle name="輔色5 2" xfId="77"/>
    <cellStyle name="輔色6 2" xfId="78"/>
    <cellStyle name="標題 1 2" xfId="79"/>
    <cellStyle name="標題 2 2" xfId="80"/>
    <cellStyle name="標題 3 2" xfId="81"/>
    <cellStyle name="標題 4 2" xfId="82"/>
    <cellStyle name="標題 5" xfId="83"/>
    <cellStyle name="輸入 2" xfId="84"/>
    <cellStyle name="輸出 2" xfId="85"/>
    <cellStyle name="檢查儲存格 2" xfId="86"/>
    <cellStyle name="壞 2" xfId="87"/>
    <cellStyle name="壞_1821-05-04照顧中低收入戶概況" xfId="88"/>
    <cellStyle name="壞_1821-05-05中低收入戶數及人數按年齡別分" xfId="89"/>
    <cellStyle name="壞_1836-01-13身心障礙者社區支持服務成果" xfId="90"/>
    <cellStyle name="壞_1840-01-01-2推行社區發展工作概況(修正版)1010605" xfId="91"/>
    <cellStyle name="壞_2922-01-03內政部直轄工商自由職業團體數及異動數" xfId="92"/>
    <cellStyle name="壞_2922-01-04全國性社會團體數及異動數" xfId="93"/>
    <cellStyle name="壞_3539-01-05-2" xfId="94"/>
    <cellStyle name="壞_Book2" xfId="95"/>
    <cellStyle name="壞_一級身障" xfId="96"/>
    <cellStyle name="壞_一級報表程式1020508" xfId="97"/>
    <cellStyle name="壞_一級報表程式1020703" xfId="98"/>
    <cellStyle name="壞_本部報表程式" xfId="99"/>
    <cellStyle name="警告文字 2"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0</xdr:colOff>
      <xdr:row>23</xdr:row>
      <xdr:rowOff>0</xdr:rowOff>
    </xdr:from>
    <xdr:to>
      <xdr:col>17</xdr:col>
      <xdr:colOff>0</xdr:colOff>
      <xdr:row>23</xdr:row>
      <xdr:rowOff>0</xdr:rowOff>
    </xdr:to>
    <xdr:grpSp>
      <xdr:nvGrpSpPr>
        <xdr:cNvPr id="2" name="Group 7"/>
        <xdr:cNvGrpSpPr>
          <a:grpSpLocks/>
        </xdr:cNvGrpSpPr>
      </xdr:nvGrpSpPr>
      <xdr:grpSpPr bwMode="auto">
        <a:xfrm>
          <a:off x="13962529" y="7552765"/>
          <a:ext cx="795618" cy="0"/>
          <a:chOff x="915" y="841"/>
          <a:chExt cx="206" cy="70"/>
        </a:xfrm>
      </xdr:grpSpPr>
      <xdr:sp macro="" textlink="">
        <xdr:nvSpPr>
          <xdr:cNvPr id="3" name="Text Box 8"/>
          <xdr:cNvSpPr txBox="1">
            <a:spLocks noChangeArrowheads="1"/>
          </xdr:cNvSpPr>
        </xdr:nvSpPr>
        <xdr:spPr bwMode="auto">
          <a:xfrm>
            <a:off x="12861913" y="7620000"/>
            <a:ext cx="23" cy="0"/>
          </a:xfrm>
          <a:prstGeom prst="rect">
            <a:avLst/>
          </a:prstGeom>
          <a:solidFill>
            <a:srgbClr val="FFFFFF"/>
          </a:solidFill>
          <a:ln w="9525">
            <a:solidFill>
              <a:srgbClr val="000000"/>
            </a:solidFill>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標楷體"/>
                <a:ea typeface="標楷體"/>
              </a:rPr>
              <a:t>發</a:t>
            </a:r>
          </a:p>
          <a:p>
            <a:pPr algn="ctr" rtl="0">
              <a:defRPr sz="1000"/>
            </a:pPr>
            <a:endParaRPr lang="zh-TW" altLang="en-US" sz="1000" b="0" i="0" u="none" strike="noStrike" baseline="0">
              <a:solidFill>
                <a:srgbClr val="000000"/>
              </a:solidFill>
              <a:latin typeface="標楷體"/>
              <a:ea typeface="標楷體"/>
            </a:endParaRPr>
          </a:p>
          <a:p>
            <a:pPr algn="ctr" rtl="0">
              <a:defRPr sz="1000"/>
            </a:pPr>
            <a:r>
              <a:rPr lang="zh-TW" altLang="en-US" sz="1000" b="0" i="0" u="none" strike="noStrike" baseline="0">
                <a:solidFill>
                  <a:srgbClr val="000000"/>
                </a:solidFill>
                <a:latin typeface="標楷體"/>
                <a:ea typeface="標楷體"/>
              </a:rPr>
              <a:t>文</a:t>
            </a:r>
          </a:p>
        </xdr:txBody>
      </xdr:sp>
      <xdr:sp macro="" textlink="">
        <xdr:nvSpPr>
          <xdr:cNvPr id="4" name="Text Box 9"/>
          <xdr:cNvSpPr txBox="1">
            <a:spLocks noChangeArrowheads="1"/>
          </xdr:cNvSpPr>
        </xdr:nvSpPr>
        <xdr:spPr bwMode="auto">
          <a:xfrm>
            <a:off x="12973029" y="7620000"/>
            <a:ext cx="43" cy="0"/>
          </a:xfrm>
          <a:prstGeom prst="rect">
            <a:avLst/>
          </a:prstGeom>
          <a:solidFill>
            <a:srgbClr val="FFFFFF"/>
          </a:solidFill>
          <a:ln w="9525">
            <a:solidFill>
              <a:srgbClr val="000000"/>
            </a:solidFill>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標楷體"/>
                <a:ea typeface="標楷體"/>
              </a:rPr>
              <a:t>日期</a:t>
            </a:r>
          </a:p>
        </xdr:txBody>
      </xdr:sp>
      <xdr:sp macro="" textlink="">
        <xdr:nvSpPr>
          <xdr:cNvPr id="5" name="Text Box 10"/>
          <xdr:cNvSpPr txBox="1">
            <a:spLocks noChangeArrowheads="1"/>
          </xdr:cNvSpPr>
        </xdr:nvSpPr>
        <xdr:spPr bwMode="auto">
          <a:xfrm>
            <a:off x="12973029" y="7620000"/>
            <a:ext cx="43" cy="0"/>
          </a:xfrm>
          <a:prstGeom prst="rect">
            <a:avLst/>
          </a:prstGeom>
          <a:solidFill>
            <a:srgbClr val="FFFFFF"/>
          </a:solidFill>
          <a:ln w="9525">
            <a:solidFill>
              <a:srgbClr val="000000"/>
            </a:solidFill>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標楷體"/>
                <a:ea typeface="標楷體"/>
              </a:rPr>
              <a:t>字號</a:t>
            </a:r>
          </a:p>
        </xdr:txBody>
      </xdr:sp>
      <xdr:sp macro="" textlink="">
        <xdr:nvSpPr>
          <xdr:cNvPr id="6" name="Text Box 11"/>
          <xdr:cNvSpPr txBox="1">
            <a:spLocks noChangeArrowheads="1"/>
          </xdr:cNvSpPr>
        </xdr:nvSpPr>
        <xdr:spPr bwMode="auto">
          <a:xfrm>
            <a:off x="13300004" y="7620000"/>
            <a:ext cx="142" cy="0"/>
          </a:xfrm>
          <a:prstGeom prst="rect">
            <a:avLst/>
          </a:prstGeom>
          <a:solidFill>
            <a:srgbClr val="FFFFFF"/>
          </a:solidFill>
          <a:ln w="9525">
            <a:solidFill>
              <a:srgbClr val="000000"/>
            </a:solidFill>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標楷體"/>
                <a:ea typeface="標楷體"/>
              </a:rPr>
              <a:t>中華民國</a:t>
            </a:r>
            <a:r>
              <a:rPr lang="zh-TW" altLang="en-US" sz="1000" b="0" i="0" u="none" strike="noStrike" baseline="0">
                <a:solidFill>
                  <a:srgbClr val="000000"/>
                </a:solidFill>
                <a:latin typeface="Times New Roman"/>
                <a:ea typeface="標楷體"/>
                <a:cs typeface="Times New Roman"/>
              </a:rPr>
              <a:t>    </a:t>
            </a:r>
            <a:r>
              <a:rPr lang="zh-TW" altLang="en-US" sz="1000" b="0" i="0" u="none" strike="noStrike" baseline="0">
                <a:solidFill>
                  <a:srgbClr val="000000"/>
                </a:solidFill>
                <a:latin typeface="標楷體"/>
                <a:ea typeface="標楷體"/>
                <a:cs typeface="Times New Roman"/>
              </a:rPr>
              <a:t>年</a:t>
            </a:r>
            <a:r>
              <a:rPr lang="zh-TW" altLang="en-US" sz="1000" b="0" i="0" u="none" strike="noStrike" baseline="0">
                <a:solidFill>
                  <a:srgbClr val="000000"/>
                </a:solidFill>
                <a:latin typeface="Times New Roman"/>
                <a:ea typeface="標楷體"/>
                <a:cs typeface="Times New Roman"/>
              </a:rPr>
              <a:t>    </a:t>
            </a:r>
            <a:r>
              <a:rPr lang="zh-TW" altLang="en-US" sz="1000" b="0" i="0" u="none" strike="noStrike" baseline="0">
                <a:solidFill>
                  <a:srgbClr val="000000"/>
                </a:solidFill>
                <a:latin typeface="標楷體"/>
                <a:ea typeface="標楷體"/>
                <a:cs typeface="Times New Roman"/>
              </a:rPr>
              <a:t>月</a:t>
            </a:r>
            <a:r>
              <a:rPr lang="zh-TW" altLang="en-US" sz="1000" b="0" i="0" u="none" strike="noStrike" baseline="0">
                <a:solidFill>
                  <a:srgbClr val="000000"/>
                </a:solidFill>
                <a:latin typeface="Times New Roman"/>
                <a:ea typeface="標楷體"/>
                <a:cs typeface="Times New Roman"/>
              </a:rPr>
              <a:t>    </a:t>
            </a:r>
            <a:r>
              <a:rPr lang="zh-TW" altLang="en-US" sz="1000" b="0" i="0" u="none" strike="noStrike" baseline="0">
                <a:solidFill>
                  <a:srgbClr val="000000"/>
                </a:solidFill>
                <a:latin typeface="標楷體"/>
                <a:ea typeface="標楷體"/>
                <a:cs typeface="Times New Roman"/>
              </a:rPr>
              <a:t>日</a:t>
            </a:r>
            <a:endParaRPr lang="zh-TW" altLang="en-US" sz="1000" b="0" i="0" u="none" strike="noStrike" baseline="0">
              <a:solidFill>
                <a:srgbClr val="000000"/>
              </a:solidFill>
              <a:latin typeface="標楷體"/>
              <a:ea typeface="標楷體"/>
            </a:endParaRPr>
          </a:p>
        </xdr:txBody>
      </xdr:sp>
      <xdr:sp macro="" textlink="">
        <xdr:nvSpPr>
          <xdr:cNvPr id="7" name="Text Box 12"/>
          <xdr:cNvSpPr txBox="1">
            <a:spLocks noChangeArrowheads="1"/>
          </xdr:cNvSpPr>
        </xdr:nvSpPr>
        <xdr:spPr bwMode="auto">
          <a:xfrm>
            <a:off x="13300004" y="7620000"/>
            <a:ext cx="142" cy="0"/>
          </a:xfrm>
          <a:prstGeom prst="rect">
            <a:avLst/>
          </a:prstGeom>
          <a:solidFill>
            <a:srgbClr val="FFFFFF"/>
          </a:solidFill>
          <a:ln w="9525">
            <a:solidFill>
              <a:srgbClr val="000000"/>
            </a:solidFill>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Times New Roman"/>
                <a:cs typeface="Times New Roman"/>
              </a:rPr>
              <a:t>              </a:t>
            </a:r>
            <a:r>
              <a:rPr lang="zh-TW" altLang="en-US" sz="1000" b="0" i="0" u="none" strike="noStrike" baseline="0">
                <a:solidFill>
                  <a:srgbClr val="000000"/>
                </a:solidFill>
                <a:latin typeface="標楷體"/>
                <a:ea typeface="標楷體"/>
                <a:cs typeface="Times New Roman"/>
              </a:rPr>
              <a:t>字第</a:t>
            </a:r>
            <a:r>
              <a:rPr lang="zh-TW" altLang="en-US" sz="1000" b="0" i="0" u="none" strike="noStrike" baseline="0">
                <a:solidFill>
                  <a:srgbClr val="000000"/>
                </a:solidFill>
                <a:latin typeface="Times New Roman"/>
                <a:ea typeface="標楷體"/>
                <a:cs typeface="Times New Roman"/>
              </a:rPr>
              <a:t>              </a:t>
            </a:r>
            <a:r>
              <a:rPr lang="zh-TW" altLang="en-US" sz="1000" b="0" i="0" u="none" strike="noStrike" baseline="0">
                <a:solidFill>
                  <a:srgbClr val="000000"/>
                </a:solidFill>
                <a:latin typeface="標楷體"/>
                <a:ea typeface="標楷體"/>
                <a:cs typeface="Times New Roman"/>
              </a:rPr>
              <a:t>號</a:t>
            </a:r>
            <a:endParaRPr lang="zh-TW" altLang="en-US" sz="1000" b="0" i="0" u="none" strike="noStrike" baseline="0">
              <a:solidFill>
                <a:srgbClr val="000000"/>
              </a:solidFill>
              <a:latin typeface="標楷體"/>
              <a:ea typeface="標楷體"/>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382905</xdr:colOff>
      <xdr:row>8</xdr:row>
      <xdr:rowOff>0</xdr:rowOff>
    </xdr:from>
    <xdr:to>
      <xdr:col>14</xdr:col>
      <xdr:colOff>177</xdr:colOff>
      <xdr:row>8</xdr:row>
      <xdr:rowOff>0</xdr:rowOff>
    </xdr:to>
    <xdr:sp macro="" textlink="">
      <xdr:nvSpPr>
        <xdr:cNvPr id="2" name="Text Box 2">
          <a:extLst>
            <a:ext uri="{FF2B5EF4-FFF2-40B4-BE49-F238E27FC236}">
              <a16:creationId xmlns:a16="http://schemas.microsoft.com/office/drawing/2014/main" xmlns="" id="{00000000-0008-0000-0400-000002000000}"/>
            </a:ext>
          </a:extLst>
        </xdr:cNvPr>
        <xdr:cNvSpPr txBox="1">
          <a:spLocks noChangeArrowheads="1"/>
        </xdr:cNvSpPr>
      </xdr:nvSpPr>
      <xdr:spPr bwMode="auto">
        <a:xfrm>
          <a:off x="4650105" y="1676400"/>
          <a:ext cx="6840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382905</xdr:colOff>
      <xdr:row>7</xdr:row>
      <xdr:rowOff>223838</xdr:rowOff>
    </xdr:from>
    <xdr:to>
      <xdr:col>14</xdr:col>
      <xdr:colOff>177</xdr:colOff>
      <xdr:row>7</xdr:row>
      <xdr:rowOff>223838</xdr:rowOff>
    </xdr:to>
    <xdr:sp macro="" textlink="">
      <xdr:nvSpPr>
        <xdr:cNvPr id="4" name="Text Box 2">
          <a:extLst>
            <a:ext uri="{FF2B5EF4-FFF2-40B4-BE49-F238E27FC236}">
              <a16:creationId xmlns:a16="http://schemas.microsoft.com/office/drawing/2014/main" xmlns="" id="{00000000-0008-0000-0400-000004000000}"/>
            </a:ext>
          </a:extLst>
        </xdr:cNvPr>
        <xdr:cNvSpPr txBox="1">
          <a:spLocks noChangeArrowheads="1"/>
        </xdr:cNvSpPr>
      </xdr:nvSpPr>
      <xdr:spPr bwMode="auto">
        <a:xfrm>
          <a:off x="4650105" y="1671638"/>
          <a:ext cx="6840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27</xdr:row>
      <xdr:rowOff>0</xdr:rowOff>
    </xdr:from>
    <xdr:to>
      <xdr:col>6</xdr:col>
      <xdr:colOff>1600176</xdr:colOff>
      <xdr:row>27</xdr:row>
      <xdr:rowOff>0</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4657725" y="3143250"/>
          <a:ext cx="12096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0</xdr:colOff>
      <xdr:row>7</xdr:row>
      <xdr:rowOff>0</xdr:rowOff>
    </xdr:from>
    <xdr:to>
      <xdr:col>6</xdr:col>
      <xdr:colOff>1600176</xdr:colOff>
      <xdr:row>7</xdr:row>
      <xdr:rowOff>0</xdr:rowOff>
    </xdr:to>
    <xdr:sp macro="" textlink="">
      <xdr:nvSpPr>
        <xdr:cNvPr id="3" name="Text Box 2">
          <a:extLst>
            <a:ext uri="{FF2B5EF4-FFF2-40B4-BE49-F238E27FC236}">
              <a16:creationId xmlns:a16="http://schemas.microsoft.com/office/drawing/2014/main" xmlns="" id="{00000000-0008-0000-0500-000003000000}"/>
            </a:ext>
          </a:extLst>
        </xdr:cNvPr>
        <xdr:cNvSpPr txBox="1">
          <a:spLocks noChangeArrowheads="1"/>
        </xdr:cNvSpPr>
      </xdr:nvSpPr>
      <xdr:spPr bwMode="auto">
        <a:xfrm>
          <a:off x="4657725" y="1466850"/>
          <a:ext cx="12096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390525</xdr:colOff>
      <xdr:row>6</xdr:row>
      <xdr:rowOff>0</xdr:rowOff>
    </xdr:from>
    <xdr:to>
      <xdr:col>12</xdr:col>
      <xdr:colOff>1573945</xdr:colOff>
      <xdr:row>6</xdr:row>
      <xdr:rowOff>0</xdr:rowOff>
    </xdr:to>
    <xdr:sp macro="" textlink="">
      <xdr:nvSpPr>
        <xdr:cNvPr id="2" name="Text Box 1">
          <a:extLst>
            <a:ext uri="{FF2B5EF4-FFF2-40B4-BE49-F238E27FC236}">
              <a16:creationId xmlns:a16="http://schemas.microsoft.com/office/drawing/2014/main" xmlns="" id="{00000000-0008-0000-0600-000002000000}"/>
            </a:ext>
          </a:extLst>
        </xdr:cNvPr>
        <xdr:cNvSpPr txBox="1">
          <a:spLocks noChangeArrowheads="1"/>
        </xdr:cNvSpPr>
      </xdr:nvSpPr>
      <xdr:spPr bwMode="auto">
        <a:xfrm>
          <a:off x="4657725" y="1257300"/>
          <a:ext cx="14519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390525</xdr:colOff>
      <xdr:row>6</xdr:row>
      <xdr:rowOff>0</xdr:rowOff>
    </xdr:from>
    <xdr:to>
      <xdr:col>12</xdr:col>
      <xdr:colOff>1573945</xdr:colOff>
      <xdr:row>6</xdr:row>
      <xdr:rowOff>0</xdr:rowOff>
    </xdr:to>
    <xdr:sp macro="" textlink="">
      <xdr:nvSpPr>
        <xdr:cNvPr id="3" name="Text Box 2">
          <a:extLst>
            <a:ext uri="{FF2B5EF4-FFF2-40B4-BE49-F238E27FC236}">
              <a16:creationId xmlns:a16="http://schemas.microsoft.com/office/drawing/2014/main" xmlns="" id="{00000000-0008-0000-0600-000003000000}"/>
            </a:ext>
          </a:extLst>
        </xdr:cNvPr>
        <xdr:cNvSpPr txBox="1">
          <a:spLocks noChangeArrowheads="1"/>
        </xdr:cNvSpPr>
      </xdr:nvSpPr>
      <xdr:spPr bwMode="auto">
        <a:xfrm>
          <a:off x="4657725" y="1257300"/>
          <a:ext cx="14519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a:extLst>
            <a:ext uri="{FF2B5EF4-FFF2-40B4-BE49-F238E27FC236}">
              <a16:creationId xmlns:a16="http://schemas.microsoft.com/office/drawing/2014/main" xmlns="" id="{00000000-0008-0000-0D00-000002000000}"/>
            </a:ext>
          </a:extLst>
        </xdr:cNvPr>
        <xdr:cNvSpPr txBox="1">
          <a:spLocks noChangeArrowheads="1"/>
        </xdr:cNvSpPr>
      </xdr:nvSpPr>
      <xdr:spPr bwMode="auto">
        <a:xfrm>
          <a:off x="9305925" y="18859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a:extLst>
            <a:ext uri="{FF2B5EF4-FFF2-40B4-BE49-F238E27FC236}">
              <a16:creationId xmlns:a16="http://schemas.microsoft.com/office/drawing/2014/main" xmlns="" id="{00000000-0008-0000-0D00-000003000000}"/>
            </a:ext>
          </a:extLst>
        </xdr:cNvPr>
        <xdr:cNvSpPr txBox="1">
          <a:spLocks noChangeArrowheads="1"/>
        </xdr:cNvSpPr>
      </xdr:nvSpPr>
      <xdr:spPr bwMode="auto">
        <a:xfrm>
          <a:off x="9305925" y="35623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a:extLst>
            <a:ext uri="{FF2B5EF4-FFF2-40B4-BE49-F238E27FC236}">
              <a16:creationId xmlns:a16="http://schemas.microsoft.com/office/drawing/2014/main" xmlns="" id="{00000000-0008-0000-0D00-000004000000}"/>
            </a:ext>
          </a:extLst>
        </xdr:cNvPr>
        <xdr:cNvSpPr txBox="1">
          <a:spLocks noChangeArrowheads="1"/>
        </xdr:cNvSpPr>
      </xdr:nvSpPr>
      <xdr:spPr bwMode="auto">
        <a:xfrm>
          <a:off x="9305925" y="35623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a:extLst>
            <a:ext uri="{FF2B5EF4-FFF2-40B4-BE49-F238E27FC236}">
              <a16:creationId xmlns:a16="http://schemas.microsoft.com/office/drawing/2014/main" xmlns="" id="{00000000-0008-0000-0D00-000005000000}"/>
            </a:ext>
          </a:extLst>
        </xdr:cNvPr>
        <xdr:cNvSpPr txBox="1">
          <a:spLocks noChangeArrowheads="1"/>
        </xdr:cNvSpPr>
      </xdr:nvSpPr>
      <xdr:spPr bwMode="auto">
        <a:xfrm>
          <a:off x="9305925" y="251460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a:extLst>
            <a:ext uri="{FF2B5EF4-FFF2-40B4-BE49-F238E27FC236}">
              <a16:creationId xmlns:a16="http://schemas.microsoft.com/office/drawing/2014/main" xmlns="" id="{00000000-0008-0000-0D00-000006000000}"/>
            </a:ext>
          </a:extLst>
        </xdr:cNvPr>
        <xdr:cNvSpPr txBox="1">
          <a:spLocks noChangeArrowheads="1"/>
        </xdr:cNvSpPr>
      </xdr:nvSpPr>
      <xdr:spPr bwMode="auto">
        <a:xfrm>
          <a:off x="9305925" y="35623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a:extLst>
            <a:ext uri="{FF2B5EF4-FFF2-40B4-BE49-F238E27FC236}">
              <a16:creationId xmlns:a16="http://schemas.microsoft.com/office/drawing/2014/main" xmlns="" id="{00000000-0008-0000-0D00-000007000000}"/>
            </a:ext>
          </a:extLst>
        </xdr:cNvPr>
        <xdr:cNvSpPr txBox="1">
          <a:spLocks noChangeArrowheads="1"/>
        </xdr:cNvSpPr>
      </xdr:nvSpPr>
      <xdr:spPr bwMode="auto">
        <a:xfrm>
          <a:off x="9305925" y="209550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a:extLst>
            <a:ext uri="{FF2B5EF4-FFF2-40B4-BE49-F238E27FC236}">
              <a16:creationId xmlns:a16="http://schemas.microsoft.com/office/drawing/2014/main" xmlns="" id="{00000000-0008-0000-0D00-000008000000}"/>
            </a:ext>
          </a:extLst>
        </xdr:cNvPr>
        <xdr:cNvSpPr txBox="1">
          <a:spLocks noChangeArrowheads="1"/>
        </xdr:cNvSpPr>
      </xdr:nvSpPr>
      <xdr:spPr bwMode="auto">
        <a:xfrm>
          <a:off x="9305925" y="209550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a:extLst>
            <a:ext uri="{FF2B5EF4-FFF2-40B4-BE49-F238E27FC236}">
              <a16:creationId xmlns:a16="http://schemas.microsoft.com/office/drawing/2014/main" xmlns="" id="{00000000-0008-0000-0D00-000009000000}"/>
            </a:ext>
          </a:extLst>
        </xdr:cNvPr>
        <xdr:cNvSpPr txBox="1">
          <a:spLocks noChangeArrowheads="1"/>
        </xdr:cNvSpPr>
      </xdr:nvSpPr>
      <xdr:spPr bwMode="auto">
        <a:xfrm>
          <a:off x="9305925" y="35623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a:extLst>
            <a:ext uri="{FF2B5EF4-FFF2-40B4-BE49-F238E27FC236}">
              <a16:creationId xmlns:a16="http://schemas.microsoft.com/office/drawing/2014/main" xmlns="" id="{00000000-0008-0000-0D00-00000A000000}"/>
            </a:ext>
          </a:extLst>
        </xdr:cNvPr>
        <xdr:cNvSpPr txBox="1">
          <a:spLocks noChangeArrowheads="1"/>
        </xdr:cNvSpPr>
      </xdr:nvSpPr>
      <xdr:spPr bwMode="auto">
        <a:xfrm>
          <a:off x="9305925" y="31432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a:extLst>
            <a:ext uri="{FF2B5EF4-FFF2-40B4-BE49-F238E27FC236}">
              <a16:creationId xmlns:a16="http://schemas.microsoft.com/office/drawing/2014/main" xmlns="" id="{00000000-0008-0000-0D00-00000B000000}"/>
            </a:ext>
          </a:extLst>
        </xdr:cNvPr>
        <xdr:cNvSpPr txBox="1">
          <a:spLocks noChangeArrowheads="1"/>
        </xdr:cNvSpPr>
      </xdr:nvSpPr>
      <xdr:spPr bwMode="auto">
        <a:xfrm>
          <a:off x="13716000" y="18859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a:extLst>
            <a:ext uri="{FF2B5EF4-FFF2-40B4-BE49-F238E27FC236}">
              <a16:creationId xmlns:a16="http://schemas.microsoft.com/office/drawing/2014/main" xmlns="" id="{00000000-0008-0000-0D00-00000C000000}"/>
            </a:ext>
          </a:extLst>
        </xdr:cNvPr>
        <xdr:cNvSpPr txBox="1">
          <a:spLocks noChangeArrowheads="1"/>
        </xdr:cNvSpPr>
      </xdr:nvSpPr>
      <xdr:spPr bwMode="auto">
        <a:xfrm>
          <a:off x="137160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a:extLst>
            <a:ext uri="{FF2B5EF4-FFF2-40B4-BE49-F238E27FC236}">
              <a16:creationId xmlns:a16="http://schemas.microsoft.com/office/drawing/2014/main" xmlns="" id="{00000000-0008-0000-0D00-00000D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a:extLst>
            <a:ext uri="{FF2B5EF4-FFF2-40B4-BE49-F238E27FC236}">
              <a16:creationId xmlns:a16="http://schemas.microsoft.com/office/drawing/2014/main" xmlns="" id="{00000000-0008-0000-0D00-00000E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a:extLst>
            <a:ext uri="{FF2B5EF4-FFF2-40B4-BE49-F238E27FC236}">
              <a16:creationId xmlns:a16="http://schemas.microsoft.com/office/drawing/2014/main" xmlns="" id="{00000000-0008-0000-0D00-00000F000000}"/>
            </a:ext>
          </a:extLst>
        </xdr:cNvPr>
        <xdr:cNvSpPr txBox="1">
          <a:spLocks noChangeArrowheads="1"/>
        </xdr:cNvSpPr>
      </xdr:nvSpPr>
      <xdr:spPr bwMode="auto">
        <a:xfrm>
          <a:off x="13716000" y="25146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a:extLst>
            <a:ext uri="{FF2B5EF4-FFF2-40B4-BE49-F238E27FC236}">
              <a16:creationId xmlns:a16="http://schemas.microsoft.com/office/drawing/2014/main" xmlns="" id="{00000000-0008-0000-0D00-000010000000}"/>
            </a:ext>
          </a:extLst>
        </xdr:cNvPr>
        <xdr:cNvSpPr txBox="1">
          <a:spLocks noChangeArrowheads="1"/>
        </xdr:cNvSpPr>
      </xdr:nvSpPr>
      <xdr:spPr bwMode="auto">
        <a:xfrm>
          <a:off x="13716000" y="18859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a:extLst>
            <a:ext uri="{FF2B5EF4-FFF2-40B4-BE49-F238E27FC236}">
              <a16:creationId xmlns:a16="http://schemas.microsoft.com/office/drawing/2014/main" xmlns="" id="{00000000-0008-0000-0D00-000011000000}"/>
            </a:ext>
          </a:extLst>
        </xdr:cNvPr>
        <xdr:cNvSpPr txBox="1">
          <a:spLocks noChangeArrowheads="1"/>
        </xdr:cNvSpPr>
      </xdr:nvSpPr>
      <xdr:spPr bwMode="auto">
        <a:xfrm>
          <a:off x="137160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a:extLst>
            <a:ext uri="{FF2B5EF4-FFF2-40B4-BE49-F238E27FC236}">
              <a16:creationId xmlns:a16="http://schemas.microsoft.com/office/drawing/2014/main" xmlns="" id="{00000000-0008-0000-0D00-000012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a:extLst>
            <a:ext uri="{FF2B5EF4-FFF2-40B4-BE49-F238E27FC236}">
              <a16:creationId xmlns:a16="http://schemas.microsoft.com/office/drawing/2014/main" xmlns="" id="{00000000-0008-0000-0D00-000013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a:extLst>
            <a:ext uri="{FF2B5EF4-FFF2-40B4-BE49-F238E27FC236}">
              <a16:creationId xmlns:a16="http://schemas.microsoft.com/office/drawing/2014/main" xmlns="" id="{00000000-0008-0000-0D00-000014000000}"/>
            </a:ext>
          </a:extLst>
        </xdr:cNvPr>
        <xdr:cNvSpPr txBox="1">
          <a:spLocks noChangeArrowheads="1"/>
        </xdr:cNvSpPr>
      </xdr:nvSpPr>
      <xdr:spPr bwMode="auto">
        <a:xfrm>
          <a:off x="13716000" y="25146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a:extLst>
            <a:ext uri="{FF2B5EF4-FFF2-40B4-BE49-F238E27FC236}">
              <a16:creationId xmlns:a16="http://schemas.microsoft.com/office/drawing/2014/main" xmlns="" id="{00000000-0008-0000-0D00-000015000000}"/>
            </a:ext>
          </a:extLst>
        </xdr:cNvPr>
        <xdr:cNvSpPr txBox="1">
          <a:spLocks noChangeArrowheads="1"/>
        </xdr:cNvSpPr>
      </xdr:nvSpPr>
      <xdr:spPr bwMode="auto">
        <a:xfrm>
          <a:off x="9305925" y="16764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a:extLst>
            <a:ext uri="{FF2B5EF4-FFF2-40B4-BE49-F238E27FC236}">
              <a16:creationId xmlns:a16="http://schemas.microsoft.com/office/drawing/2014/main" xmlns="" id="{00000000-0008-0000-0D00-000016000000}"/>
            </a:ext>
          </a:extLst>
        </xdr:cNvPr>
        <xdr:cNvSpPr txBox="1">
          <a:spLocks noChangeArrowheads="1"/>
        </xdr:cNvSpPr>
      </xdr:nvSpPr>
      <xdr:spPr bwMode="auto">
        <a:xfrm>
          <a:off x="9305925" y="33528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a:extLst>
            <a:ext uri="{FF2B5EF4-FFF2-40B4-BE49-F238E27FC236}">
              <a16:creationId xmlns:a16="http://schemas.microsoft.com/office/drawing/2014/main" xmlns="" id="{00000000-0008-0000-0D00-000017000000}"/>
            </a:ext>
          </a:extLst>
        </xdr:cNvPr>
        <xdr:cNvSpPr txBox="1">
          <a:spLocks noChangeArrowheads="1"/>
        </xdr:cNvSpPr>
      </xdr:nvSpPr>
      <xdr:spPr bwMode="auto">
        <a:xfrm>
          <a:off x="9305925" y="33528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a:extLst>
            <a:ext uri="{FF2B5EF4-FFF2-40B4-BE49-F238E27FC236}">
              <a16:creationId xmlns:a16="http://schemas.microsoft.com/office/drawing/2014/main" xmlns="" id="{00000000-0008-0000-0D00-000018000000}"/>
            </a:ext>
          </a:extLst>
        </xdr:cNvPr>
        <xdr:cNvSpPr txBox="1">
          <a:spLocks noChangeArrowheads="1"/>
        </xdr:cNvSpPr>
      </xdr:nvSpPr>
      <xdr:spPr bwMode="auto">
        <a:xfrm>
          <a:off x="9305925" y="230505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a:extLst>
            <a:ext uri="{FF2B5EF4-FFF2-40B4-BE49-F238E27FC236}">
              <a16:creationId xmlns:a16="http://schemas.microsoft.com/office/drawing/2014/main" xmlns="" id="{00000000-0008-0000-0D00-000019000000}"/>
            </a:ext>
          </a:extLst>
        </xdr:cNvPr>
        <xdr:cNvSpPr txBox="1">
          <a:spLocks noChangeArrowheads="1"/>
        </xdr:cNvSpPr>
      </xdr:nvSpPr>
      <xdr:spPr bwMode="auto">
        <a:xfrm>
          <a:off x="9305925" y="33528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a:extLst>
            <a:ext uri="{FF2B5EF4-FFF2-40B4-BE49-F238E27FC236}">
              <a16:creationId xmlns:a16="http://schemas.microsoft.com/office/drawing/2014/main" xmlns="" id="{00000000-0008-0000-0D00-00001A000000}"/>
            </a:ext>
          </a:extLst>
        </xdr:cNvPr>
        <xdr:cNvSpPr txBox="1">
          <a:spLocks noChangeArrowheads="1"/>
        </xdr:cNvSpPr>
      </xdr:nvSpPr>
      <xdr:spPr bwMode="auto">
        <a:xfrm>
          <a:off x="9305925" y="20955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a:extLst>
            <a:ext uri="{FF2B5EF4-FFF2-40B4-BE49-F238E27FC236}">
              <a16:creationId xmlns:a16="http://schemas.microsoft.com/office/drawing/2014/main" xmlns="" id="{00000000-0008-0000-0D00-00001B000000}"/>
            </a:ext>
          </a:extLst>
        </xdr:cNvPr>
        <xdr:cNvSpPr txBox="1">
          <a:spLocks noChangeArrowheads="1"/>
        </xdr:cNvSpPr>
      </xdr:nvSpPr>
      <xdr:spPr bwMode="auto">
        <a:xfrm>
          <a:off x="9305925" y="20955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a:extLst>
            <a:ext uri="{FF2B5EF4-FFF2-40B4-BE49-F238E27FC236}">
              <a16:creationId xmlns:a16="http://schemas.microsoft.com/office/drawing/2014/main" xmlns="" id="{00000000-0008-0000-0D00-00001C000000}"/>
            </a:ext>
          </a:extLst>
        </xdr:cNvPr>
        <xdr:cNvSpPr txBox="1">
          <a:spLocks noChangeArrowheads="1"/>
        </xdr:cNvSpPr>
      </xdr:nvSpPr>
      <xdr:spPr bwMode="auto">
        <a:xfrm>
          <a:off x="9305925" y="33528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a:extLst>
            <a:ext uri="{FF2B5EF4-FFF2-40B4-BE49-F238E27FC236}">
              <a16:creationId xmlns:a16="http://schemas.microsoft.com/office/drawing/2014/main" xmlns="" id="{00000000-0008-0000-0D00-00001D000000}"/>
            </a:ext>
          </a:extLst>
        </xdr:cNvPr>
        <xdr:cNvSpPr txBox="1">
          <a:spLocks noChangeArrowheads="1"/>
        </xdr:cNvSpPr>
      </xdr:nvSpPr>
      <xdr:spPr bwMode="auto">
        <a:xfrm>
          <a:off x="9305925" y="29337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a:extLst>
            <a:ext uri="{FF2B5EF4-FFF2-40B4-BE49-F238E27FC236}">
              <a16:creationId xmlns:a16="http://schemas.microsoft.com/office/drawing/2014/main" xmlns="" id="{00000000-0008-0000-0D00-00001E000000}"/>
            </a:ext>
          </a:extLst>
        </xdr:cNvPr>
        <xdr:cNvSpPr txBox="1">
          <a:spLocks noChangeArrowheads="1"/>
        </xdr:cNvSpPr>
      </xdr:nvSpPr>
      <xdr:spPr bwMode="auto">
        <a:xfrm>
          <a:off x="13716000" y="1676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a:extLst>
            <a:ext uri="{FF2B5EF4-FFF2-40B4-BE49-F238E27FC236}">
              <a16:creationId xmlns:a16="http://schemas.microsoft.com/office/drawing/2014/main" xmlns="" id="{00000000-0008-0000-0D00-00001F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a:extLst>
            <a:ext uri="{FF2B5EF4-FFF2-40B4-BE49-F238E27FC236}">
              <a16:creationId xmlns:a16="http://schemas.microsoft.com/office/drawing/2014/main" xmlns="" id="{00000000-0008-0000-0D00-000020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a:extLst>
            <a:ext uri="{FF2B5EF4-FFF2-40B4-BE49-F238E27FC236}">
              <a16:creationId xmlns:a16="http://schemas.microsoft.com/office/drawing/2014/main" xmlns="" id="{00000000-0008-0000-0D00-000021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a:extLst>
            <a:ext uri="{FF2B5EF4-FFF2-40B4-BE49-F238E27FC236}">
              <a16:creationId xmlns:a16="http://schemas.microsoft.com/office/drawing/2014/main" xmlns="" id="{00000000-0008-0000-0D00-000022000000}"/>
            </a:ext>
          </a:extLst>
        </xdr:cNvPr>
        <xdr:cNvSpPr txBox="1">
          <a:spLocks noChangeArrowheads="1"/>
        </xdr:cNvSpPr>
      </xdr:nvSpPr>
      <xdr:spPr bwMode="auto">
        <a:xfrm>
          <a:off x="137160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a:extLst>
            <a:ext uri="{FF2B5EF4-FFF2-40B4-BE49-F238E27FC236}">
              <a16:creationId xmlns:a16="http://schemas.microsoft.com/office/drawing/2014/main" xmlns="" id="{00000000-0008-0000-0D00-000023000000}"/>
            </a:ext>
          </a:extLst>
        </xdr:cNvPr>
        <xdr:cNvSpPr txBox="1">
          <a:spLocks noChangeArrowheads="1"/>
        </xdr:cNvSpPr>
      </xdr:nvSpPr>
      <xdr:spPr bwMode="auto">
        <a:xfrm>
          <a:off x="13716000" y="1676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a:extLst>
            <a:ext uri="{FF2B5EF4-FFF2-40B4-BE49-F238E27FC236}">
              <a16:creationId xmlns:a16="http://schemas.microsoft.com/office/drawing/2014/main" xmlns="" id="{00000000-0008-0000-0D00-000024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a:extLst>
            <a:ext uri="{FF2B5EF4-FFF2-40B4-BE49-F238E27FC236}">
              <a16:creationId xmlns:a16="http://schemas.microsoft.com/office/drawing/2014/main" xmlns="" id="{00000000-0008-0000-0D00-000025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a:extLst>
            <a:ext uri="{FF2B5EF4-FFF2-40B4-BE49-F238E27FC236}">
              <a16:creationId xmlns:a16="http://schemas.microsoft.com/office/drawing/2014/main" xmlns="" id="{00000000-0008-0000-0D00-000026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a:extLst>
            <a:ext uri="{FF2B5EF4-FFF2-40B4-BE49-F238E27FC236}">
              <a16:creationId xmlns:a16="http://schemas.microsoft.com/office/drawing/2014/main" xmlns="" id="{00000000-0008-0000-0D00-000027000000}"/>
            </a:ext>
          </a:extLst>
        </xdr:cNvPr>
        <xdr:cNvSpPr txBox="1">
          <a:spLocks noChangeArrowheads="1"/>
        </xdr:cNvSpPr>
      </xdr:nvSpPr>
      <xdr:spPr bwMode="auto">
        <a:xfrm>
          <a:off x="137160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a:extLst>
            <a:ext uri="{FF2B5EF4-FFF2-40B4-BE49-F238E27FC236}">
              <a16:creationId xmlns:a16="http://schemas.microsoft.com/office/drawing/2014/main" xmlns="" id="{00000000-0008-0000-0D00-000028000000}"/>
            </a:ext>
          </a:extLst>
        </xdr:cNvPr>
        <xdr:cNvSpPr txBox="1">
          <a:spLocks noChangeArrowheads="1"/>
        </xdr:cNvSpPr>
      </xdr:nvSpPr>
      <xdr:spPr bwMode="auto">
        <a:xfrm>
          <a:off x="10677525" y="16764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a:extLst>
            <a:ext uri="{FF2B5EF4-FFF2-40B4-BE49-F238E27FC236}">
              <a16:creationId xmlns:a16="http://schemas.microsoft.com/office/drawing/2014/main" xmlns="" id="{00000000-0008-0000-0D00-000029000000}"/>
            </a:ext>
          </a:extLst>
        </xdr:cNvPr>
        <xdr:cNvSpPr txBox="1">
          <a:spLocks noChangeArrowheads="1"/>
        </xdr:cNvSpPr>
      </xdr:nvSpPr>
      <xdr:spPr bwMode="auto">
        <a:xfrm>
          <a:off x="10677525" y="33528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a:extLst>
            <a:ext uri="{FF2B5EF4-FFF2-40B4-BE49-F238E27FC236}">
              <a16:creationId xmlns:a16="http://schemas.microsoft.com/office/drawing/2014/main" xmlns="" id="{00000000-0008-0000-0D00-00002A000000}"/>
            </a:ext>
          </a:extLst>
        </xdr:cNvPr>
        <xdr:cNvSpPr txBox="1">
          <a:spLocks noChangeArrowheads="1"/>
        </xdr:cNvSpPr>
      </xdr:nvSpPr>
      <xdr:spPr bwMode="auto">
        <a:xfrm>
          <a:off x="10677525" y="33528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a:extLst>
            <a:ext uri="{FF2B5EF4-FFF2-40B4-BE49-F238E27FC236}">
              <a16:creationId xmlns:a16="http://schemas.microsoft.com/office/drawing/2014/main" xmlns="" id="{00000000-0008-0000-0D00-00002B000000}"/>
            </a:ext>
          </a:extLst>
        </xdr:cNvPr>
        <xdr:cNvSpPr txBox="1">
          <a:spLocks noChangeArrowheads="1"/>
        </xdr:cNvSpPr>
      </xdr:nvSpPr>
      <xdr:spPr bwMode="auto">
        <a:xfrm>
          <a:off x="10677525" y="230505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a:extLst>
            <a:ext uri="{FF2B5EF4-FFF2-40B4-BE49-F238E27FC236}">
              <a16:creationId xmlns:a16="http://schemas.microsoft.com/office/drawing/2014/main" xmlns="" id="{00000000-0008-0000-0D00-00002C000000}"/>
            </a:ext>
          </a:extLst>
        </xdr:cNvPr>
        <xdr:cNvSpPr txBox="1">
          <a:spLocks noChangeArrowheads="1"/>
        </xdr:cNvSpPr>
      </xdr:nvSpPr>
      <xdr:spPr bwMode="auto">
        <a:xfrm>
          <a:off x="10677525" y="33528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a:extLst>
            <a:ext uri="{FF2B5EF4-FFF2-40B4-BE49-F238E27FC236}">
              <a16:creationId xmlns:a16="http://schemas.microsoft.com/office/drawing/2014/main" xmlns="" id="{00000000-0008-0000-0D00-00002D000000}"/>
            </a:ext>
          </a:extLst>
        </xdr:cNvPr>
        <xdr:cNvSpPr txBox="1">
          <a:spLocks noChangeArrowheads="1"/>
        </xdr:cNvSpPr>
      </xdr:nvSpPr>
      <xdr:spPr bwMode="auto">
        <a:xfrm>
          <a:off x="10677525" y="20955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a:extLst>
            <a:ext uri="{FF2B5EF4-FFF2-40B4-BE49-F238E27FC236}">
              <a16:creationId xmlns:a16="http://schemas.microsoft.com/office/drawing/2014/main" xmlns="" id="{00000000-0008-0000-0D00-00002E000000}"/>
            </a:ext>
          </a:extLst>
        </xdr:cNvPr>
        <xdr:cNvSpPr txBox="1">
          <a:spLocks noChangeArrowheads="1"/>
        </xdr:cNvSpPr>
      </xdr:nvSpPr>
      <xdr:spPr bwMode="auto">
        <a:xfrm>
          <a:off x="10677525" y="20955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a:extLst>
            <a:ext uri="{FF2B5EF4-FFF2-40B4-BE49-F238E27FC236}">
              <a16:creationId xmlns:a16="http://schemas.microsoft.com/office/drawing/2014/main" xmlns="" id="{00000000-0008-0000-0D00-00002F000000}"/>
            </a:ext>
          </a:extLst>
        </xdr:cNvPr>
        <xdr:cNvSpPr txBox="1">
          <a:spLocks noChangeArrowheads="1"/>
        </xdr:cNvSpPr>
      </xdr:nvSpPr>
      <xdr:spPr bwMode="auto">
        <a:xfrm>
          <a:off x="10677525" y="33528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a:extLst>
            <a:ext uri="{FF2B5EF4-FFF2-40B4-BE49-F238E27FC236}">
              <a16:creationId xmlns:a16="http://schemas.microsoft.com/office/drawing/2014/main" xmlns="" id="{00000000-0008-0000-0D00-000030000000}"/>
            </a:ext>
          </a:extLst>
        </xdr:cNvPr>
        <xdr:cNvSpPr txBox="1">
          <a:spLocks noChangeArrowheads="1"/>
        </xdr:cNvSpPr>
      </xdr:nvSpPr>
      <xdr:spPr bwMode="auto">
        <a:xfrm>
          <a:off x="10677525" y="29337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a:extLst>
            <a:ext uri="{FF2B5EF4-FFF2-40B4-BE49-F238E27FC236}">
              <a16:creationId xmlns:a16="http://schemas.microsoft.com/office/drawing/2014/main" xmlns="" id="{00000000-0008-0000-0D00-000031000000}"/>
            </a:ext>
          </a:extLst>
        </xdr:cNvPr>
        <xdr:cNvSpPr txBox="1">
          <a:spLocks noChangeArrowheads="1"/>
        </xdr:cNvSpPr>
      </xdr:nvSpPr>
      <xdr:spPr bwMode="auto">
        <a:xfrm>
          <a:off x="15087600" y="1676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a:extLst>
            <a:ext uri="{FF2B5EF4-FFF2-40B4-BE49-F238E27FC236}">
              <a16:creationId xmlns:a16="http://schemas.microsoft.com/office/drawing/2014/main" xmlns="" id="{00000000-0008-0000-0D00-000032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a:extLst>
            <a:ext uri="{FF2B5EF4-FFF2-40B4-BE49-F238E27FC236}">
              <a16:creationId xmlns:a16="http://schemas.microsoft.com/office/drawing/2014/main" xmlns="" id="{00000000-0008-0000-0D00-000033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a:extLst>
            <a:ext uri="{FF2B5EF4-FFF2-40B4-BE49-F238E27FC236}">
              <a16:creationId xmlns:a16="http://schemas.microsoft.com/office/drawing/2014/main" xmlns="" id="{00000000-0008-0000-0D00-000034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a:extLst>
            <a:ext uri="{FF2B5EF4-FFF2-40B4-BE49-F238E27FC236}">
              <a16:creationId xmlns:a16="http://schemas.microsoft.com/office/drawing/2014/main" xmlns="" id="{00000000-0008-0000-0D00-000035000000}"/>
            </a:ext>
          </a:extLst>
        </xdr:cNvPr>
        <xdr:cNvSpPr txBox="1">
          <a:spLocks noChangeArrowheads="1"/>
        </xdr:cNvSpPr>
      </xdr:nvSpPr>
      <xdr:spPr bwMode="auto">
        <a:xfrm>
          <a:off x="150876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a:extLst>
            <a:ext uri="{FF2B5EF4-FFF2-40B4-BE49-F238E27FC236}">
              <a16:creationId xmlns:a16="http://schemas.microsoft.com/office/drawing/2014/main" xmlns="" id="{00000000-0008-0000-0D00-000036000000}"/>
            </a:ext>
          </a:extLst>
        </xdr:cNvPr>
        <xdr:cNvSpPr txBox="1">
          <a:spLocks noChangeArrowheads="1"/>
        </xdr:cNvSpPr>
      </xdr:nvSpPr>
      <xdr:spPr bwMode="auto">
        <a:xfrm>
          <a:off x="15087600" y="1676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a:extLst>
            <a:ext uri="{FF2B5EF4-FFF2-40B4-BE49-F238E27FC236}">
              <a16:creationId xmlns:a16="http://schemas.microsoft.com/office/drawing/2014/main" xmlns="" id="{00000000-0008-0000-0D00-000037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a:extLst>
            <a:ext uri="{FF2B5EF4-FFF2-40B4-BE49-F238E27FC236}">
              <a16:creationId xmlns:a16="http://schemas.microsoft.com/office/drawing/2014/main" xmlns="" id="{00000000-0008-0000-0D00-000038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a:extLst>
            <a:ext uri="{FF2B5EF4-FFF2-40B4-BE49-F238E27FC236}">
              <a16:creationId xmlns:a16="http://schemas.microsoft.com/office/drawing/2014/main" xmlns="" id="{00000000-0008-0000-0D00-000039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a:extLst>
            <a:ext uri="{FF2B5EF4-FFF2-40B4-BE49-F238E27FC236}">
              <a16:creationId xmlns:a16="http://schemas.microsoft.com/office/drawing/2014/main" xmlns="" id="{00000000-0008-0000-0D00-00003A000000}"/>
            </a:ext>
          </a:extLst>
        </xdr:cNvPr>
        <xdr:cNvSpPr txBox="1">
          <a:spLocks noChangeArrowheads="1"/>
        </xdr:cNvSpPr>
      </xdr:nvSpPr>
      <xdr:spPr bwMode="auto">
        <a:xfrm>
          <a:off x="150876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a:extLst>
            <a:ext uri="{FF2B5EF4-FFF2-40B4-BE49-F238E27FC236}">
              <a16:creationId xmlns:a16="http://schemas.microsoft.com/office/drawing/2014/main" xmlns="" id="{00000000-0008-0000-0E00-000002000000}"/>
            </a:ext>
          </a:extLst>
        </xdr:cNvPr>
        <xdr:cNvSpPr txBox="1">
          <a:spLocks noChangeArrowheads="1"/>
        </xdr:cNvSpPr>
      </xdr:nvSpPr>
      <xdr:spPr bwMode="auto">
        <a:xfrm>
          <a:off x="11372850" y="1466850"/>
          <a:ext cx="2846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a:extLst>
            <a:ext uri="{FF2B5EF4-FFF2-40B4-BE49-F238E27FC236}">
              <a16:creationId xmlns:a16="http://schemas.microsoft.com/office/drawing/2014/main" xmlns="" id="{00000000-0008-0000-0E00-000003000000}"/>
            </a:ext>
          </a:extLst>
        </xdr:cNvPr>
        <xdr:cNvSpPr txBox="1">
          <a:spLocks noChangeArrowheads="1"/>
        </xdr:cNvSpPr>
      </xdr:nvSpPr>
      <xdr:spPr bwMode="auto">
        <a:xfrm>
          <a:off x="11372850" y="3143250"/>
          <a:ext cx="2846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a:extLst>
            <a:ext uri="{FF2B5EF4-FFF2-40B4-BE49-F238E27FC236}">
              <a16:creationId xmlns:a16="http://schemas.microsoft.com/office/drawing/2014/main" xmlns="" id="{00000000-0008-0000-0E00-000004000000}"/>
            </a:ext>
          </a:extLst>
        </xdr:cNvPr>
        <xdr:cNvSpPr txBox="1">
          <a:spLocks noChangeArrowheads="1"/>
        </xdr:cNvSpPr>
      </xdr:nvSpPr>
      <xdr:spPr bwMode="auto">
        <a:xfrm>
          <a:off x="11372850" y="2095500"/>
          <a:ext cx="2846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a:extLst>
            <a:ext uri="{FF2B5EF4-FFF2-40B4-BE49-F238E27FC236}">
              <a16:creationId xmlns:a16="http://schemas.microsoft.com/office/drawing/2014/main" xmlns="" id="{00000000-0008-0000-0E00-000005000000}"/>
            </a:ext>
          </a:extLst>
        </xdr:cNvPr>
        <xdr:cNvSpPr txBox="1">
          <a:spLocks noChangeArrowheads="1"/>
        </xdr:cNvSpPr>
      </xdr:nvSpPr>
      <xdr:spPr bwMode="auto">
        <a:xfrm>
          <a:off x="11372850" y="2724150"/>
          <a:ext cx="2846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a:extLst>
            <a:ext uri="{FF2B5EF4-FFF2-40B4-BE49-F238E27FC236}">
              <a16:creationId xmlns:a16="http://schemas.microsoft.com/office/drawing/2014/main" xmlns="" id="{00000000-0008-0000-0E00-000006000000}"/>
            </a:ext>
          </a:extLst>
        </xdr:cNvPr>
        <xdr:cNvSpPr txBox="1">
          <a:spLocks noChangeArrowheads="1"/>
        </xdr:cNvSpPr>
      </xdr:nvSpPr>
      <xdr:spPr bwMode="auto">
        <a:xfrm>
          <a:off x="11372850" y="3352800"/>
          <a:ext cx="2846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a:extLst>
            <a:ext uri="{FF2B5EF4-FFF2-40B4-BE49-F238E27FC236}">
              <a16:creationId xmlns:a16="http://schemas.microsoft.com/office/drawing/2014/main" xmlns="" id="{00000000-0008-0000-0E00-000007000000}"/>
            </a:ext>
          </a:extLst>
        </xdr:cNvPr>
        <xdr:cNvSpPr txBox="1">
          <a:spLocks noChangeArrowheads="1"/>
        </xdr:cNvSpPr>
      </xdr:nvSpPr>
      <xdr:spPr bwMode="auto">
        <a:xfrm>
          <a:off x="9315450" y="1466850"/>
          <a:ext cx="28654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a:extLst>
            <a:ext uri="{FF2B5EF4-FFF2-40B4-BE49-F238E27FC236}">
              <a16:creationId xmlns:a16="http://schemas.microsoft.com/office/drawing/2014/main" xmlns="" id="{00000000-0008-0000-0E00-000008000000}"/>
            </a:ext>
          </a:extLst>
        </xdr:cNvPr>
        <xdr:cNvSpPr txBox="1">
          <a:spLocks noChangeArrowheads="1"/>
        </xdr:cNvSpPr>
      </xdr:nvSpPr>
      <xdr:spPr bwMode="auto">
        <a:xfrm>
          <a:off x="9315450" y="3143250"/>
          <a:ext cx="28654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a:extLst>
            <a:ext uri="{FF2B5EF4-FFF2-40B4-BE49-F238E27FC236}">
              <a16:creationId xmlns:a16="http://schemas.microsoft.com/office/drawing/2014/main" xmlns="" id="{00000000-0008-0000-0E00-000009000000}"/>
            </a:ext>
          </a:extLst>
        </xdr:cNvPr>
        <xdr:cNvSpPr txBox="1">
          <a:spLocks noChangeArrowheads="1"/>
        </xdr:cNvSpPr>
      </xdr:nvSpPr>
      <xdr:spPr bwMode="auto">
        <a:xfrm>
          <a:off x="9315450" y="2095500"/>
          <a:ext cx="28654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a:extLst>
            <a:ext uri="{FF2B5EF4-FFF2-40B4-BE49-F238E27FC236}">
              <a16:creationId xmlns:a16="http://schemas.microsoft.com/office/drawing/2014/main" xmlns="" id="{00000000-0008-0000-0E00-00000A000000}"/>
            </a:ext>
          </a:extLst>
        </xdr:cNvPr>
        <xdr:cNvSpPr txBox="1">
          <a:spLocks noChangeArrowheads="1"/>
        </xdr:cNvSpPr>
      </xdr:nvSpPr>
      <xdr:spPr bwMode="auto">
        <a:xfrm>
          <a:off x="9315450" y="2724150"/>
          <a:ext cx="28654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a:extLst>
            <a:ext uri="{FF2B5EF4-FFF2-40B4-BE49-F238E27FC236}">
              <a16:creationId xmlns:a16="http://schemas.microsoft.com/office/drawing/2014/main" xmlns="" id="{00000000-0008-0000-0E00-00000B000000}"/>
            </a:ext>
          </a:extLst>
        </xdr:cNvPr>
        <xdr:cNvSpPr txBox="1">
          <a:spLocks noChangeArrowheads="1"/>
        </xdr:cNvSpPr>
      </xdr:nvSpPr>
      <xdr:spPr bwMode="auto">
        <a:xfrm>
          <a:off x="9315450" y="3352800"/>
          <a:ext cx="28654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a:extLst>
            <a:ext uri="{FF2B5EF4-FFF2-40B4-BE49-F238E27FC236}">
              <a16:creationId xmlns:a16="http://schemas.microsoft.com/office/drawing/2014/main" xmlns="" id="{00000000-0008-0000-0E00-00000C000000}"/>
            </a:ext>
          </a:extLst>
        </xdr:cNvPr>
        <xdr:cNvSpPr txBox="1">
          <a:spLocks noChangeArrowheads="1"/>
        </xdr:cNvSpPr>
      </xdr:nvSpPr>
      <xdr:spPr bwMode="auto">
        <a:xfrm>
          <a:off x="13430250" y="1466850"/>
          <a:ext cx="2897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a:extLst>
            <a:ext uri="{FF2B5EF4-FFF2-40B4-BE49-F238E27FC236}">
              <a16:creationId xmlns:a16="http://schemas.microsoft.com/office/drawing/2014/main" xmlns="" id="{00000000-0008-0000-0E00-00000D000000}"/>
            </a:ext>
          </a:extLst>
        </xdr:cNvPr>
        <xdr:cNvSpPr txBox="1">
          <a:spLocks noChangeArrowheads="1"/>
        </xdr:cNvSpPr>
      </xdr:nvSpPr>
      <xdr:spPr bwMode="auto">
        <a:xfrm>
          <a:off x="13430250" y="3143250"/>
          <a:ext cx="2897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a:extLst>
            <a:ext uri="{FF2B5EF4-FFF2-40B4-BE49-F238E27FC236}">
              <a16:creationId xmlns:a16="http://schemas.microsoft.com/office/drawing/2014/main" xmlns="" id="{00000000-0008-0000-0E00-00000E000000}"/>
            </a:ext>
          </a:extLst>
        </xdr:cNvPr>
        <xdr:cNvSpPr txBox="1">
          <a:spLocks noChangeArrowheads="1"/>
        </xdr:cNvSpPr>
      </xdr:nvSpPr>
      <xdr:spPr bwMode="auto">
        <a:xfrm>
          <a:off x="13430250" y="2095500"/>
          <a:ext cx="2897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a:extLst>
            <a:ext uri="{FF2B5EF4-FFF2-40B4-BE49-F238E27FC236}">
              <a16:creationId xmlns:a16="http://schemas.microsoft.com/office/drawing/2014/main" xmlns="" id="{00000000-0008-0000-0E00-00000F000000}"/>
            </a:ext>
          </a:extLst>
        </xdr:cNvPr>
        <xdr:cNvSpPr txBox="1">
          <a:spLocks noChangeArrowheads="1"/>
        </xdr:cNvSpPr>
      </xdr:nvSpPr>
      <xdr:spPr bwMode="auto">
        <a:xfrm>
          <a:off x="13430250" y="2724150"/>
          <a:ext cx="2897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a:extLst>
            <a:ext uri="{FF2B5EF4-FFF2-40B4-BE49-F238E27FC236}">
              <a16:creationId xmlns:a16="http://schemas.microsoft.com/office/drawing/2014/main" xmlns="" id="{00000000-0008-0000-0E00-000010000000}"/>
            </a:ext>
          </a:extLst>
        </xdr:cNvPr>
        <xdr:cNvSpPr txBox="1">
          <a:spLocks noChangeArrowheads="1"/>
        </xdr:cNvSpPr>
      </xdr:nvSpPr>
      <xdr:spPr bwMode="auto">
        <a:xfrm>
          <a:off x="13430250" y="3352800"/>
          <a:ext cx="2897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31</xdr:col>
      <xdr:colOff>59579</xdr:colOff>
      <xdr:row>0</xdr:row>
      <xdr:rowOff>11206</xdr:rowOff>
    </xdr:from>
    <xdr:to>
      <xdr:col>40</xdr:col>
      <xdr:colOff>154194</xdr:colOff>
      <xdr:row>2</xdr:row>
      <xdr:rowOff>30256</xdr:rowOff>
    </xdr:to>
    <xdr:grpSp>
      <xdr:nvGrpSpPr>
        <xdr:cNvPr id="2" name="Group 1"/>
        <xdr:cNvGrpSpPr>
          <a:grpSpLocks/>
        </xdr:cNvGrpSpPr>
      </xdr:nvGrpSpPr>
      <xdr:grpSpPr bwMode="auto">
        <a:xfrm>
          <a:off x="14167785" y="11206"/>
          <a:ext cx="3927027" cy="467285"/>
          <a:chOff x="54" y="86"/>
          <a:chExt cx="378" cy="48"/>
        </a:xfrm>
      </xdr:grpSpPr>
      <xdr:sp macro="" textlink="">
        <xdr:nvSpPr>
          <xdr:cNvPr id="3" name="Rectangle 2"/>
          <xdr:cNvSpPr>
            <a:spLocks noChangeArrowheads="1"/>
          </xdr:cNvSpPr>
        </xdr:nvSpPr>
        <xdr:spPr bwMode="auto">
          <a:xfrm>
            <a:off x="54" y="86"/>
            <a:ext cx="331"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澎湖縣望安鄉公所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10730-04-07-3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grpSp>
    <xdr:clientData/>
  </xdr:twoCellAnchor>
</xdr:wsDr>
</file>

<file path=xl/drawings/drawing8.xml><?xml version="1.0" encoding="utf-8"?>
<xdr:wsDr xmlns:xdr="http://schemas.openxmlformats.org/drawingml/2006/spreadsheetDrawing" xmlns:a="http://schemas.openxmlformats.org/drawingml/2006/main">
  <xdr:oneCellAnchor>
    <xdr:from>
      <xdr:col>6</xdr:col>
      <xdr:colOff>3240</xdr:colOff>
      <xdr:row>22</xdr:row>
      <xdr:rowOff>1440</xdr:rowOff>
    </xdr:from>
    <xdr:ext cx="77400" cy="221400"/>
    <xdr:sp macro="" textlink="">
      <xdr:nvSpPr>
        <xdr:cNvPr id="2" name="CustomShape 1"/>
        <xdr:cNvSpPr/>
      </xdr:nvSpPr>
      <xdr:spPr>
        <a:xfrm>
          <a:off x="4775265" y="714519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3240</xdr:colOff>
      <xdr:row>41</xdr:row>
      <xdr:rowOff>1440</xdr:rowOff>
    </xdr:from>
    <xdr:ext cx="77400" cy="191880"/>
    <xdr:sp macro="" textlink="">
      <xdr:nvSpPr>
        <xdr:cNvPr id="3" name="CustomShape 1"/>
        <xdr:cNvSpPr/>
      </xdr:nvSpPr>
      <xdr:spPr>
        <a:xfrm>
          <a:off x="4775265" y="12564915"/>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11</xdr:col>
      <xdr:colOff>566591</xdr:colOff>
      <xdr:row>3</xdr:row>
      <xdr:rowOff>9958</xdr:rowOff>
    </xdr:from>
    <xdr:to>
      <xdr:col>14</xdr:col>
      <xdr:colOff>61952</xdr:colOff>
      <xdr:row>8</xdr:row>
      <xdr:rowOff>203923</xdr:rowOff>
    </xdr:to>
    <xdr:sp macro="" textlink="">
      <xdr:nvSpPr>
        <xdr:cNvPr id="2" name="Text Box 2">
          <a:extLst>
            <a:ext uri="{FF2B5EF4-FFF2-40B4-BE49-F238E27FC236}"/>
          </a:extLst>
        </xdr:cNvPr>
        <xdr:cNvSpPr txBox="1">
          <a:spLocks noChangeArrowheads="1"/>
        </xdr:cNvSpPr>
      </xdr:nvSpPr>
      <xdr:spPr bwMode="auto">
        <a:xfrm>
          <a:off x="15120791" y="810058"/>
          <a:ext cx="4495986" cy="179416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619125</xdr:colOff>
      <xdr:row>62</xdr:row>
      <xdr:rowOff>190500</xdr:rowOff>
    </xdr:from>
    <xdr:to>
      <xdr:col>4</xdr:col>
      <xdr:colOff>104775</xdr:colOff>
      <xdr:row>64</xdr:row>
      <xdr:rowOff>9525</xdr:rowOff>
    </xdr:to>
    <xdr:pic>
      <xdr:nvPicPr>
        <xdr:cNvPr id="4097" name="Picture 1" descr="塑膠回收辨識碼"/>
        <xdr:cNvPicPr>
          <a:picLocks noChangeAspect="1" noChangeArrowheads="1"/>
        </xdr:cNvPicPr>
      </xdr:nvPicPr>
      <xdr:blipFill>
        <a:blip xmlns:r="http://schemas.openxmlformats.org/officeDocument/2006/relationships" r:embed="rId1" cstate="print"/>
        <a:srcRect r="86482" b="29195"/>
        <a:stretch>
          <a:fillRect/>
        </a:stretch>
      </xdr:blipFill>
      <xdr:spPr bwMode="auto">
        <a:xfrm>
          <a:off x="2971800" y="16078200"/>
          <a:ext cx="219075" cy="238125"/>
        </a:xfrm>
        <a:prstGeom prst="rect">
          <a:avLst/>
        </a:prstGeom>
        <a:noFill/>
        <a:ln w="9525">
          <a:noFill/>
          <a:miter lim="800000"/>
          <a:headEnd/>
          <a:tailEnd/>
        </a:ln>
      </xdr:spPr>
    </xdr:pic>
    <xdr:clientData/>
  </xdr:twoCellAnchor>
  <xdr:twoCellAnchor>
    <xdr:from>
      <xdr:col>4</xdr:col>
      <xdr:colOff>352425</xdr:colOff>
      <xdr:row>62</xdr:row>
      <xdr:rowOff>190500</xdr:rowOff>
    </xdr:from>
    <xdr:to>
      <xdr:col>4</xdr:col>
      <xdr:colOff>581025</xdr:colOff>
      <xdr:row>64</xdr:row>
      <xdr:rowOff>0</xdr:rowOff>
    </xdr:to>
    <xdr:pic>
      <xdr:nvPicPr>
        <xdr:cNvPr id="4098" name="Picture 2" descr="塑膠回收辨識碼"/>
        <xdr:cNvPicPr>
          <a:picLocks noChangeAspect="1" noChangeArrowheads="1"/>
        </xdr:cNvPicPr>
      </xdr:nvPicPr>
      <xdr:blipFill>
        <a:blip xmlns:r="http://schemas.openxmlformats.org/officeDocument/2006/relationships" r:embed="rId1" cstate="print"/>
        <a:srcRect l="86617" t="7291" b="28468"/>
        <a:stretch>
          <a:fillRect/>
        </a:stretch>
      </xdr:blipFill>
      <xdr:spPr bwMode="auto">
        <a:xfrm>
          <a:off x="3438525" y="16078200"/>
          <a:ext cx="228600" cy="2286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474345</xdr:colOff>
      <xdr:row>7</xdr:row>
      <xdr:rowOff>0</xdr:rowOff>
    </xdr:from>
    <xdr:to>
      <xdr:col>1</xdr:col>
      <xdr:colOff>855345</xdr:colOff>
      <xdr:row>7</xdr:row>
      <xdr:rowOff>0</xdr:rowOff>
    </xdr:to>
    <xdr:sp macro="" textlink="">
      <xdr:nvSpPr>
        <xdr:cNvPr id="3" name="Text Box 3">
          <a:extLst>
            <a:ext uri="{FF2B5EF4-FFF2-40B4-BE49-F238E27FC236}">
              <a16:creationId xmlns:a16="http://schemas.microsoft.com/office/drawing/2014/main" xmlns="" id="{00000000-0008-0000-1A00-000003000000}"/>
            </a:ext>
          </a:extLst>
        </xdr:cNvPr>
        <xdr:cNvSpPr txBox="1">
          <a:spLocks noChangeArrowheads="1"/>
        </xdr:cNvSpPr>
      </xdr:nvSpPr>
      <xdr:spPr bwMode="auto">
        <a:xfrm>
          <a:off x="1160145" y="2724150"/>
          <a:ext cx="20955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1</xdr:col>
      <xdr:colOff>262890</xdr:colOff>
      <xdr:row>7</xdr:row>
      <xdr:rowOff>0</xdr:rowOff>
    </xdr:from>
    <xdr:to>
      <xdr:col>1</xdr:col>
      <xdr:colOff>591058</xdr:colOff>
      <xdr:row>7</xdr:row>
      <xdr:rowOff>0</xdr:rowOff>
    </xdr:to>
    <xdr:sp macro="" textlink="">
      <xdr:nvSpPr>
        <xdr:cNvPr id="5" name="Text Box 5">
          <a:extLst>
            <a:ext uri="{FF2B5EF4-FFF2-40B4-BE49-F238E27FC236}">
              <a16:creationId xmlns:a16="http://schemas.microsoft.com/office/drawing/2014/main" xmlns="" id="{00000000-0008-0000-1A00-000005000000}"/>
            </a:ext>
          </a:extLst>
        </xdr:cNvPr>
        <xdr:cNvSpPr txBox="1">
          <a:spLocks noChangeArrowheads="1"/>
        </xdr:cNvSpPr>
      </xdr:nvSpPr>
      <xdr:spPr bwMode="auto">
        <a:xfrm>
          <a:off x="948690" y="272415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1</xdr:col>
      <xdr:colOff>333375</xdr:colOff>
      <xdr:row>5</xdr:row>
      <xdr:rowOff>0</xdr:rowOff>
    </xdr:from>
    <xdr:to>
      <xdr:col>1</xdr:col>
      <xdr:colOff>419100</xdr:colOff>
      <xdr:row>5</xdr:row>
      <xdr:rowOff>247650</xdr:rowOff>
    </xdr:to>
    <xdr:sp macro="" textlink="">
      <xdr:nvSpPr>
        <xdr:cNvPr id="6" name="Text Box 10">
          <a:extLst>
            <a:ext uri="{FF2B5EF4-FFF2-40B4-BE49-F238E27FC236}">
              <a16:creationId xmlns:a16="http://schemas.microsoft.com/office/drawing/2014/main" xmlns="" id="{00000000-0008-0000-1A00-000006000000}"/>
            </a:ext>
          </a:extLst>
        </xdr:cNvPr>
        <xdr:cNvSpPr txBox="1">
          <a:spLocks noChangeArrowheads="1"/>
        </xdr:cNvSpPr>
      </xdr:nvSpPr>
      <xdr:spPr bwMode="auto">
        <a:xfrm>
          <a:off x="1019175" y="1733550"/>
          <a:ext cx="85725" cy="152400"/>
        </a:xfrm>
        <a:prstGeom prst="rect">
          <a:avLst/>
        </a:prstGeom>
        <a:noFill/>
        <a:ln w="9525">
          <a:noFill/>
          <a:miter lim="800000"/>
          <a:headEnd/>
          <a:tailEnd/>
        </a:ln>
      </xdr:spPr>
    </xdr:sp>
    <xdr:clientData/>
  </xdr:twoCellAnchor>
  <xdr:twoCellAnchor>
    <xdr:from>
      <xdr:col>2</xdr:col>
      <xdr:colOff>40005</xdr:colOff>
      <xdr:row>7</xdr:row>
      <xdr:rowOff>0</xdr:rowOff>
    </xdr:from>
    <xdr:to>
      <xdr:col>2</xdr:col>
      <xdr:colOff>342703</xdr:colOff>
      <xdr:row>7</xdr:row>
      <xdr:rowOff>7620</xdr:rowOff>
    </xdr:to>
    <xdr:sp macro="" textlink="">
      <xdr:nvSpPr>
        <xdr:cNvPr id="7" name="Text Box 14">
          <a:extLst>
            <a:ext uri="{FF2B5EF4-FFF2-40B4-BE49-F238E27FC236}">
              <a16:creationId xmlns:a16="http://schemas.microsoft.com/office/drawing/2014/main" xmlns="" id="{00000000-0008-0000-1A00-000007000000}"/>
            </a:ext>
          </a:extLst>
        </xdr:cNvPr>
        <xdr:cNvSpPr txBox="1">
          <a:spLocks noChangeArrowheads="1"/>
        </xdr:cNvSpPr>
      </xdr:nvSpPr>
      <xdr:spPr bwMode="auto">
        <a:xfrm>
          <a:off x="1411605" y="272415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7</xdr:row>
      <xdr:rowOff>0</xdr:rowOff>
    </xdr:from>
    <xdr:to>
      <xdr:col>2</xdr:col>
      <xdr:colOff>638175</xdr:colOff>
      <xdr:row>7</xdr:row>
      <xdr:rowOff>0</xdr:rowOff>
    </xdr:to>
    <xdr:sp macro="" textlink="">
      <xdr:nvSpPr>
        <xdr:cNvPr id="8" name="Text Box 15">
          <a:extLst>
            <a:ext uri="{FF2B5EF4-FFF2-40B4-BE49-F238E27FC236}">
              <a16:creationId xmlns:a16="http://schemas.microsoft.com/office/drawing/2014/main" xmlns="" id="{00000000-0008-0000-1A00-000008000000}"/>
            </a:ext>
          </a:extLst>
        </xdr:cNvPr>
        <xdr:cNvSpPr txBox="1">
          <a:spLocks noChangeArrowheads="1"/>
        </xdr:cNvSpPr>
      </xdr:nvSpPr>
      <xdr:spPr bwMode="auto">
        <a:xfrm>
          <a:off x="1714500" y="272415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1</xdr:col>
      <xdr:colOff>99060</xdr:colOff>
      <xdr:row>14</xdr:row>
      <xdr:rowOff>0</xdr:rowOff>
    </xdr:from>
    <xdr:to>
      <xdr:col>2</xdr:col>
      <xdr:colOff>342900</xdr:colOff>
      <xdr:row>14</xdr:row>
      <xdr:rowOff>0</xdr:rowOff>
    </xdr:to>
    <xdr:sp macro="" textlink="">
      <xdr:nvSpPr>
        <xdr:cNvPr id="9" name="文字 2">
          <a:extLst>
            <a:ext uri="{FF2B5EF4-FFF2-40B4-BE49-F238E27FC236}">
              <a16:creationId xmlns:a16="http://schemas.microsoft.com/office/drawing/2014/main" xmlns="" id="{00000000-0008-0000-1A00-000009000000}"/>
            </a:ext>
          </a:extLst>
        </xdr:cNvPr>
        <xdr:cNvSpPr txBox="1">
          <a:spLocks noChangeArrowheads="1"/>
        </xdr:cNvSpPr>
      </xdr:nvSpPr>
      <xdr:spPr bwMode="auto">
        <a:xfrm>
          <a:off x="784860" y="4191000"/>
          <a:ext cx="92964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68580</xdr:colOff>
      <xdr:row>5</xdr:row>
      <xdr:rowOff>0</xdr:rowOff>
    </xdr:from>
    <xdr:to>
      <xdr:col>1</xdr:col>
      <xdr:colOff>411480</xdr:colOff>
      <xdr:row>5</xdr:row>
      <xdr:rowOff>0</xdr:rowOff>
    </xdr:to>
    <xdr:sp macro="" textlink="">
      <xdr:nvSpPr>
        <xdr:cNvPr id="10" name="Text Box 2">
          <a:extLst>
            <a:ext uri="{FF2B5EF4-FFF2-40B4-BE49-F238E27FC236}">
              <a16:creationId xmlns:a16="http://schemas.microsoft.com/office/drawing/2014/main" xmlns="" id="{00000000-0008-0000-1A00-00000A000000}"/>
            </a:ext>
          </a:extLst>
        </xdr:cNvPr>
        <xdr:cNvSpPr txBox="1">
          <a:spLocks noChangeArrowheads="1"/>
        </xdr:cNvSpPr>
      </xdr:nvSpPr>
      <xdr:spPr bwMode="auto">
        <a:xfrm>
          <a:off x="754380" y="1047750"/>
          <a:ext cx="3429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426720</xdr:colOff>
      <xdr:row>5</xdr:row>
      <xdr:rowOff>0</xdr:rowOff>
    </xdr:from>
    <xdr:to>
      <xdr:col>1</xdr:col>
      <xdr:colOff>769620</xdr:colOff>
      <xdr:row>5</xdr:row>
      <xdr:rowOff>0</xdr:rowOff>
    </xdr:to>
    <xdr:sp macro="" textlink="">
      <xdr:nvSpPr>
        <xdr:cNvPr id="11" name="Text Box 3">
          <a:extLst>
            <a:ext uri="{FF2B5EF4-FFF2-40B4-BE49-F238E27FC236}">
              <a16:creationId xmlns:a16="http://schemas.microsoft.com/office/drawing/2014/main" xmlns="" id="{00000000-0008-0000-1A00-00000B000000}"/>
            </a:ext>
          </a:extLst>
        </xdr:cNvPr>
        <xdr:cNvSpPr txBox="1">
          <a:spLocks noChangeArrowheads="1"/>
        </xdr:cNvSpPr>
      </xdr:nvSpPr>
      <xdr:spPr bwMode="auto">
        <a:xfrm>
          <a:off x="1112520" y="2305050"/>
          <a:ext cx="25717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152400</xdr:colOff>
      <xdr:row>5</xdr:row>
      <xdr:rowOff>0</xdr:rowOff>
    </xdr:from>
    <xdr:to>
      <xdr:col>0</xdr:col>
      <xdr:colOff>480060</xdr:colOff>
      <xdr:row>5</xdr:row>
      <xdr:rowOff>0</xdr:rowOff>
    </xdr:to>
    <xdr:sp macro="" textlink="">
      <xdr:nvSpPr>
        <xdr:cNvPr id="12" name="Text Box 4">
          <a:extLst>
            <a:ext uri="{FF2B5EF4-FFF2-40B4-BE49-F238E27FC236}">
              <a16:creationId xmlns:a16="http://schemas.microsoft.com/office/drawing/2014/main" xmlns="" id="{00000000-0008-0000-1A00-00000C000000}"/>
            </a:ext>
          </a:extLst>
        </xdr:cNvPr>
        <xdr:cNvSpPr txBox="1">
          <a:spLocks noChangeArrowheads="1"/>
        </xdr:cNvSpPr>
      </xdr:nvSpPr>
      <xdr:spPr bwMode="auto">
        <a:xfrm>
          <a:off x="152400" y="1047750"/>
          <a:ext cx="32766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243840</xdr:colOff>
      <xdr:row>5</xdr:row>
      <xdr:rowOff>0</xdr:rowOff>
    </xdr:from>
    <xdr:to>
      <xdr:col>1</xdr:col>
      <xdr:colOff>533400</xdr:colOff>
      <xdr:row>5</xdr:row>
      <xdr:rowOff>0</xdr:rowOff>
    </xdr:to>
    <xdr:sp macro="" textlink="">
      <xdr:nvSpPr>
        <xdr:cNvPr id="13" name="Text Box 5">
          <a:extLst>
            <a:ext uri="{FF2B5EF4-FFF2-40B4-BE49-F238E27FC236}">
              <a16:creationId xmlns:a16="http://schemas.microsoft.com/office/drawing/2014/main" xmlns="" id="{00000000-0008-0000-1A00-00000D000000}"/>
            </a:ext>
          </a:extLst>
        </xdr:cNvPr>
        <xdr:cNvSpPr txBox="1">
          <a:spLocks noChangeArrowheads="1"/>
        </xdr:cNvSpPr>
      </xdr:nvSpPr>
      <xdr:spPr bwMode="auto">
        <a:xfrm>
          <a:off x="929640" y="2305050"/>
          <a:ext cx="28956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167640</xdr:colOff>
      <xdr:row>5</xdr:row>
      <xdr:rowOff>0</xdr:rowOff>
    </xdr:from>
    <xdr:to>
      <xdr:col>3</xdr:col>
      <xdr:colOff>243840</xdr:colOff>
      <xdr:row>5</xdr:row>
      <xdr:rowOff>88127</xdr:rowOff>
    </xdr:to>
    <xdr:sp macro="" textlink="">
      <xdr:nvSpPr>
        <xdr:cNvPr id="14" name="Text Box 10">
          <a:extLst>
            <a:ext uri="{FF2B5EF4-FFF2-40B4-BE49-F238E27FC236}">
              <a16:creationId xmlns:a16="http://schemas.microsoft.com/office/drawing/2014/main" xmlns="" id="{00000000-0008-0000-1A00-00000E000000}"/>
            </a:ext>
          </a:extLst>
        </xdr:cNvPr>
        <xdr:cNvSpPr txBox="1">
          <a:spLocks noChangeArrowheads="1"/>
        </xdr:cNvSpPr>
      </xdr:nvSpPr>
      <xdr:spPr bwMode="auto">
        <a:xfrm>
          <a:off x="2225040" y="1464945"/>
          <a:ext cx="76200" cy="62865"/>
        </a:xfrm>
        <a:prstGeom prst="rect">
          <a:avLst/>
        </a:prstGeom>
        <a:noFill/>
        <a:ln w="9525">
          <a:noFill/>
          <a:miter lim="800000"/>
          <a:headEnd/>
          <a:tailEnd/>
        </a:ln>
      </xdr:spPr>
    </xdr:sp>
    <xdr:clientData/>
  </xdr:twoCellAnchor>
  <xdr:twoCellAnchor>
    <xdr:from>
      <xdr:col>2</xdr:col>
      <xdr:colOff>30480</xdr:colOff>
      <xdr:row>5</xdr:row>
      <xdr:rowOff>0</xdr:rowOff>
    </xdr:from>
    <xdr:to>
      <xdr:col>2</xdr:col>
      <xdr:colOff>304800</xdr:colOff>
      <xdr:row>5</xdr:row>
      <xdr:rowOff>7620</xdr:rowOff>
    </xdr:to>
    <xdr:sp macro="" textlink="">
      <xdr:nvSpPr>
        <xdr:cNvPr id="15" name="Text Box 14">
          <a:extLst>
            <a:ext uri="{FF2B5EF4-FFF2-40B4-BE49-F238E27FC236}">
              <a16:creationId xmlns:a16="http://schemas.microsoft.com/office/drawing/2014/main" xmlns="" id="{00000000-0008-0000-1A00-00000F000000}"/>
            </a:ext>
          </a:extLst>
        </xdr:cNvPr>
        <xdr:cNvSpPr txBox="1">
          <a:spLocks noChangeArrowheads="1"/>
        </xdr:cNvSpPr>
      </xdr:nvSpPr>
      <xdr:spPr bwMode="auto">
        <a:xfrm>
          <a:off x="1402080" y="2305050"/>
          <a:ext cx="274320"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304800</xdr:colOff>
      <xdr:row>5</xdr:row>
      <xdr:rowOff>0</xdr:rowOff>
    </xdr:from>
    <xdr:to>
      <xdr:col>2</xdr:col>
      <xdr:colOff>571500</xdr:colOff>
      <xdr:row>5</xdr:row>
      <xdr:rowOff>0</xdr:rowOff>
    </xdr:to>
    <xdr:sp macro="" textlink="">
      <xdr:nvSpPr>
        <xdr:cNvPr id="16" name="Text Box 15">
          <a:extLst>
            <a:ext uri="{FF2B5EF4-FFF2-40B4-BE49-F238E27FC236}">
              <a16:creationId xmlns:a16="http://schemas.microsoft.com/office/drawing/2014/main" xmlns="" id="{00000000-0008-0000-1A00-000010000000}"/>
            </a:ext>
          </a:extLst>
        </xdr:cNvPr>
        <xdr:cNvSpPr txBox="1">
          <a:spLocks noChangeArrowheads="1"/>
        </xdr:cNvSpPr>
      </xdr:nvSpPr>
      <xdr:spPr bwMode="auto">
        <a:xfrm>
          <a:off x="1676400" y="2305050"/>
          <a:ext cx="266700"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editAs="oneCell">
    <xdr:from>
      <xdr:col>3</xdr:col>
      <xdr:colOff>167640</xdr:colOff>
      <xdr:row>5</xdr:row>
      <xdr:rowOff>0</xdr:rowOff>
    </xdr:from>
    <xdr:to>
      <xdr:col>3</xdr:col>
      <xdr:colOff>243840</xdr:colOff>
      <xdr:row>5</xdr:row>
      <xdr:rowOff>88127</xdr:rowOff>
    </xdr:to>
    <xdr:sp macro="" textlink="">
      <xdr:nvSpPr>
        <xdr:cNvPr id="17" name="Text Box 10">
          <a:extLst>
            <a:ext uri="{FF2B5EF4-FFF2-40B4-BE49-F238E27FC236}">
              <a16:creationId xmlns:a16="http://schemas.microsoft.com/office/drawing/2014/main" xmlns="" id="{00000000-0008-0000-1A00-000011000000}"/>
            </a:ext>
          </a:extLst>
        </xdr:cNvPr>
        <xdr:cNvSpPr txBox="1">
          <a:spLocks noChangeArrowheads="1"/>
        </xdr:cNvSpPr>
      </xdr:nvSpPr>
      <xdr:spPr bwMode="auto">
        <a:xfrm>
          <a:off x="2225040" y="1464945"/>
          <a:ext cx="76200" cy="62865"/>
        </a:xfrm>
        <a:prstGeom prst="rect">
          <a:avLst/>
        </a:prstGeom>
        <a:noFill/>
        <a:ln w="9525">
          <a:noFill/>
          <a:miter lim="800000"/>
          <a:headEnd/>
          <a:tailEnd/>
        </a:ln>
      </xdr:spPr>
    </xdr:sp>
    <xdr:clientData/>
  </xdr:twoCellAnchor>
  <xdr:twoCellAnchor editAs="oneCell">
    <xdr:from>
      <xdr:col>3</xdr:col>
      <xdr:colOff>167640</xdr:colOff>
      <xdr:row>5</xdr:row>
      <xdr:rowOff>0</xdr:rowOff>
    </xdr:from>
    <xdr:to>
      <xdr:col>3</xdr:col>
      <xdr:colOff>243840</xdr:colOff>
      <xdr:row>5</xdr:row>
      <xdr:rowOff>63693</xdr:rowOff>
    </xdr:to>
    <xdr:sp macro="" textlink="">
      <xdr:nvSpPr>
        <xdr:cNvPr id="18" name="Text Box 10">
          <a:extLst>
            <a:ext uri="{FF2B5EF4-FFF2-40B4-BE49-F238E27FC236}">
              <a16:creationId xmlns:a16="http://schemas.microsoft.com/office/drawing/2014/main" xmlns="" id="{00000000-0008-0000-1A00-000012000000}"/>
            </a:ext>
          </a:extLst>
        </xdr:cNvPr>
        <xdr:cNvSpPr txBox="1">
          <a:spLocks noChangeArrowheads="1"/>
        </xdr:cNvSpPr>
      </xdr:nvSpPr>
      <xdr:spPr bwMode="auto">
        <a:xfrm>
          <a:off x="2225040" y="1255395"/>
          <a:ext cx="76200" cy="62865"/>
        </a:xfrm>
        <a:prstGeom prst="rect">
          <a:avLst/>
        </a:prstGeom>
        <a:noFill/>
        <a:ln w="9525">
          <a:noFill/>
          <a:miter lim="800000"/>
          <a:headEnd/>
          <a:tailEnd/>
        </a:ln>
      </xdr:spPr>
    </xdr:sp>
    <xdr:clientData/>
  </xdr:twoCellAnchor>
  <xdr:twoCellAnchor editAs="oneCell">
    <xdr:from>
      <xdr:col>3</xdr:col>
      <xdr:colOff>167640</xdr:colOff>
      <xdr:row>5</xdr:row>
      <xdr:rowOff>0</xdr:rowOff>
    </xdr:from>
    <xdr:to>
      <xdr:col>3</xdr:col>
      <xdr:colOff>243840</xdr:colOff>
      <xdr:row>5</xdr:row>
      <xdr:rowOff>63693</xdr:rowOff>
    </xdr:to>
    <xdr:sp macro="" textlink="">
      <xdr:nvSpPr>
        <xdr:cNvPr id="19" name="Text Box 10">
          <a:extLst>
            <a:ext uri="{FF2B5EF4-FFF2-40B4-BE49-F238E27FC236}">
              <a16:creationId xmlns:a16="http://schemas.microsoft.com/office/drawing/2014/main" xmlns="" id="{00000000-0008-0000-1A00-000013000000}"/>
            </a:ext>
          </a:extLst>
        </xdr:cNvPr>
        <xdr:cNvSpPr txBox="1">
          <a:spLocks noChangeArrowheads="1"/>
        </xdr:cNvSpPr>
      </xdr:nvSpPr>
      <xdr:spPr bwMode="auto">
        <a:xfrm>
          <a:off x="2225040" y="1255395"/>
          <a:ext cx="76200" cy="62865"/>
        </a:xfrm>
        <a:prstGeom prst="rect">
          <a:avLst/>
        </a:prstGeom>
        <a:noFill/>
        <a:ln w="9525">
          <a:noFill/>
          <a:miter lim="800000"/>
          <a:headEnd/>
          <a:tailEnd/>
        </a:ln>
      </xdr:spPr>
    </xdr:sp>
    <xdr:clientData/>
  </xdr:twoCellAnchor>
  <xdr:twoCellAnchor>
    <xdr:from>
      <xdr:col>1</xdr:col>
      <xdr:colOff>108585</xdr:colOff>
      <xdr:row>27</xdr:row>
      <xdr:rowOff>0</xdr:rowOff>
    </xdr:from>
    <xdr:to>
      <xdr:col>2</xdr:col>
      <xdr:colOff>381064</xdr:colOff>
      <xdr:row>27</xdr:row>
      <xdr:rowOff>0</xdr:rowOff>
    </xdr:to>
    <xdr:sp macro="" textlink="">
      <xdr:nvSpPr>
        <xdr:cNvPr id="20" name="文字 2">
          <a:extLst>
            <a:ext uri="{FF2B5EF4-FFF2-40B4-BE49-F238E27FC236}">
              <a16:creationId xmlns:a16="http://schemas.microsoft.com/office/drawing/2014/main" xmlns="" id="{00000000-0008-0000-1A00-000014000000}"/>
            </a:ext>
          </a:extLst>
        </xdr:cNvPr>
        <xdr:cNvSpPr txBox="1">
          <a:spLocks noChangeArrowheads="1"/>
        </xdr:cNvSpPr>
      </xdr:nvSpPr>
      <xdr:spPr bwMode="auto">
        <a:xfrm>
          <a:off x="794385" y="8801100"/>
          <a:ext cx="958279"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427892</xdr:colOff>
      <xdr:row>4</xdr:row>
      <xdr:rowOff>38686</xdr:rowOff>
    </xdr:from>
    <xdr:to>
      <xdr:col>4</xdr:col>
      <xdr:colOff>753683</xdr:colOff>
      <xdr:row>4</xdr:row>
      <xdr:rowOff>297766</xdr:rowOff>
    </xdr:to>
    <xdr:sp macro="" textlink="">
      <xdr:nvSpPr>
        <xdr:cNvPr id="2" name="文字 12">
          <a:extLst>
            <a:ext uri="{FF2B5EF4-FFF2-40B4-BE49-F238E27FC236}">
              <a16:creationId xmlns:a16="http://schemas.microsoft.com/office/drawing/2014/main" xmlns="" id="{00000000-0008-0000-1C00-000002000000}"/>
            </a:ext>
          </a:extLst>
        </xdr:cNvPr>
        <xdr:cNvSpPr txBox="1">
          <a:spLocks noChangeArrowheads="1"/>
        </xdr:cNvSpPr>
      </xdr:nvSpPr>
      <xdr:spPr bwMode="auto">
        <a:xfrm>
          <a:off x="2633296" y="1298917"/>
          <a:ext cx="1512752"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0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a:extLst>
            <a:ext uri="{FF2B5EF4-FFF2-40B4-BE49-F238E27FC236}">
              <a16:creationId xmlns:a16="http://schemas.microsoft.com/office/drawing/2014/main" xmlns="" id="{00000000-0008-0000-1C00-000003000000}"/>
            </a:ext>
          </a:extLst>
        </xdr:cNvPr>
        <xdr:cNvSpPr txBox="1">
          <a:spLocks noChangeArrowheads="1"/>
        </xdr:cNvSpPr>
      </xdr:nvSpPr>
      <xdr:spPr bwMode="auto">
        <a:xfrm>
          <a:off x="123825" y="1021080"/>
          <a:ext cx="613875" cy="24765"/>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000" b="0" i="0" u="none" strike="noStrike" baseline="0">
              <a:solidFill>
                <a:srgbClr val="000000"/>
              </a:solidFill>
              <a:latin typeface="標楷體"/>
              <a:ea typeface="標楷體"/>
            </a:rPr>
            <a:t>項  目  別</a:t>
          </a:r>
        </a:p>
      </xdr:txBody>
    </xdr:sp>
    <xdr:clientData/>
  </xdr:twoCellAnchor>
  <xdr:twoCellAnchor>
    <xdr:from>
      <xdr:col>0</xdr:col>
      <xdr:colOff>163830</xdr:colOff>
      <xdr:row>11</xdr:row>
      <xdr:rowOff>0</xdr:rowOff>
    </xdr:from>
    <xdr:to>
      <xdr:col>0</xdr:col>
      <xdr:colOff>1228518</xdr:colOff>
      <xdr:row>11</xdr:row>
      <xdr:rowOff>0</xdr:rowOff>
    </xdr:to>
    <xdr:sp macro="" textlink="">
      <xdr:nvSpPr>
        <xdr:cNvPr id="4" name="文字 54">
          <a:extLst>
            <a:ext uri="{FF2B5EF4-FFF2-40B4-BE49-F238E27FC236}">
              <a16:creationId xmlns:a16="http://schemas.microsoft.com/office/drawing/2014/main" xmlns="" id="{00000000-0008-0000-1C00-000004000000}"/>
            </a:ext>
          </a:extLst>
        </xdr:cNvPr>
        <xdr:cNvSpPr txBox="1">
          <a:spLocks noChangeArrowheads="1"/>
        </xdr:cNvSpPr>
      </xdr:nvSpPr>
      <xdr:spPr bwMode="auto">
        <a:xfrm>
          <a:off x="163830" y="2724150"/>
          <a:ext cx="5693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11</xdr:row>
      <xdr:rowOff>0</xdr:rowOff>
    </xdr:from>
    <xdr:to>
      <xdr:col>1</xdr:col>
      <xdr:colOff>0</xdr:colOff>
      <xdr:row>11</xdr:row>
      <xdr:rowOff>0</xdr:rowOff>
    </xdr:to>
    <xdr:sp macro="" textlink="">
      <xdr:nvSpPr>
        <xdr:cNvPr id="5" name="文字 55">
          <a:extLst>
            <a:ext uri="{FF2B5EF4-FFF2-40B4-BE49-F238E27FC236}">
              <a16:creationId xmlns:a16="http://schemas.microsoft.com/office/drawing/2014/main" xmlns="" id="{00000000-0008-0000-1C00-000005000000}"/>
            </a:ext>
          </a:extLst>
        </xdr:cNvPr>
        <xdr:cNvSpPr txBox="1">
          <a:spLocks noChangeArrowheads="1"/>
        </xdr:cNvSpPr>
      </xdr:nvSpPr>
      <xdr:spPr bwMode="auto">
        <a:xfrm>
          <a:off x="123825" y="2724150"/>
          <a:ext cx="6096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38</xdr:row>
      <xdr:rowOff>0</xdr:rowOff>
    </xdr:from>
    <xdr:to>
      <xdr:col>0</xdr:col>
      <xdr:colOff>85725</xdr:colOff>
      <xdr:row>39</xdr:row>
      <xdr:rowOff>66675</xdr:rowOff>
    </xdr:to>
    <xdr:sp macro="" textlink="">
      <xdr:nvSpPr>
        <xdr:cNvPr id="6" name="Text Box 9">
          <a:extLst>
            <a:ext uri="{FF2B5EF4-FFF2-40B4-BE49-F238E27FC236}">
              <a16:creationId xmlns:a16="http://schemas.microsoft.com/office/drawing/2014/main" xmlns="" id="{00000000-0008-0000-1C00-000006000000}"/>
            </a:ext>
          </a:extLst>
        </xdr:cNvPr>
        <xdr:cNvSpPr txBox="1">
          <a:spLocks noChangeArrowheads="1"/>
        </xdr:cNvSpPr>
      </xdr:nvSpPr>
      <xdr:spPr bwMode="auto">
        <a:xfrm>
          <a:off x="0" y="9220200"/>
          <a:ext cx="85725" cy="276225"/>
        </a:xfrm>
        <a:prstGeom prst="rect">
          <a:avLst/>
        </a:prstGeom>
        <a:noFill/>
        <a:ln w="9525">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1</xdr:colOff>
      <xdr:row>2</xdr:row>
      <xdr:rowOff>28575</xdr:rowOff>
    </xdr:to>
    <xdr:grpSp>
      <xdr:nvGrpSpPr>
        <xdr:cNvPr id="2" name="Group 1"/>
        <xdr:cNvGrpSpPr>
          <a:grpSpLocks/>
        </xdr:cNvGrpSpPr>
      </xdr:nvGrpSpPr>
      <xdr:grpSpPr bwMode="auto">
        <a:xfrm>
          <a:off x="9116158" y="0"/>
          <a:ext cx="3618035" cy="490171"/>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望安鄉公所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tabColor rgb="FFFF0000"/>
  </sheetPr>
  <dimension ref="A1:C54"/>
  <sheetViews>
    <sheetView view="pageBreakPreview" topLeftCell="A25" zoomScale="70" zoomScaleNormal="100" zoomScaleSheetLayoutView="70" workbookViewId="0">
      <selection activeCell="A39" sqref="A39"/>
    </sheetView>
  </sheetViews>
  <sheetFormatPr defaultColWidth="9" defaultRowHeight="16.5"/>
  <cols>
    <col min="1" max="1" width="26.375" style="286" customWidth="1"/>
    <col min="2" max="2" width="126.375" style="1" customWidth="1"/>
    <col min="3" max="3" width="23.125" style="1" customWidth="1"/>
    <col min="4" max="6" width="9" style="1"/>
    <col min="7" max="7" width="25.375" style="1" customWidth="1"/>
    <col min="8" max="8" width="9" style="1"/>
    <col min="9" max="9" width="31.375" style="1" customWidth="1"/>
    <col min="10" max="10" width="17.125" style="1" customWidth="1"/>
    <col min="11" max="11" width="9" style="1"/>
    <col min="12" max="12" width="34.125" style="1" customWidth="1"/>
    <col min="13" max="13" width="9" style="1"/>
    <col min="14" max="14" width="30.625" style="1" customWidth="1"/>
    <col min="15" max="16" width="9" style="1"/>
    <col min="17" max="17" width="19.625" style="1" customWidth="1"/>
    <col min="18" max="16384" width="9" style="1"/>
  </cols>
  <sheetData>
    <row r="1" spans="1:3" s="4" customFormat="1" ht="56.25" customHeight="1">
      <c r="A1" s="1407" t="s">
        <v>6</v>
      </c>
      <c r="B1" s="1407"/>
      <c r="C1" s="1407"/>
    </row>
    <row r="2" spans="1:3" s="3" customFormat="1" ht="40.5" customHeight="1">
      <c r="A2" s="6" t="s">
        <v>2</v>
      </c>
      <c r="B2" s="8" t="s">
        <v>5</v>
      </c>
      <c r="C2" s="8" t="s">
        <v>0</v>
      </c>
    </row>
    <row r="3" spans="1:3" s="3" customFormat="1" ht="40.5" customHeight="1">
      <c r="A3" s="563" t="s">
        <v>743</v>
      </c>
      <c r="B3" s="572" t="s">
        <v>672</v>
      </c>
      <c r="C3" s="8" t="s">
        <v>673</v>
      </c>
    </row>
    <row r="4" spans="1:3" s="3" customFormat="1" ht="40.5" customHeight="1">
      <c r="A4" s="563" t="s">
        <v>1703</v>
      </c>
      <c r="B4" s="38" t="s">
        <v>116</v>
      </c>
      <c r="C4" s="8" t="s">
        <v>35</v>
      </c>
    </row>
    <row r="5" spans="1:3" s="3" customFormat="1" ht="40.5" customHeight="1">
      <c r="A5" s="563" t="s">
        <v>1692</v>
      </c>
      <c r="B5" s="7" t="s">
        <v>1690</v>
      </c>
      <c r="C5" s="8" t="s">
        <v>35</v>
      </c>
    </row>
    <row r="6" spans="1:3" s="3" customFormat="1" ht="40.5" customHeight="1">
      <c r="A6" s="563" t="s">
        <v>1695</v>
      </c>
      <c r="B6" s="7" t="s">
        <v>1693</v>
      </c>
      <c r="C6" s="8" t="s">
        <v>35</v>
      </c>
    </row>
    <row r="7" spans="1:3" s="3" customFormat="1" ht="40.5" customHeight="1">
      <c r="A7" s="563" t="s">
        <v>1697</v>
      </c>
      <c r="B7" s="7" t="s">
        <v>261</v>
      </c>
      <c r="C7" s="8" t="s">
        <v>35</v>
      </c>
    </row>
    <row r="8" spans="1:3" s="3" customFormat="1" ht="40.5" customHeight="1">
      <c r="A8" s="563" t="s">
        <v>1699</v>
      </c>
      <c r="B8" s="7" t="s">
        <v>293</v>
      </c>
      <c r="C8" s="8" t="s">
        <v>35</v>
      </c>
    </row>
    <row r="9" spans="1:3" s="3" customFormat="1" ht="40.5" customHeight="1">
      <c r="A9" s="563" t="s">
        <v>1684</v>
      </c>
      <c r="B9" s="7" t="s">
        <v>402</v>
      </c>
      <c r="C9" s="8" t="s">
        <v>35</v>
      </c>
    </row>
    <row r="10" spans="1:3" s="3" customFormat="1" ht="40.5" customHeight="1">
      <c r="A10" s="563" t="s">
        <v>1686</v>
      </c>
      <c r="B10" s="7" t="s">
        <v>403</v>
      </c>
      <c r="C10" s="8" t="s">
        <v>35</v>
      </c>
    </row>
    <row r="11" spans="1:3" s="3" customFormat="1" ht="40.5" customHeight="1">
      <c r="A11" s="563" t="s">
        <v>1688</v>
      </c>
      <c r="B11" s="7" t="s">
        <v>404</v>
      </c>
      <c r="C11" s="8" t="s">
        <v>35</v>
      </c>
    </row>
    <row r="12" spans="1:3" s="3" customFormat="1" ht="55.5" customHeight="1">
      <c r="A12" s="1407" t="s">
        <v>4</v>
      </c>
      <c r="B12" s="1407"/>
      <c r="C12" s="1407"/>
    </row>
    <row r="13" spans="1:3" s="3" customFormat="1" ht="40.5" customHeight="1">
      <c r="A13" s="6" t="s">
        <v>2</v>
      </c>
      <c r="B13" s="6" t="s">
        <v>1</v>
      </c>
      <c r="C13" s="8" t="s">
        <v>0</v>
      </c>
    </row>
    <row r="14" spans="1:3" s="3" customFormat="1" ht="40.5" customHeight="1">
      <c r="A14" s="563" t="s">
        <v>784</v>
      </c>
      <c r="B14" s="38" t="s">
        <v>1240</v>
      </c>
      <c r="C14" s="8" t="s">
        <v>744</v>
      </c>
    </row>
    <row r="15" spans="1:3" s="3" customFormat="1" ht="40.5" customHeight="1">
      <c r="A15" s="563" t="s">
        <v>1701</v>
      </c>
      <c r="B15" s="38" t="s">
        <v>1241</v>
      </c>
      <c r="C15" s="8" t="s">
        <v>422</v>
      </c>
    </row>
    <row r="16" spans="1:3" s="3" customFormat="1" ht="40.5" customHeight="1">
      <c r="A16" s="563" t="s">
        <v>954</v>
      </c>
      <c r="B16" s="38" t="s">
        <v>1245</v>
      </c>
      <c r="C16" s="8" t="s">
        <v>435</v>
      </c>
    </row>
    <row r="17" spans="1:3" s="3" customFormat="1" ht="40.5" customHeight="1">
      <c r="A17" s="563" t="s">
        <v>1244</v>
      </c>
      <c r="B17" s="38" t="s">
        <v>1462</v>
      </c>
      <c r="C17" s="1250" t="s">
        <v>1372</v>
      </c>
    </row>
    <row r="18" spans="1:3" s="3" customFormat="1" ht="57" customHeight="1">
      <c r="A18" s="1407" t="s">
        <v>1239</v>
      </c>
      <c r="B18" s="1407"/>
      <c r="C18" s="1407"/>
    </row>
    <row r="19" spans="1:3" s="4" customFormat="1" ht="39.75" customHeight="1">
      <c r="A19" s="6" t="s">
        <v>3</v>
      </c>
      <c r="B19" s="6" t="s">
        <v>1</v>
      </c>
      <c r="C19" s="8" t="s">
        <v>0</v>
      </c>
    </row>
    <row r="20" spans="1:3" s="4" customFormat="1" ht="39.75" customHeight="1">
      <c r="A20" s="563" t="s">
        <v>1639</v>
      </c>
      <c r="B20" s="38" t="s">
        <v>32</v>
      </c>
      <c r="C20" s="8" t="s">
        <v>35</v>
      </c>
    </row>
    <row r="21" spans="1:3" s="4" customFormat="1" ht="39.75" customHeight="1">
      <c r="A21" s="563" t="s">
        <v>1601</v>
      </c>
      <c r="B21" s="38" t="s">
        <v>978</v>
      </c>
      <c r="C21" s="8" t="s">
        <v>35</v>
      </c>
    </row>
    <row r="22" spans="1:3" s="4" customFormat="1" ht="39.75" customHeight="1">
      <c r="A22" s="563" t="s">
        <v>1594</v>
      </c>
      <c r="B22" s="38" t="s">
        <v>58</v>
      </c>
      <c r="C22" s="8" t="s">
        <v>35</v>
      </c>
    </row>
    <row r="23" spans="1:3" s="4" customFormat="1" ht="39.75" customHeight="1">
      <c r="A23" s="563" t="s">
        <v>1681</v>
      </c>
      <c r="B23" s="38" t="s">
        <v>117</v>
      </c>
      <c r="C23" s="8" t="s">
        <v>35</v>
      </c>
    </row>
    <row r="24" spans="1:3" s="4" customFormat="1" ht="39.75" customHeight="1">
      <c r="A24" s="563" t="s">
        <v>486</v>
      </c>
      <c r="B24" s="7" t="s">
        <v>465</v>
      </c>
      <c r="C24" s="6" t="s">
        <v>435</v>
      </c>
    </row>
    <row r="25" spans="1:3" s="4" customFormat="1" ht="39.75" customHeight="1">
      <c r="A25" s="959" t="s">
        <v>1482</v>
      </c>
      <c r="B25" s="739" t="s">
        <v>674</v>
      </c>
      <c r="C25" s="6" t="s">
        <v>435</v>
      </c>
    </row>
    <row r="26" spans="1:3" s="5" customFormat="1" ht="40.5" customHeight="1">
      <c r="A26" s="563" t="s">
        <v>953</v>
      </c>
      <c r="B26" s="7" t="s">
        <v>444</v>
      </c>
      <c r="C26" s="6" t="s">
        <v>435</v>
      </c>
    </row>
    <row r="27" spans="1:3" s="4" customFormat="1" ht="39.75" customHeight="1">
      <c r="A27" s="959" t="s">
        <v>1021</v>
      </c>
      <c r="B27" s="960" t="s">
        <v>1020</v>
      </c>
      <c r="C27" s="961" t="s">
        <v>1019</v>
      </c>
    </row>
    <row r="28" spans="1:3" s="4" customFormat="1" ht="39.75" customHeight="1">
      <c r="A28" s="563" t="s">
        <v>646</v>
      </c>
      <c r="B28" s="38" t="s">
        <v>645</v>
      </c>
      <c r="C28" s="6" t="s">
        <v>489</v>
      </c>
    </row>
    <row r="29" spans="1:3" s="3" customFormat="1" ht="57" customHeight="1">
      <c r="A29" s="1407" t="s">
        <v>443</v>
      </c>
      <c r="B29" s="1407"/>
      <c r="C29" s="1407"/>
    </row>
    <row r="30" spans="1:3" s="3" customFormat="1" ht="40.5" customHeight="1">
      <c r="A30" s="6" t="s">
        <v>2</v>
      </c>
      <c r="B30" s="6" t="s">
        <v>1</v>
      </c>
      <c r="C30" s="8" t="s">
        <v>0</v>
      </c>
    </row>
    <row r="31" spans="1:3" s="5" customFormat="1" ht="40.5" customHeight="1">
      <c r="A31" s="563" t="s">
        <v>1723</v>
      </c>
      <c r="B31" s="7" t="s">
        <v>484</v>
      </c>
      <c r="C31" s="6" t="s">
        <v>435</v>
      </c>
    </row>
    <row r="32" spans="1:3" s="5" customFormat="1" ht="57" customHeight="1">
      <c r="A32" s="1407" t="s">
        <v>442</v>
      </c>
      <c r="B32" s="1407"/>
      <c r="C32" s="1407"/>
    </row>
    <row r="33" spans="1:3" s="5" customFormat="1" ht="40.5" customHeight="1">
      <c r="A33" s="6" t="s">
        <v>2</v>
      </c>
      <c r="B33" s="6" t="s">
        <v>1</v>
      </c>
      <c r="C33" s="8" t="s">
        <v>0</v>
      </c>
    </row>
    <row r="34" spans="1:3" s="5" customFormat="1" ht="40.5" customHeight="1">
      <c r="A34" s="563" t="s">
        <v>1422</v>
      </c>
      <c r="B34" s="739" t="s">
        <v>1477</v>
      </c>
      <c r="C34" s="6" t="s">
        <v>489</v>
      </c>
    </row>
    <row r="35" spans="1:3" s="5" customFormat="1" ht="40.5" customHeight="1">
      <c r="A35" s="563" t="s">
        <v>1424</v>
      </c>
      <c r="B35" s="1303" t="s">
        <v>1478</v>
      </c>
      <c r="C35" s="6" t="s">
        <v>489</v>
      </c>
    </row>
    <row r="36" spans="1:3" s="5" customFormat="1" ht="40.5" customHeight="1">
      <c r="A36" s="563" t="s">
        <v>1421</v>
      </c>
      <c r="B36" s="1304" t="s">
        <v>1479</v>
      </c>
      <c r="C36" s="6" t="s">
        <v>1018</v>
      </c>
    </row>
    <row r="37" spans="1:3" s="5" customFormat="1" ht="40.5" customHeight="1">
      <c r="A37" s="563" t="s">
        <v>1386</v>
      </c>
      <c r="B37" s="1305" t="s">
        <v>1480</v>
      </c>
      <c r="C37" s="6" t="s">
        <v>582</v>
      </c>
    </row>
    <row r="38" spans="1:3" s="5" customFormat="1" ht="40.5" customHeight="1">
      <c r="A38" s="563" t="s">
        <v>1396</v>
      </c>
      <c r="B38" s="1304" t="s">
        <v>1481</v>
      </c>
      <c r="C38" s="6" t="s">
        <v>582</v>
      </c>
    </row>
    <row r="39" spans="1:3" s="5" customFormat="1" ht="40.5" customHeight="1">
      <c r="A39" s="563" t="s">
        <v>1420</v>
      </c>
      <c r="B39" s="7" t="s">
        <v>583</v>
      </c>
      <c r="C39" s="6" t="s">
        <v>582</v>
      </c>
    </row>
    <row r="40" spans="1:3" s="5" customFormat="1" ht="40.5" customHeight="1">
      <c r="A40" s="563" t="s">
        <v>1724</v>
      </c>
      <c r="B40" s="7" t="s">
        <v>1463</v>
      </c>
      <c r="C40" s="6" t="s">
        <v>435</v>
      </c>
    </row>
    <row r="41" spans="1:3" s="5" customFormat="1" ht="40.5" customHeight="1">
      <c r="A41" s="563" t="s">
        <v>1464</v>
      </c>
      <c r="B41" s="7" t="s">
        <v>1465</v>
      </c>
      <c r="C41" s="6" t="s">
        <v>435</v>
      </c>
    </row>
    <row r="42" spans="1:3" s="5" customFormat="1" ht="40.5" customHeight="1">
      <c r="A42" s="286"/>
      <c r="B42" s="1"/>
      <c r="C42" s="1"/>
    </row>
    <row r="43" spans="1:3" s="5" customFormat="1" ht="40.5" customHeight="1">
      <c r="A43" s="286"/>
      <c r="B43" s="1"/>
      <c r="C43" s="1"/>
    </row>
    <row r="44" spans="1:3" s="4" customFormat="1" ht="56.25" customHeight="1">
      <c r="A44" s="286"/>
      <c r="B44" s="1"/>
      <c r="C44" s="1"/>
    </row>
    <row r="45" spans="1:3" s="3" customFormat="1" ht="40.5" customHeight="1">
      <c r="A45" s="286"/>
      <c r="B45" s="1"/>
      <c r="C45" s="1"/>
    </row>
    <row r="46" spans="1:3" s="3" customFormat="1" ht="40.5" customHeight="1">
      <c r="A46" s="286"/>
      <c r="B46" s="1"/>
      <c r="C46" s="1"/>
    </row>
    <row r="47" spans="1:3" s="3" customFormat="1" ht="40.5" customHeight="1">
      <c r="A47" s="286"/>
      <c r="B47" s="1"/>
      <c r="C47" s="1"/>
    </row>
    <row r="48" spans="1:3" s="3" customFormat="1" ht="40.5" customHeight="1">
      <c r="A48" s="286"/>
      <c r="B48" s="1"/>
      <c r="C48" s="1"/>
    </row>
    <row r="49" spans="1:3" s="3" customFormat="1" ht="40.5" customHeight="1">
      <c r="A49" s="286"/>
      <c r="B49" s="1"/>
      <c r="C49" s="1"/>
    </row>
    <row r="50" spans="1:3" s="3" customFormat="1" ht="40.5" customHeight="1">
      <c r="A50" s="286"/>
      <c r="B50" s="1"/>
      <c r="C50" s="1"/>
    </row>
    <row r="51" spans="1:3" s="3" customFormat="1" ht="40.5" customHeight="1">
      <c r="A51" s="286"/>
      <c r="B51" s="1"/>
      <c r="C51" s="1"/>
    </row>
    <row r="52" spans="1:3" s="3" customFormat="1" ht="40.5" customHeight="1">
      <c r="A52" s="286"/>
      <c r="B52" s="1"/>
      <c r="C52" s="1"/>
    </row>
    <row r="53" spans="1:3" s="3" customFormat="1" ht="40.5" customHeight="1">
      <c r="A53" s="286"/>
      <c r="B53" s="1"/>
      <c r="C53" s="1"/>
    </row>
    <row r="54" spans="1:3" s="2" customFormat="1" ht="40.5" customHeight="1">
      <c r="A54" s="286"/>
      <c r="B54" s="1"/>
      <c r="C54" s="1"/>
    </row>
  </sheetData>
  <mergeCells count="5">
    <mergeCell ref="A1:C1"/>
    <mergeCell ref="A29:C29"/>
    <mergeCell ref="A12:C12"/>
    <mergeCell ref="A18:C18"/>
    <mergeCell ref="A32:C32"/>
  </mergeCells>
  <phoneticPr fontId="1" type="noConversion"/>
  <hyperlinks>
    <hyperlink ref="A20" location="'11242-02-04-3'!Print_Area" display="11242-02-04-3"/>
    <hyperlink ref="A21" location="'11242-02-02-3'!Print_Area" display="11242-02-02-3"/>
    <hyperlink ref="A22" location="'11242-02-01-3'!Print_Area" display="11242-02-01-3"/>
    <hyperlink ref="A23" location="'11242-05-01-3'!Print_Area" display="11242-05-01-3"/>
    <hyperlink ref="A4" location="'30293-03-01-3'!Print_Area" display="30293-03-01-3"/>
    <hyperlink ref="A5" location="'30293-03-01-03'!Print_Area" display="30293-03-02-3"/>
    <hyperlink ref="A6" location="'30293-03-03-3'!Print_Area" display="30293-03-03-3"/>
    <hyperlink ref="A7" location="'30293-01-01-3'!Print_Area" display="30293-01-01-3"/>
    <hyperlink ref="A8" location="'30293-01-02-3'!Print_Area" display="30293-01-02-3"/>
    <hyperlink ref="A9" location="'30294-04-01-3'!A1" display="30294-04-01-3"/>
    <hyperlink ref="A10" location="'30294-04-02-3'!A1" display="30294-04-02-3"/>
    <hyperlink ref="A11" location="'30294-04-03-3'!A1" display="30294-04-03-3"/>
    <hyperlink ref="A15" location="'10730-04-07-3'!A1" display="10730-04-07-3"/>
    <hyperlink ref="A16" location="'11140-01-01-3'!A1" display="11140-01-01-3"/>
    <hyperlink ref="A26" location="' 1113-05-01-3'!Print_Area" display="1113-05-01-3"/>
    <hyperlink ref="A24" location="'1140-00-04-3'!A1" display="1140-00-04-3"/>
    <hyperlink ref="A25" location="'11243-01-01-3'!A1" display="11243-01-01-3"/>
    <hyperlink ref="A31" location="'2229-02-01-3'!A1" display="2229-02-01-3"/>
    <hyperlink ref="A34" location="'11252-01-02-3'!A1" display="11252-01-02-3"/>
    <hyperlink ref="A35" location="'11251-01-01-3'!A1" display="11251-01-01-3"/>
    <hyperlink ref="A36" location="'11251-01-03-3'!Print_Area" display="11251-01-03-3"/>
    <hyperlink ref="A38" location="'11299-90-01-3'!Print_Area" display="11299-90-01-3"/>
    <hyperlink ref="A39" location="'30910-01-01-3'!A1" display="30910-01-01-3"/>
    <hyperlink ref="A40" location="'30910-02-01-2'!A1" display="30910-02-01-2"/>
    <hyperlink ref="A41" location="'30910-02-02-3'!A1" display="30910-02-02-3"/>
    <hyperlink ref="A28" location="'20902-00-02-3'!A1" display="20902-00-02-3"/>
    <hyperlink ref="A3" location="'1734-01-05-3'!A1" display="1734-01-05-3"/>
    <hyperlink ref="A14" location="'10720-03-01-3'!Print_Area" display="10720-03-01-3"/>
    <hyperlink ref="A27" location="'2234-01-01-3'!Print_Area" display="2234-01-01-3"/>
    <hyperlink ref="A17" location="'10730-04-03-3 '!A1" display="10730-04-03-3"/>
    <hyperlink ref="A37" location="'11251-04-02-3'!A1" display="11251-04-02-3"/>
  </hyperlinks>
  <printOptions horizontalCentered="1"/>
  <pageMargins left="0.70866141732283461" right="0.70866141732283461" top="0.38" bottom="0.34" header="0.2" footer="0.19"/>
  <pageSetup paperSize="9" scale="60" firstPageNumber="9"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dimension ref="A1:IU49"/>
  <sheetViews>
    <sheetView view="pageBreakPreview" zoomScale="85" zoomScaleNormal="70" zoomScaleSheetLayoutView="85" workbookViewId="0"/>
  </sheetViews>
  <sheetFormatPr defaultColWidth="11.75" defaultRowHeight="19.5"/>
  <cols>
    <col min="1" max="1" width="9.5" style="574" customWidth="1"/>
    <col min="2" max="2" width="24.375" style="574" customWidth="1"/>
    <col min="3" max="3" width="11.5" style="574" customWidth="1"/>
    <col min="4" max="7" width="10.5" style="574" customWidth="1"/>
    <col min="8" max="8" width="11.5" style="574" customWidth="1"/>
    <col min="9" max="12" width="10.5" style="574" customWidth="1"/>
    <col min="13" max="13" width="11.5" style="574" customWidth="1"/>
    <col min="14" max="17" width="10.5" style="574" customWidth="1"/>
    <col min="18" max="253" width="11.75" style="574"/>
    <col min="254" max="256" width="11.75" style="573"/>
    <col min="257" max="257" width="9.5" style="573" customWidth="1"/>
    <col min="258" max="258" width="24.375" style="573" customWidth="1"/>
    <col min="259" max="259" width="11.5" style="573" customWidth="1"/>
    <col min="260" max="263" width="10.5" style="573" customWidth="1"/>
    <col min="264" max="264" width="11.5" style="573" customWidth="1"/>
    <col min="265" max="268" width="10.5" style="573" customWidth="1"/>
    <col min="269" max="269" width="11.5" style="573" customWidth="1"/>
    <col min="270" max="273" width="10.5" style="573" customWidth="1"/>
    <col min="274" max="512" width="11.75" style="573"/>
    <col min="513" max="513" width="9.5" style="573" customWidth="1"/>
    <col min="514" max="514" width="24.375" style="573" customWidth="1"/>
    <col min="515" max="515" width="11.5" style="573" customWidth="1"/>
    <col min="516" max="519" width="10.5" style="573" customWidth="1"/>
    <col min="520" max="520" width="11.5" style="573" customWidth="1"/>
    <col min="521" max="524" width="10.5" style="573" customWidth="1"/>
    <col min="525" max="525" width="11.5" style="573" customWidth="1"/>
    <col min="526" max="529" width="10.5" style="573" customWidth="1"/>
    <col min="530" max="768" width="11.75" style="573"/>
    <col min="769" max="769" width="9.5" style="573" customWidth="1"/>
    <col min="770" max="770" width="24.375" style="573" customWidth="1"/>
    <col min="771" max="771" width="11.5" style="573" customWidth="1"/>
    <col min="772" max="775" width="10.5" style="573" customWidth="1"/>
    <col min="776" max="776" width="11.5" style="573" customWidth="1"/>
    <col min="777" max="780" width="10.5" style="573" customWidth="1"/>
    <col min="781" max="781" width="11.5" style="573" customWidth="1"/>
    <col min="782" max="785" width="10.5" style="573" customWidth="1"/>
    <col min="786" max="1024" width="11.75" style="573"/>
    <col min="1025" max="1025" width="9.5" style="573" customWidth="1"/>
    <col min="1026" max="1026" width="24.375" style="573" customWidth="1"/>
    <col min="1027" max="1027" width="11.5" style="573" customWidth="1"/>
    <col min="1028" max="1031" width="10.5" style="573" customWidth="1"/>
    <col min="1032" max="1032" width="11.5" style="573" customWidth="1"/>
    <col min="1033" max="1036" width="10.5" style="573" customWidth="1"/>
    <col min="1037" max="1037" width="11.5" style="573" customWidth="1"/>
    <col min="1038" max="1041" width="10.5" style="573" customWidth="1"/>
    <col min="1042" max="1280" width="11.75" style="573"/>
    <col min="1281" max="1281" width="9.5" style="573" customWidth="1"/>
    <col min="1282" max="1282" width="24.375" style="573" customWidth="1"/>
    <col min="1283" max="1283" width="11.5" style="573" customWidth="1"/>
    <col min="1284" max="1287" width="10.5" style="573" customWidth="1"/>
    <col min="1288" max="1288" width="11.5" style="573" customWidth="1"/>
    <col min="1289" max="1292" width="10.5" style="573" customWidth="1"/>
    <col min="1293" max="1293" width="11.5" style="573" customWidth="1"/>
    <col min="1294" max="1297" width="10.5" style="573" customWidth="1"/>
    <col min="1298" max="1536" width="11.75" style="573"/>
    <col min="1537" max="1537" width="9.5" style="573" customWidth="1"/>
    <col min="1538" max="1538" width="24.375" style="573" customWidth="1"/>
    <col min="1539" max="1539" width="11.5" style="573" customWidth="1"/>
    <col min="1540" max="1543" width="10.5" style="573" customWidth="1"/>
    <col min="1544" max="1544" width="11.5" style="573" customWidth="1"/>
    <col min="1545" max="1548" width="10.5" style="573" customWidth="1"/>
    <col min="1549" max="1549" width="11.5" style="573" customWidth="1"/>
    <col min="1550" max="1553" width="10.5" style="573" customWidth="1"/>
    <col min="1554" max="1792" width="11.75" style="573"/>
    <col min="1793" max="1793" width="9.5" style="573" customWidth="1"/>
    <col min="1794" max="1794" width="24.375" style="573" customWidth="1"/>
    <col min="1795" max="1795" width="11.5" style="573" customWidth="1"/>
    <col min="1796" max="1799" width="10.5" style="573" customWidth="1"/>
    <col min="1800" max="1800" width="11.5" style="573" customWidth="1"/>
    <col min="1801" max="1804" width="10.5" style="573" customWidth="1"/>
    <col min="1805" max="1805" width="11.5" style="573" customWidth="1"/>
    <col min="1806" max="1809" width="10.5" style="573" customWidth="1"/>
    <col min="1810" max="2048" width="11.75" style="573"/>
    <col min="2049" max="2049" width="9.5" style="573" customWidth="1"/>
    <col min="2050" max="2050" width="24.375" style="573" customWidth="1"/>
    <col min="2051" max="2051" width="11.5" style="573" customWidth="1"/>
    <col min="2052" max="2055" width="10.5" style="573" customWidth="1"/>
    <col min="2056" max="2056" width="11.5" style="573" customWidth="1"/>
    <col min="2057" max="2060" width="10.5" style="573" customWidth="1"/>
    <col min="2061" max="2061" width="11.5" style="573" customWidth="1"/>
    <col min="2062" max="2065" width="10.5" style="573" customWidth="1"/>
    <col min="2066" max="2304" width="11.75" style="573"/>
    <col min="2305" max="2305" width="9.5" style="573" customWidth="1"/>
    <col min="2306" max="2306" width="24.375" style="573" customWidth="1"/>
    <col min="2307" max="2307" width="11.5" style="573" customWidth="1"/>
    <col min="2308" max="2311" width="10.5" style="573" customWidth="1"/>
    <col min="2312" max="2312" width="11.5" style="573" customWidth="1"/>
    <col min="2313" max="2316" width="10.5" style="573" customWidth="1"/>
    <col min="2317" max="2317" width="11.5" style="573" customWidth="1"/>
    <col min="2318" max="2321" width="10.5" style="573" customWidth="1"/>
    <col min="2322" max="2560" width="11.75" style="573"/>
    <col min="2561" max="2561" width="9.5" style="573" customWidth="1"/>
    <col min="2562" max="2562" width="24.375" style="573" customWidth="1"/>
    <col min="2563" max="2563" width="11.5" style="573" customWidth="1"/>
    <col min="2564" max="2567" width="10.5" style="573" customWidth="1"/>
    <col min="2568" max="2568" width="11.5" style="573" customWidth="1"/>
    <col min="2569" max="2572" width="10.5" style="573" customWidth="1"/>
    <col min="2573" max="2573" width="11.5" style="573" customWidth="1"/>
    <col min="2574" max="2577" width="10.5" style="573" customWidth="1"/>
    <col min="2578" max="2816" width="11.75" style="573"/>
    <col min="2817" max="2817" width="9.5" style="573" customWidth="1"/>
    <col min="2818" max="2818" width="24.375" style="573" customWidth="1"/>
    <col min="2819" max="2819" width="11.5" style="573" customWidth="1"/>
    <col min="2820" max="2823" width="10.5" style="573" customWidth="1"/>
    <col min="2824" max="2824" width="11.5" style="573" customWidth="1"/>
    <col min="2825" max="2828" width="10.5" style="573" customWidth="1"/>
    <col min="2829" max="2829" width="11.5" style="573" customWidth="1"/>
    <col min="2830" max="2833" width="10.5" style="573" customWidth="1"/>
    <col min="2834" max="3072" width="11.75" style="573"/>
    <col min="3073" max="3073" width="9.5" style="573" customWidth="1"/>
    <col min="3074" max="3074" width="24.375" style="573" customWidth="1"/>
    <col min="3075" max="3075" width="11.5" style="573" customWidth="1"/>
    <col min="3076" max="3079" width="10.5" style="573" customWidth="1"/>
    <col min="3080" max="3080" width="11.5" style="573" customWidth="1"/>
    <col min="3081" max="3084" width="10.5" style="573" customWidth="1"/>
    <col min="3085" max="3085" width="11.5" style="573" customWidth="1"/>
    <col min="3086" max="3089" width="10.5" style="573" customWidth="1"/>
    <col min="3090" max="3328" width="11.75" style="573"/>
    <col min="3329" max="3329" width="9.5" style="573" customWidth="1"/>
    <col min="3330" max="3330" width="24.375" style="573" customWidth="1"/>
    <col min="3331" max="3331" width="11.5" style="573" customWidth="1"/>
    <col min="3332" max="3335" width="10.5" style="573" customWidth="1"/>
    <col min="3336" max="3336" width="11.5" style="573" customWidth="1"/>
    <col min="3337" max="3340" width="10.5" style="573" customWidth="1"/>
    <col min="3341" max="3341" width="11.5" style="573" customWidth="1"/>
    <col min="3342" max="3345" width="10.5" style="573" customWidth="1"/>
    <col min="3346" max="3584" width="11.75" style="573"/>
    <col min="3585" max="3585" width="9.5" style="573" customWidth="1"/>
    <col min="3586" max="3586" width="24.375" style="573" customWidth="1"/>
    <col min="3587" max="3587" width="11.5" style="573" customWidth="1"/>
    <col min="3588" max="3591" width="10.5" style="573" customWidth="1"/>
    <col min="3592" max="3592" width="11.5" style="573" customWidth="1"/>
    <col min="3593" max="3596" width="10.5" style="573" customWidth="1"/>
    <col min="3597" max="3597" width="11.5" style="573" customWidth="1"/>
    <col min="3598" max="3601" width="10.5" style="573" customWidth="1"/>
    <col min="3602" max="3840" width="11.75" style="573"/>
    <col min="3841" max="3841" width="9.5" style="573" customWidth="1"/>
    <col min="3842" max="3842" width="24.375" style="573" customWidth="1"/>
    <col min="3843" max="3843" width="11.5" style="573" customWidth="1"/>
    <col min="3844" max="3847" width="10.5" style="573" customWidth="1"/>
    <col min="3848" max="3848" width="11.5" style="573" customWidth="1"/>
    <col min="3849" max="3852" width="10.5" style="573" customWidth="1"/>
    <col min="3853" max="3853" width="11.5" style="573" customWidth="1"/>
    <col min="3854" max="3857" width="10.5" style="573" customWidth="1"/>
    <col min="3858" max="4096" width="11.75" style="573"/>
    <col min="4097" max="4097" width="9.5" style="573" customWidth="1"/>
    <col min="4098" max="4098" width="24.375" style="573" customWidth="1"/>
    <col min="4099" max="4099" width="11.5" style="573" customWidth="1"/>
    <col min="4100" max="4103" width="10.5" style="573" customWidth="1"/>
    <col min="4104" max="4104" width="11.5" style="573" customWidth="1"/>
    <col min="4105" max="4108" width="10.5" style="573" customWidth="1"/>
    <col min="4109" max="4109" width="11.5" style="573" customWidth="1"/>
    <col min="4110" max="4113" width="10.5" style="573" customWidth="1"/>
    <col min="4114" max="4352" width="11.75" style="573"/>
    <col min="4353" max="4353" width="9.5" style="573" customWidth="1"/>
    <col min="4354" max="4354" width="24.375" style="573" customWidth="1"/>
    <col min="4355" max="4355" width="11.5" style="573" customWidth="1"/>
    <col min="4356" max="4359" width="10.5" style="573" customWidth="1"/>
    <col min="4360" max="4360" width="11.5" style="573" customWidth="1"/>
    <col min="4361" max="4364" width="10.5" style="573" customWidth="1"/>
    <col min="4365" max="4365" width="11.5" style="573" customWidth="1"/>
    <col min="4366" max="4369" width="10.5" style="573" customWidth="1"/>
    <col min="4370" max="4608" width="11.75" style="573"/>
    <col min="4609" max="4609" width="9.5" style="573" customWidth="1"/>
    <col min="4610" max="4610" width="24.375" style="573" customWidth="1"/>
    <col min="4611" max="4611" width="11.5" style="573" customWidth="1"/>
    <col min="4612" max="4615" width="10.5" style="573" customWidth="1"/>
    <col min="4616" max="4616" width="11.5" style="573" customWidth="1"/>
    <col min="4617" max="4620" width="10.5" style="573" customWidth="1"/>
    <col min="4621" max="4621" width="11.5" style="573" customWidth="1"/>
    <col min="4622" max="4625" width="10.5" style="573" customWidth="1"/>
    <col min="4626" max="4864" width="11.75" style="573"/>
    <col min="4865" max="4865" width="9.5" style="573" customWidth="1"/>
    <col min="4866" max="4866" width="24.375" style="573" customWidth="1"/>
    <col min="4867" max="4867" width="11.5" style="573" customWidth="1"/>
    <col min="4868" max="4871" width="10.5" style="573" customWidth="1"/>
    <col min="4872" max="4872" width="11.5" style="573" customWidth="1"/>
    <col min="4873" max="4876" width="10.5" style="573" customWidth="1"/>
    <col min="4877" max="4877" width="11.5" style="573" customWidth="1"/>
    <col min="4878" max="4881" width="10.5" style="573" customWidth="1"/>
    <col min="4882" max="5120" width="11.75" style="573"/>
    <col min="5121" max="5121" width="9.5" style="573" customWidth="1"/>
    <col min="5122" max="5122" width="24.375" style="573" customWidth="1"/>
    <col min="5123" max="5123" width="11.5" style="573" customWidth="1"/>
    <col min="5124" max="5127" width="10.5" style="573" customWidth="1"/>
    <col min="5128" max="5128" width="11.5" style="573" customWidth="1"/>
    <col min="5129" max="5132" width="10.5" style="573" customWidth="1"/>
    <col min="5133" max="5133" width="11.5" style="573" customWidth="1"/>
    <col min="5134" max="5137" width="10.5" style="573" customWidth="1"/>
    <col min="5138" max="5376" width="11.75" style="573"/>
    <col min="5377" max="5377" width="9.5" style="573" customWidth="1"/>
    <col min="5378" max="5378" width="24.375" style="573" customWidth="1"/>
    <col min="5379" max="5379" width="11.5" style="573" customWidth="1"/>
    <col min="5380" max="5383" width="10.5" style="573" customWidth="1"/>
    <col min="5384" max="5384" width="11.5" style="573" customWidth="1"/>
    <col min="5385" max="5388" width="10.5" style="573" customWidth="1"/>
    <col min="5389" max="5389" width="11.5" style="573" customWidth="1"/>
    <col min="5390" max="5393" width="10.5" style="573" customWidth="1"/>
    <col min="5394" max="5632" width="11.75" style="573"/>
    <col min="5633" max="5633" width="9.5" style="573" customWidth="1"/>
    <col min="5634" max="5634" width="24.375" style="573" customWidth="1"/>
    <col min="5635" max="5635" width="11.5" style="573" customWidth="1"/>
    <col min="5636" max="5639" width="10.5" style="573" customWidth="1"/>
    <col min="5640" max="5640" width="11.5" style="573" customWidth="1"/>
    <col min="5641" max="5644" width="10.5" style="573" customWidth="1"/>
    <col min="5645" max="5645" width="11.5" style="573" customWidth="1"/>
    <col min="5646" max="5649" width="10.5" style="573" customWidth="1"/>
    <col min="5650" max="5888" width="11.75" style="573"/>
    <col min="5889" max="5889" width="9.5" style="573" customWidth="1"/>
    <col min="5890" max="5890" width="24.375" style="573" customWidth="1"/>
    <col min="5891" max="5891" width="11.5" style="573" customWidth="1"/>
    <col min="5892" max="5895" width="10.5" style="573" customWidth="1"/>
    <col min="5896" max="5896" width="11.5" style="573" customWidth="1"/>
    <col min="5897" max="5900" width="10.5" style="573" customWidth="1"/>
    <col min="5901" max="5901" width="11.5" style="573" customWidth="1"/>
    <col min="5902" max="5905" width="10.5" style="573" customWidth="1"/>
    <col min="5906" max="6144" width="11.75" style="573"/>
    <col min="6145" max="6145" width="9.5" style="573" customWidth="1"/>
    <col min="6146" max="6146" width="24.375" style="573" customWidth="1"/>
    <col min="6147" max="6147" width="11.5" style="573" customWidth="1"/>
    <col min="6148" max="6151" width="10.5" style="573" customWidth="1"/>
    <col min="6152" max="6152" width="11.5" style="573" customWidth="1"/>
    <col min="6153" max="6156" width="10.5" style="573" customWidth="1"/>
    <col min="6157" max="6157" width="11.5" style="573" customWidth="1"/>
    <col min="6158" max="6161" width="10.5" style="573" customWidth="1"/>
    <col min="6162" max="6400" width="11.75" style="573"/>
    <col min="6401" max="6401" width="9.5" style="573" customWidth="1"/>
    <col min="6402" max="6402" width="24.375" style="573" customWidth="1"/>
    <col min="6403" max="6403" width="11.5" style="573" customWidth="1"/>
    <col min="6404" max="6407" width="10.5" style="573" customWidth="1"/>
    <col min="6408" max="6408" width="11.5" style="573" customWidth="1"/>
    <col min="6409" max="6412" width="10.5" style="573" customWidth="1"/>
    <col min="6413" max="6413" width="11.5" style="573" customWidth="1"/>
    <col min="6414" max="6417" width="10.5" style="573" customWidth="1"/>
    <col min="6418" max="6656" width="11.75" style="573"/>
    <col min="6657" max="6657" width="9.5" style="573" customWidth="1"/>
    <col min="6658" max="6658" width="24.375" style="573" customWidth="1"/>
    <col min="6659" max="6659" width="11.5" style="573" customWidth="1"/>
    <col min="6660" max="6663" width="10.5" style="573" customWidth="1"/>
    <col min="6664" max="6664" width="11.5" style="573" customWidth="1"/>
    <col min="6665" max="6668" width="10.5" style="573" customWidth="1"/>
    <col min="6669" max="6669" width="11.5" style="573" customWidth="1"/>
    <col min="6670" max="6673" width="10.5" style="573" customWidth="1"/>
    <col min="6674" max="6912" width="11.75" style="573"/>
    <col min="6913" max="6913" width="9.5" style="573" customWidth="1"/>
    <col min="6914" max="6914" width="24.375" style="573" customWidth="1"/>
    <col min="6915" max="6915" width="11.5" style="573" customWidth="1"/>
    <col min="6916" max="6919" width="10.5" style="573" customWidth="1"/>
    <col min="6920" max="6920" width="11.5" style="573" customWidth="1"/>
    <col min="6921" max="6924" width="10.5" style="573" customWidth="1"/>
    <col min="6925" max="6925" width="11.5" style="573" customWidth="1"/>
    <col min="6926" max="6929" width="10.5" style="573" customWidth="1"/>
    <col min="6930" max="7168" width="11.75" style="573"/>
    <col min="7169" max="7169" width="9.5" style="573" customWidth="1"/>
    <col min="7170" max="7170" width="24.375" style="573" customWidth="1"/>
    <col min="7171" max="7171" width="11.5" style="573" customWidth="1"/>
    <col min="7172" max="7175" width="10.5" style="573" customWidth="1"/>
    <col min="7176" max="7176" width="11.5" style="573" customWidth="1"/>
    <col min="7177" max="7180" width="10.5" style="573" customWidth="1"/>
    <col min="7181" max="7181" width="11.5" style="573" customWidth="1"/>
    <col min="7182" max="7185" width="10.5" style="573" customWidth="1"/>
    <col min="7186" max="7424" width="11.75" style="573"/>
    <col min="7425" max="7425" width="9.5" style="573" customWidth="1"/>
    <col min="7426" max="7426" width="24.375" style="573" customWidth="1"/>
    <col min="7427" max="7427" width="11.5" style="573" customWidth="1"/>
    <col min="7428" max="7431" width="10.5" style="573" customWidth="1"/>
    <col min="7432" max="7432" width="11.5" style="573" customWidth="1"/>
    <col min="7433" max="7436" width="10.5" style="573" customWidth="1"/>
    <col min="7437" max="7437" width="11.5" style="573" customWidth="1"/>
    <col min="7438" max="7441" width="10.5" style="573" customWidth="1"/>
    <col min="7442" max="7680" width="11.75" style="573"/>
    <col min="7681" max="7681" width="9.5" style="573" customWidth="1"/>
    <col min="7682" max="7682" width="24.375" style="573" customWidth="1"/>
    <col min="7683" max="7683" width="11.5" style="573" customWidth="1"/>
    <col min="7684" max="7687" width="10.5" style="573" customWidth="1"/>
    <col min="7688" max="7688" width="11.5" style="573" customWidth="1"/>
    <col min="7689" max="7692" width="10.5" style="573" customWidth="1"/>
    <col min="7693" max="7693" width="11.5" style="573" customWidth="1"/>
    <col min="7694" max="7697" width="10.5" style="573" customWidth="1"/>
    <col min="7698" max="7936" width="11.75" style="573"/>
    <col min="7937" max="7937" width="9.5" style="573" customWidth="1"/>
    <col min="7938" max="7938" width="24.375" style="573" customWidth="1"/>
    <col min="7939" max="7939" width="11.5" style="573" customWidth="1"/>
    <col min="7940" max="7943" width="10.5" style="573" customWidth="1"/>
    <col min="7944" max="7944" width="11.5" style="573" customWidth="1"/>
    <col min="7945" max="7948" width="10.5" style="573" customWidth="1"/>
    <col min="7949" max="7949" width="11.5" style="573" customWidth="1"/>
    <col min="7950" max="7953" width="10.5" style="573" customWidth="1"/>
    <col min="7954" max="8192" width="11.75" style="573"/>
    <col min="8193" max="8193" width="9.5" style="573" customWidth="1"/>
    <col min="8194" max="8194" width="24.375" style="573" customWidth="1"/>
    <col min="8195" max="8195" width="11.5" style="573" customWidth="1"/>
    <col min="8196" max="8199" width="10.5" style="573" customWidth="1"/>
    <col min="8200" max="8200" width="11.5" style="573" customWidth="1"/>
    <col min="8201" max="8204" width="10.5" style="573" customWidth="1"/>
    <col min="8205" max="8205" width="11.5" style="573" customWidth="1"/>
    <col min="8206" max="8209" width="10.5" style="573" customWidth="1"/>
    <col min="8210" max="8448" width="11.75" style="573"/>
    <col min="8449" max="8449" width="9.5" style="573" customWidth="1"/>
    <col min="8450" max="8450" width="24.375" style="573" customWidth="1"/>
    <col min="8451" max="8451" width="11.5" style="573" customWidth="1"/>
    <col min="8452" max="8455" width="10.5" style="573" customWidth="1"/>
    <col min="8456" max="8456" width="11.5" style="573" customWidth="1"/>
    <col min="8457" max="8460" width="10.5" style="573" customWidth="1"/>
    <col min="8461" max="8461" width="11.5" style="573" customWidth="1"/>
    <col min="8462" max="8465" width="10.5" style="573" customWidth="1"/>
    <col min="8466" max="8704" width="11.75" style="573"/>
    <col min="8705" max="8705" width="9.5" style="573" customWidth="1"/>
    <col min="8706" max="8706" width="24.375" style="573" customWidth="1"/>
    <col min="8707" max="8707" width="11.5" style="573" customWidth="1"/>
    <col min="8708" max="8711" width="10.5" style="573" customWidth="1"/>
    <col min="8712" max="8712" width="11.5" style="573" customWidth="1"/>
    <col min="8713" max="8716" width="10.5" style="573" customWidth="1"/>
    <col min="8717" max="8717" width="11.5" style="573" customWidth="1"/>
    <col min="8718" max="8721" width="10.5" style="573" customWidth="1"/>
    <col min="8722" max="8960" width="11.75" style="573"/>
    <col min="8961" max="8961" width="9.5" style="573" customWidth="1"/>
    <col min="8962" max="8962" width="24.375" style="573" customWidth="1"/>
    <col min="8963" max="8963" width="11.5" style="573" customWidth="1"/>
    <col min="8964" max="8967" width="10.5" style="573" customWidth="1"/>
    <col min="8968" max="8968" width="11.5" style="573" customWidth="1"/>
    <col min="8969" max="8972" width="10.5" style="573" customWidth="1"/>
    <col min="8973" max="8973" width="11.5" style="573" customWidth="1"/>
    <col min="8974" max="8977" width="10.5" style="573" customWidth="1"/>
    <col min="8978" max="9216" width="11.75" style="573"/>
    <col min="9217" max="9217" width="9.5" style="573" customWidth="1"/>
    <col min="9218" max="9218" width="24.375" style="573" customWidth="1"/>
    <col min="9219" max="9219" width="11.5" style="573" customWidth="1"/>
    <col min="9220" max="9223" width="10.5" style="573" customWidth="1"/>
    <col min="9224" max="9224" width="11.5" style="573" customWidth="1"/>
    <col min="9225" max="9228" width="10.5" style="573" customWidth="1"/>
    <col min="9229" max="9229" width="11.5" style="573" customWidth="1"/>
    <col min="9230" max="9233" width="10.5" style="573" customWidth="1"/>
    <col min="9234" max="9472" width="11.75" style="573"/>
    <col min="9473" max="9473" width="9.5" style="573" customWidth="1"/>
    <col min="9474" max="9474" width="24.375" style="573" customWidth="1"/>
    <col min="9475" max="9475" width="11.5" style="573" customWidth="1"/>
    <col min="9476" max="9479" width="10.5" style="573" customWidth="1"/>
    <col min="9480" max="9480" width="11.5" style="573" customWidth="1"/>
    <col min="9481" max="9484" width="10.5" style="573" customWidth="1"/>
    <col min="9485" max="9485" width="11.5" style="573" customWidth="1"/>
    <col min="9486" max="9489" width="10.5" style="573" customWidth="1"/>
    <col min="9490" max="9728" width="11.75" style="573"/>
    <col min="9729" max="9729" width="9.5" style="573" customWidth="1"/>
    <col min="9730" max="9730" width="24.375" style="573" customWidth="1"/>
    <col min="9731" max="9731" width="11.5" style="573" customWidth="1"/>
    <col min="9732" max="9735" width="10.5" style="573" customWidth="1"/>
    <col min="9736" max="9736" width="11.5" style="573" customWidth="1"/>
    <col min="9737" max="9740" width="10.5" style="573" customWidth="1"/>
    <col min="9741" max="9741" width="11.5" style="573" customWidth="1"/>
    <col min="9742" max="9745" width="10.5" style="573" customWidth="1"/>
    <col min="9746" max="9984" width="11.75" style="573"/>
    <col min="9985" max="9985" width="9.5" style="573" customWidth="1"/>
    <col min="9986" max="9986" width="24.375" style="573" customWidth="1"/>
    <col min="9987" max="9987" width="11.5" style="573" customWidth="1"/>
    <col min="9988" max="9991" width="10.5" style="573" customWidth="1"/>
    <col min="9992" max="9992" width="11.5" style="573" customWidth="1"/>
    <col min="9993" max="9996" width="10.5" style="573" customWidth="1"/>
    <col min="9997" max="9997" width="11.5" style="573" customWidth="1"/>
    <col min="9998" max="10001" width="10.5" style="573" customWidth="1"/>
    <col min="10002" max="10240" width="11.75" style="573"/>
    <col min="10241" max="10241" width="9.5" style="573" customWidth="1"/>
    <col min="10242" max="10242" width="24.375" style="573" customWidth="1"/>
    <col min="10243" max="10243" width="11.5" style="573" customWidth="1"/>
    <col min="10244" max="10247" width="10.5" style="573" customWidth="1"/>
    <col min="10248" max="10248" width="11.5" style="573" customWidth="1"/>
    <col min="10249" max="10252" width="10.5" style="573" customWidth="1"/>
    <col min="10253" max="10253" width="11.5" style="573" customWidth="1"/>
    <col min="10254" max="10257" width="10.5" style="573" customWidth="1"/>
    <col min="10258" max="10496" width="11.75" style="573"/>
    <col min="10497" max="10497" width="9.5" style="573" customWidth="1"/>
    <col min="10498" max="10498" width="24.375" style="573" customWidth="1"/>
    <col min="10499" max="10499" width="11.5" style="573" customWidth="1"/>
    <col min="10500" max="10503" width="10.5" style="573" customWidth="1"/>
    <col min="10504" max="10504" width="11.5" style="573" customWidth="1"/>
    <col min="10505" max="10508" width="10.5" style="573" customWidth="1"/>
    <col min="10509" max="10509" width="11.5" style="573" customWidth="1"/>
    <col min="10510" max="10513" width="10.5" style="573" customWidth="1"/>
    <col min="10514" max="10752" width="11.75" style="573"/>
    <col min="10753" max="10753" width="9.5" style="573" customWidth="1"/>
    <col min="10754" max="10754" width="24.375" style="573" customWidth="1"/>
    <col min="10755" max="10755" width="11.5" style="573" customWidth="1"/>
    <col min="10756" max="10759" width="10.5" style="573" customWidth="1"/>
    <col min="10760" max="10760" width="11.5" style="573" customWidth="1"/>
    <col min="10761" max="10764" width="10.5" style="573" customWidth="1"/>
    <col min="10765" max="10765" width="11.5" style="573" customWidth="1"/>
    <col min="10766" max="10769" width="10.5" style="573" customWidth="1"/>
    <col min="10770" max="11008" width="11.75" style="573"/>
    <col min="11009" max="11009" width="9.5" style="573" customWidth="1"/>
    <col min="11010" max="11010" width="24.375" style="573" customWidth="1"/>
    <col min="11011" max="11011" width="11.5" style="573" customWidth="1"/>
    <col min="11012" max="11015" width="10.5" style="573" customWidth="1"/>
    <col min="11016" max="11016" width="11.5" style="573" customWidth="1"/>
    <col min="11017" max="11020" width="10.5" style="573" customWidth="1"/>
    <col min="11021" max="11021" width="11.5" style="573" customWidth="1"/>
    <col min="11022" max="11025" width="10.5" style="573" customWidth="1"/>
    <col min="11026" max="11264" width="11.75" style="573"/>
    <col min="11265" max="11265" width="9.5" style="573" customWidth="1"/>
    <col min="11266" max="11266" width="24.375" style="573" customWidth="1"/>
    <col min="11267" max="11267" width="11.5" style="573" customWidth="1"/>
    <col min="11268" max="11271" width="10.5" style="573" customWidth="1"/>
    <col min="11272" max="11272" width="11.5" style="573" customWidth="1"/>
    <col min="11273" max="11276" width="10.5" style="573" customWidth="1"/>
    <col min="11277" max="11277" width="11.5" style="573" customWidth="1"/>
    <col min="11278" max="11281" width="10.5" style="573" customWidth="1"/>
    <col min="11282" max="11520" width="11.75" style="573"/>
    <col min="11521" max="11521" width="9.5" style="573" customWidth="1"/>
    <col min="11522" max="11522" width="24.375" style="573" customWidth="1"/>
    <col min="11523" max="11523" width="11.5" style="573" customWidth="1"/>
    <col min="11524" max="11527" width="10.5" style="573" customWidth="1"/>
    <col min="11528" max="11528" width="11.5" style="573" customWidth="1"/>
    <col min="11529" max="11532" width="10.5" style="573" customWidth="1"/>
    <col min="11533" max="11533" width="11.5" style="573" customWidth="1"/>
    <col min="11534" max="11537" width="10.5" style="573" customWidth="1"/>
    <col min="11538" max="11776" width="11.75" style="573"/>
    <col min="11777" max="11777" width="9.5" style="573" customWidth="1"/>
    <col min="11778" max="11778" width="24.375" style="573" customWidth="1"/>
    <col min="11779" max="11779" width="11.5" style="573" customWidth="1"/>
    <col min="11780" max="11783" width="10.5" style="573" customWidth="1"/>
    <col min="11784" max="11784" width="11.5" style="573" customWidth="1"/>
    <col min="11785" max="11788" width="10.5" style="573" customWidth="1"/>
    <col min="11789" max="11789" width="11.5" style="573" customWidth="1"/>
    <col min="11790" max="11793" width="10.5" style="573" customWidth="1"/>
    <col min="11794" max="12032" width="11.75" style="573"/>
    <col min="12033" max="12033" width="9.5" style="573" customWidth="1"/>
    <col min="12034" max="12034" width="24.375" style="573" customWidth="1"/>
    <col min="12035" max="12035" width="11.5" style="573" customWidth="1"/>
    <col min="12036" max="12039" width="10.5" style="573" customWidth="1"/>
    <col min="12040" max="12040" width="11.5" style="573" customWidth="1"/>
    <col min="12041" max="12044" width="10.5" style="573" customWidth="1"/>
    <col min="12045" max="12045" width="11.5" style="573" customWidth="1"/>
    <col min="12046" max="12049" width="10.5" style="573" customWidth="1"/>
    <col min="12050" max="12288" width="11.75" style="573"/>
    <col min="12289" max="12289" width="9.5" style="573" customWidth="1"/>
    <col min="12290" max="12290" width="24.375" style="573" customWidth="1"/>
    <col min="12291" max="12291" width="11.5" style="573" customWidth="1"/>
    <col min="12292" max="12295" width="10.5" style="573" customWidth="1"/>
    <col min="12296" max="12296" width="11.5" style="573" customWidth="1"/>
    <col min="12297" max="12300" width="10.5" style="573" customWidth="1"/>
    <col min="12301" max="12301" width="11.5" style="573" customWidth="1"/>
    <col min="12302" max="12305" width="10.5" style="573" customWidth="1"/>
    <col min="12306" max="12544" width="11.75" style="573"/>
    <col min="12545" max="12545" width="9.5" style="573" customWidth="1"/>
    <col min="12546" max="12546" width="24.375" style="573" customWidth="1"/>
    <col min="12547" max="12547" width="11.5" style="573" customWidth="1"/>
    <col min="12548" max="12551" width="10.5" style="573" customWidth="1"/>
    <col min="12552" max="12552" width="11.5" style="573" customWidth="1"/>
    <col min="12553" max="12556" width="10.5" style="573" customWidth="1"/>
    <col min="12557" max="12557" width="11.5" style="573" customWidth="1"/>
    <col min="12558" max="12561" width="10.5" style="573" customWidth="1"/>
    <col min="12562" max="12800" width="11.75" style="573"/>
    <col min="12801" max="12801" width="9.5" style="573" customWidth="1"/>
    <col min="12802" max="12802" width="24.375" style="573" customWidth="1"/>
    <col min="12803" max="12803" width="11.5" style="573" customWidth="1"/>
    <col min="12804" max="12807" width="10.5" style="573" customWidth="1"/>
    <col min="12808" max="12808" width="11.5" style="573" customWidth="1"/>
    <col min="12809" max="12812" width="10.5" style="573" customWidth="1"/>
    <col min="12813" max="12813" width="11.5" style="573" customWidth="1"/>
    <col min="12814" max="12817" width="10.5" style="573" customWidth="1"/>
    <col min="12818" max="13056" width="11.75" style="573"/>
    <col min="13057" max="13057" width="9.5" style="573" customWidth="1"/>
    <col min="13058" max="13058" width="24.375" style="573" customWidth="1"/>
    <col min="13059" max="13059" width="11.5" style="573" customWidth="1"/>
    <col min="13060" max="13063" width="10.5" style="573" customWidth="1"/>
    <col min="13064" max="13064" width="11.5" style="573" customWidth="1"/>
    <col min="13065" max="13068" width="10.5" style="573" customWidth="1"/>
    <col min="13069" max="13069" width="11.5" style="573" customWidth="1"/>
    <col min="13070" max="13073" width="10.5" style="573" customWidth="1"/>
    <col min="13074" max="13312" width="11.75" style="573"/>
    <col min="13313" max="13313" width="9.5" style="573" customWidth="1"/>
    <col min="13314" max="13314" width="24.375" style="573" customWidth="1"/>
    <col min="13315" max="13315" width="11.5" style="573" customWidth="1"/>
    <col min="13316" max="13319" width="10.5" style="573" customWidth="1"/>
    <col min="13320" max="13320" width="11.5" style="573" customWidth="1"/>
    <col min="13321" max="13324" width="10.5" style="573" customWidth="1"/>
    <col min="13325" max="13325" width="11.5" style="573" customWidth="1"/>
    <col min="13326" max="13329" width="10.5" style="573" customWidth="1"/>
    <col min="13330" max="13568" width="11.75" style="573"/>
    <col min="13569" max="13569" width="9.5" style="573" customWidth="1"/>
    <col min="13570" max="13570" width="24.375" style="573" customWidth="1"/>
    <col min="13571" max="13571" width="11.5" style="573" customWidth="1"/>
    <col min="13572" max="13575" width="10.5" style="573" customWidth="1"/>
    <col min="13576" max="13576" width="11.5" style="573" customWidth="1"/>
    <col min="13577" max="13580" width="10.5" style="573" customWidth="1"/>
    <col min="13581" max="13581" width="11.5" style="573" customWidth="1"/>
    <col min="13582" max="13585" width="10.5" style="573" customWidth="1"/>
    <col min="13586" max="13824" width="11.75" style="573"/>
    <col min="13825" max="13825" width="9.5" style="573" customWidth="1"/>
    <col min="13826" max="13826" width="24.375" style="573" customWidth="1"/>
    <col min="13827" max="13827" width="11.5" style="573" customWidth="1"/>
    <col min="13828" max="13831" width="10.5" style="573" customWidth="1"/>
    <col min="13832" max="13832" width="11.5" style="573" customWidth="1"/>
    <col min="13833" max="13836" width="10.5" style="573" customWidth="1"/>
    <col min="13837" max="13837" width="11.5" style="573" customWidth="1"/>
    <col min="13838" max="13841" width="10.5" style="573" customWidth="1"/>
    <col min="13842" max="14080" width="11.75" style="573"/>
    <col min="14081" max="14081" width="9.5" style="573" customWidth="1"/>
    <col min="14082" max="14082" width="24.375" style="573" customWidth="1"/>
    <col min="14083" max="14083" width="11.5" style="573" customWidth="1"/>
    <col min="14084" max="14087" width="10.5" style="573" customWidth="1"/>
    <col min="14088" max="14088" width="11.5" style="573" customWidth="1"/>
    <col min="14089" max="14092" width="10.5" style="573" customWidth="1"/>
    <col min="14093" max="14093" width="11.5" style="573" customWidth="1"/>
    <col min="14094" max="14097" width="10.5" style="573" customWidth="1"/>
    <col min="14098" max="14336" width="11.75" style="573"/>
    <col min="14337" max="14337" width="9.5" style="573" customWidth="1"/>
    <col min="14338" max="14338" width="24.375" style="573" customWidth="1"/>
    <col min="14339" max="14339" width="11.5" style="573" customWidth="1"/>
    <col min="14340" max="14343" width="10.5" style="573" customWidth="1"/>
    <col min="14344" max="14344" width="11.5" style="573" customWidth="1"/>
    <col min="14345" max="14348" width="10.5" style="573" customWidth="1"/>
    <col min="14349" max="14349" width="11.5" style="573" customWidth="1"/>
    <col min="14350" max="14353" width="10.5" style="573" customWidth="1"/>
    <col min="14354" max="14592" width="11.75" style="573"/>
    <col min="14593" max="14593" width="9.5" style="573" customWidth="1"/>
    <col min="14594" max="14594" width="24.375" style="573" customWidth="1"/>
    <col min="14595" max="14595" width="11.5" style="573" customWidth="1"/>
    <col min="14596" max="14599" width="10.5" style="573" customWidth="1"/>
    <col min="14600" max="14600" width="11.5" style="573" customWidth="1"/>
    <col min="14601" max="14604" width="10.5" style="573" customWidth="1"/>
    <col min="14605" max="14605" width="11.5" style="573" customWidth="1"/>
    <col min="14606" max="14609" width="10.5" style="573" customWidth="1"/>
    <col min="14610" max="14848" width="11.75" style="573"/>
    <col min="14849" max="14849" width="9.5" style="573" customWidth="1"/>
    <col min="14850" max="14850" width="24.375" style="573" customWidth="1"/>
    <col min="14851" max="14851" width="11.5" style="573" customWidth="1"/>
    <col min="14852" max="14855" width="10.5" style="573" customWidth="1"/>
    <col min="14856" max="14856" width="11.5" style="573" customWidth="1"/>
    <col min="14857" max="14860" width="10.5" style="573" customWidth="1"/>
    <col min="14861" max="14861" width="11.5" style="573" customWidth="1"/>
    <col min="14862" max="14865" width="10.5" style="573" customWidth="1"/>
    <col min="14866" max="15104" width="11.75" style="573"/>
    <col min="15105" max="15105" width="9.5" style="573" customWidth="1"/>
    <col min="15106" max="15106" width="24.375" style="573" customWidth="1"/>
    <col min="15107" max="15107" width="11.5" style="573" customWidth="1"/>
    <col min="15108" max="15111" width="10.5" style="573" customWidth="1"/>
    <col min="15112" max="15112" width="11.5" style="573" customWidth="1"/>
    <col min="15113" max="15116" width="10.5" style="573" customWidth="1"/>
    <col min="15117" max="15117" width="11.5" style="573" customWidth="1"/>
    <col min="15118" max="15121" width="10.5" style="573" customWidth="1"/>
    <col min="15122" max="15360" width="11.75" style="573"/>
    <col min="15361" max="15361" width="9.5" style="573" customWidth="1"/>
    <col min="15362" max="15362" width="24.375" style="573" customWidth="1"/>
    <col min="15363" max="15363" width="11.5" style="573" customWidth="1"/>
    <col min="15364" max="15367" width="10.5" style="573" customWidth="1"/>
    <col min="15368" max="15368" width="11.5" style="573" customWidth="1"/>
    <col min="15369" max="15372" width="10.5" style="573" customWidth="1"/>
    <col min="15373" max="15373" width="11.5" style="573" customWidth="1"/>
    <col min="15374" max="15377" width="10.5" style="573" customWidth="1"/>
    <col min="15378" max="15616" width="11.75" style="573"/>
    <col min="15617" max="15617" width="9.5" style="573" customWidth="1"/>
    <col min="15618" max="15618" width="24.375" style="573" customWidth="1"/>
    <col min="15619" max="15619" width="11.5" style="573" customWidth="1"/>
    <col min="15620" max="15623" width="10.5" style="573" customWidth="1"/>
    <col min="15624" max="15624" width="11.5" style="573" customWidth="1"/>
    <col min="15625" max="15628" width="10.5" style="573" customWidth="1"/>
    <col min="15629" max="15629" width="11.5" style="573" customWidth="1"/>
    <col min="15630" max="15633" width="10.5" style="573" customWidth="1"/>
    <col min="15634" max="15872" width="11.75" style="573"/>
    <col min="15873" max="15873" width="9.5" style="573" customWidth="1"/>
    <col min="15874" max="15874" width="24.375" style="573" customWidth="1"/>
    <col min="15875" max="15875" width="11.5" style="573" customWidth="1"/>
    <col min="15876" max="15879" width="10.5" style="573" customWidth="1"/>
    <col min="15880" max="15880" width="11.5" style="573" customWidth="1"/>
    <col min="15881" max="15884" width="10.5" style="573" customWidth="1"/>
    <col min="15885" max="15885" width="11.5" style="573" customWidth="1"/>
    <col min="15886" max="15889" width="10.5" style="573" customWidth="1"/>
    <col min="15890" max="16128" width="11.75" style="573"/>
    <col min="16129" max="16129" width="9.5" style="573" customWidth="1"/>
    <col min="16130" max="16130" width="24.375" style="573" customWidth="1"/>
    <col min="16131" max="16131" width="11.5" style="573" customWidth="1"/>
    <col min="16132" max="16135" width="10.5" style="573" customWidth="1"/>
    <col min="16136" max="16136" width="11.5" style="573" customWidth="1"/>
    <col min="16137" max="16140" width="10.5" style="573" customWidth="1"/>
    <col min="16141" max="16141" width="11.5" style="573" customWidth="1"/>
    <col min="16142" max="16145" width="10.5" style="573" customWidth="1"/>
    <col min="16146" max="16384" width="11.75" style="573"/>
  </cols>
  <sheetData>
    <row r="1" spans="1:253" ht="20.100000000000001" customHeight="1" thickBot="1">
      <c r="A1" s="648" t="s">
        <v>742</v>
      </c>
      <c r="B1" s="649"/>
      <c r="N1" s="1416" t="s">
        <v>741</v>
      </c>
      <c r="O1" s="1416"/>
      <c r="P1" s="1417" t="s">
        <v>740</v>
      </c>
      <c r="Q1" s="1418"/>
    </row>
    <row r="2" spans="1:253" ht="20.100000000000001" customHeight="1" thickBot="1">
      <c r="A2" s="648" t="s">
        <v>739</v>
      </c>
      <c r="B2" s="647" t="s">
        <v>738</v>
      </c>
      <c r="C2" s="646"/>
      <c r="D2" s="646"/>
      <c r="E2" s="646"/>
      <c r="F2" s="646"/>
      <c r="G2" s="646"/>
      <c r="H2" s="646"/>
      <c r="I2" s="646"/>
      <c r="J2" s="646"/>
      <c r="K2" s="646"/>
      <c r="L2" s="646"/>
      <c r="M2" s="646"/>
      <c r="N2" s="1416" t="s">
        <v>737</v>
      </c>
      <c r="O2" s="1416"/>
      <c r="P2" s="1419" t="s">
        <v>736</v>
      </c>
      <c r="Q2" s="1419"/>
    </row>
    <row r="3" spans="1:253" ht="50.1" customHeight="1">
      <c r="A3" s="1420" t="s">
        <v>735</v>
      </c>
      <c r="B3" s="1421"/>
      <c r="C3" s="1421"/>
      <c r="D3" s="1421"/>
      <c r="E3" s="1421"/>
      <c r="F3" s="1421"/>
      <c r="G3" s="1421"/>
      <c r="H3" s="1421"/>
      <c r="I3" s="1421"/>
      <c r="J3" s="1421"/>
      <c r="K3" s="1421"/>
      <c r="L3" s="1421"/>
      <c r="M3" s="1421"/>
      <c r="N3" s="1421"/>
      <c r="O3" s="1421"/>
      <c r="P3" s="1421"/>
      <c r="Q3" s="1421"/>
    </row>
    <row r="4" spans="1:253" s="575" customFormat="1" ht="20.100000000000001" customHeight="1" thickBot="1">
      <c r="A4" s="1415" t="s">
        <v>734</v>
      </c>
      <c r="B4" s="1415"/>
      <c r="C4" s="1415"/>
      <c r="D4" s="1415"/>
      <c r="E4" s="1415"/>
      <c r="F4" s="1415"/>
      <c r="G4" s="1415"/>
      <c r="H4" s="1415"/>
      <c r="I4" s="1415"/>
      <c r="J4" s="1415"/>
      <c r="K4" s="1415"/>
      <c r="L4" s="1415"/>
      <c r="M4" s="1415"/>
      <c r="N4" s="1415"/>
      <c r="O4" s="1415"/>
      <c r="P4" s="1415"/>
      <c r="Q4" s="1415"/>
      <c r="W4" s="576"/>
      <c r="X4" s="576"/>
      <c r="Y4" s="576"/>
      <c r="Z4" s="576"/>
      <c r="AA4" s="576"/>
      <c r="AB4" s="576"/>
      <c r="AC4" s="576"/>
      <c r="AD4" s="576"/>
      <c r="AE4" s="576"/>
      <c r="AF4" s="576"/>
      <c r="AG4" s="576"/>
      <c r="AH4" s="576"/>
      <c r="AI4" s="576"/>
      <c r="AJ4" s="576"/>
      <c r="AK4" s="576"/>
      <c r="AL4" s="576"/>
      <c r="AM4" s="576"/>
      <c r="AN4" s="576"/>
      <c r="AO4" s="576"/>
      <c r="AP4" s="576"/>
      <c r="AQ4" s="576"/>
      <c r="AR4" s="576"/>
      <c r="AS4" s="576"/>
      <c r="AT4" s="576"/>
      <c r="AU4" s="576"/>
      <c r="AV4" s="576"/>
      <c r="AW4" s="576"/>
      <c r="AX4" s="576"/>
      <c r="AY4" s="576"/>
      <c r="AZ4" s="576"/>
      <c r="BA4" s="576"/>
      <c r="BB4" s="576"/>
      <c r="BC4" s="576"/>
      <c r="BD4" s="576"/>
      <c r="BE4" s="576"/>
      <c r="BF4" s="576"/>
      <c r="BG4" s="576"/>
      <c r="BH4" s="576"/>
      <c r="BI4" s="576"/>
      <c r="BJ4" s="576"/>
      <c r="BK4" s="576"/>
      <c r="BL4" s="576"/>
      <c r="BM4" s="576"/>
      <c r="BN4" s="576"/>
      <c r="BO4" s="576"/>
      <c r="BP4" s="576"/>
      <c r="BQ4" s="576"/>
      <c r="BR4" s="576"/>
      <c r="BS4" s="576"/>
      <c r="BT4" s="576"/>
      <c r="BU4" s="576"/>
      <c r="BV4" s="576"/>
      <c r="BW4" s="576"/>
      <c r="BX4" s="576"/>
      <c r="BY4" s="576"/>
      <c r="BZ4" s="576"/>
      <c r="CA4" s="576"/>
      <c r="CB4" s="576"/>
      <c r="CC4" s="576"/>
      <c r="CD4" s="576"/>
      <c r="CE4" s="576"/>
      <c r="CF4" s="576"/>
      <c r="CG4" s="576"/>
      <c r="CH4" s="576"/>
      <c r="CI4" s="576"/>
      <c r="CJ4" s="576"/>
      <c r="CK4" s="576"/>
      <c r="CL4" s="576"/>
      <c r="CM4" s="576"/>
      <c r="CN4" s="576"/>
      <c r="CO4" s="576"/>
      <c r="CP4" s="576"/>
      <c r="CQ4" s="576"/>
      <c r="CR4" s="576"/>
      <c r="CS4" s="576"/>
      <c r="CT4" s="576"/>
      <c r="CU4" s="576"/>
      <c r="CV4" s="576"/>
      <c r="CW4" s="576"/>
      <c r="CX4" s="576"/>
      <c r="CY4" s="576"/>
      <c r="CZ4" s="576"/>
      <c r="DA4" s="576"/>
      <c r="DB4" s="576"/>
      <c r="DC4" s="576"/>
      <c r="DD4" s="576"/>
      <c r="DE4" s="576"/>
      <c r="DF4" s="576"/>
      <c r="DG4" s="576"/>
      <c r="DH4" s="576"/>
      <c r="DI4" s="576"/>
      <c r="DJ4" s="576"/>
      <c r="DK4" s="576"/>
      <c r="DL4" s="576"/>
      <c r="DM4" s="576"/>
      <c r="DN4" s="576"/>
      <c r="DO4" s="576"/>
      <c r="DP4" s="576"/>
      <c r="DQ4" s="576"/>
      <c r="DR4" s="576"/>
      <c r="DS4" s="576"/>
      <c r="DT4" s="576"/>
      <c r="DU4" s="576"/>
      <c r="DV4" s="576"/>
      <c r="DW4" s="576"/>
      <c r="DX4" s="576"/>
      <c r="DY4" s="576"/>
      <c r="DZ4" s="576"/>
      <c r="EA4" s="576"/>
      <c r="EB4" s="576"/>
      <c r="EC4" s="576"/>
      <c r="ED4" s="576"/>
      <c r="EE4" s="576"/>
      <c r="EF4" s="576"/>
      <c r="EG4" s="576"/>
      <c r="EH4" s="576"/>
      <c r="EI4" s="576"/>
      <c r="EJ4" s="576"/>
      <c r="EK4" s="576"/>
      <c r="EL4" s="576"/>
      <c r="EM4" s="576"/>
      <c r="EN4" s="576"/>
      <c r="EO4" s="576"/>
      <c r="EP4" s="576"/>
      <c r="EQ4" s="576"/>
      <c r="ER4" s="576"/>
      <c r="ES4" s="576"/>
      <c r="ET4" s="576"/>
      <c r="EU4" s="576"/>
      <c r="EV4" s="576"/>
      <c r="EW4" s="576"/>
      <c r="EX4" s="576"/>
      <c r="EY4" s="576"/>
      <c r="EZ4" s="576"/>
      <c r="FA4" s="576"/>
      <c r="FB4" s="576"/>
      <c r="FC4" s="576"/>
      <c r="FD4" s="576"/>
      <c r="FE4" s="576"/>
      <c r="FF4" s="576"/>
      <c r="FG4" s="576"/>
      <c r="FH4" s="576"/>
      <c r="FI4" s="576"/>
      <c r="FJ4" s="576"/>
      <c r="FK4" s="576"/>
      <c r="FL4" s="576"/>
      <c r="FM4" s="576"/>
      <c r="FN4" s="576"/>
      <c r="FO4" s="576"/>
      <c r="FP4" s="576"/>
      <c r="FQ4" s="576"/>
      <c r="FR4" s="576"/>
      <c r="FS4" s="576"/>
      <c r="FT4" s="576"/>
      <c r="FU4" s="576"/>
      <c r="FV4" s="576"/>
      <c r="FW4" s="576"/>
      <c r="FX4" s="576"/>
      <c r="FY4" s="576"/>
      <c r="FZ4" s="576"/>
      <c r="GA4" s="576"/>
      <c r="GB4" s="576"/>
      <c r="GC4" s="576"/>
      <c r="GD4" s="576"/>
      <c r="GE4" s="576"/>
      <c r="GF4" s="576"/>
      <c r="GG4" s="576"/>
      <c r="GH4" s="576"/>
      <c r="GI4" s="576"/>
      <c r="GJ4" s="576"/>
      <c r="GK4" s="576"/>
      <c r="GL4" s="576"/>
      <c r="GM4" s="576"/>
      <c r="GN4" s="576"/>
      <c r="GO4" s="576"/>
      <c r="GP4" s="576"/>
      <c r="GQ4" s="576"/>
      <c r="GR4" s="576"/>
      <c r="GS4" s="576"/>
      <c r="GT4" s="576"/>
      <c r="GU4" s="576"/>
      <c r="GV4" s="576"/>
      <c r="GW4" s="576"/>
      <c r="GX4" s="576"/>
      <c r="GY4" s="576"/>
      <c r="GZ4" s="576"/>
      <c r="HA4" s="576"/>
      <c r="HB4" s="576"/>
      <c r="HC4" s="576"/>
      <c r="HD4" s="576"/>
      <c r="HE4" s="576"/>
      <c r="HF4" s="576"/>
      <c r="HG4" s="576"/>
      <c r="HH4" s="576"/>
      <c r="HI4" s="576"/>
      <c r="HJ4" s="576"/>
      <c r="HK4" s="576"/>
      <c r="HL4" s="576"/>
      <c r="HM4" s="576"/>
      <c r="HN4" s="576"/>
      <c r="HO4" s="576"/>
      <c r="HP4" s="576"/>
      <c r="HQ4" s="576"/>
      <c r="HR4" s="576"/>
      <c r="HS4" s="576"/>
      <c r="HT4" s="576"/>
      <c r="HU4" s="576"/>
      <c r="HV4" s="576"/>
      <c r="HW4" s="576"/>
      <c r="HX4" s="576"/>
      <c r="HY4" s="576"/>
      <c r="HZ4" s="576"/>
      <c r="IA4" s="576"/>
      <c r="IB4" s="576"/>
      <c r="IC4" s="576"/>
      <c r="ID4" s="576"/>
      <c r="IE4" s="576"/>
      <c r="IF4" s="576"/>
      <c r="IG4" s="576"/>
      <c r="IH4" s="576"/>
      <c r="II4" s="576"/>
      <c r="IJ4" s="576"/>
      <c r="IK4" s="576"/>
      <c r="IL4" s="576"/>
      <c r="IM4" s="576"/>
      <c r="IN4" s="576"/>
      <c r="IO4" s="576"/>
      <c r="IP4" s="576"/>
      <c r="IQ4" s="576"/>
      <c r="IR4" s="576"/>
      <c r="IS4" s="576"/>
    </row>
    <row r="5" spans="1:253" s="575" customFormat="1" ht="20.100000000000001" customHeight="1" thickBot="1">
      <c r="A5" s="576"/>
      <c r="B5" s="576"/>
      <c r="C5" s="1430" t="s">
        <v>733</v>
      </c>
      <c r="D5" s="1431"/>
      <c r="E5" s="1431"/>
      <c r="F5" s="1431"/>
      <c r="G5" s="1432"/>
      <c r="H5" s="1430" t="s">
        <v>732</v>
      </c>
      <c r="I5" s="1431"/>
      <c r="J5" s="1431"/>
      <c r="K5" s="1431"/>
      <c r="L5" s="1431"/>
      <c r="M5" s="1430" t="s">
        <v>731</v>
      </c>
      <c r="N5" s="1431"/>
      <c r="O5" s="1431"/>
      <c r="P5" s="1431"/>
      <c r="Q5" s="1431"/>
      <c r="W5" s="576"/>
      <c r="X5" s="576"/>
      <c r="Y5" s="576"/>
      <c r="Z5" s="576"/>
      <c r="AA5" s="576"/>
      <c r="AB5" s="576"/>
      <c r="AC5" s="576"/>
      <c r="AD5" s="576"/>
      <c r="AE5" s="576"/>
      <c r="AF5" s="576"/>
      <c r="AG5" s="576"/>
      <c r="AH5" s="576"/>
      <c r="AI5" s="576"/>
      <c r="AJ5" s="576"/>
      <c r="AK5" s="576"/>
      <c r="AL5" s="576"/>
      <c r="AM5" s="576"/>
      <c r="AN5" s="576"/>
      <c r="AO5" s="576"/>
      <c r="AP5" s="576"/>
      <c r="AQ5" s="576"/>
      <c r="AR5" s="576"/>
      <c r="AS5" s="576"/>
      <c r="AT5" s="576"/>
      <c r="AU5" s="576"/>
      <c r="AV5" s="576"/>
      <c r="AW5" s="576"/>
      <c r="AX5" s="576"/>
      <c r="AY5" s="576"/>
      <c r="AZ5" s="576"/>
      <c r="BA5" s="576"/>
      <c r="BB5" s="576"/>
      <c r="BC5" s="576"/>
      <c r="BD5" s="576"/>
      <c r="BE5" s="576"/>
      <c r="BF5" s="576"/>
      <c r="BG5" s="576"/>
      <c r="BH5" s="576"/>
      <c r="BI5" s="576"/>
      <c r="BJ5" s="576"/>
      <c r="BK5" s="576"/>
      <c r="BL5" s="576"/>
      <c r="BM5" s="576"/>
      <c r="BN5" s="576"/>
      <c r="BO5" s="576"/>
      <c r="BP5" s="576"/>
      <c r="BQ5" s="576"/>
      <c r="BR5" s="576"/>
      <c r="BS5" s="576"/>
      <c r="BT5" s="576"/>
      <c r="BU5" s="576"/>
      <c r="BV5" s="576"/>
      <c r="BW5" s="576"/>
      <c r="BX5" s="576"/>
      <c r="BY5" s="576"/>
      <c r="BZ5" s="576"/>
      <c r="CA5" s="576"/>
      <c r="CB5" s="576"/>
      <c r="CC5" s="576"/>
      <c r="CD5" s="576"/>
      <c r="CE5" s="576"/>
      <c r="CF5" s="576"/>
      <c r="CG5" s="576"/>
      <c r="CH5" s="576"/>
      <c r="CI5" s="576"/>
      <c r="CJ5" s="576"/>
      <c r="CK5" s="576"/>
      <c r="CL5" s="576"/>
      <c r="CM5" s="576"/>
      <c r="CN5" s="576"/>
      <c r="CO5" s="576"/>
      <c r="CP5" s="576"/>
      <c r="CQ5" s="576"/>
      <c r="CR5" s="576"/>
      <c r="CS5" s="576"/>
      <c r="CT5" s="576"/>
      <c r="CU5" s="576"/>
      <c r="CV5" s="576"/>
      <c r="CW5" s="576"/>
      <c r="CX5" s="576"/>
      <c r="CY5" s="576"/>
      <c r="CZ5" s="576"/>
      <c r="DA5" s="576"/>
      <c r="DB5" s="576"/>
      <c r="DC5" s="576"/>
      <c r="DD5" s="576"/>
      <c r="DE5" s="576"/>
      <c r="DF5" s="576"/>
      <c r="DG5" s="576"/>
      <c r="DH5" s="576"/>
      <c r="DI5" s="576"/>
      <c r="DJ5" s="576"/>
      <c r="DK5" s="576"/>
      <c r="DL5" s="576"/>
      <c r="DM5" s="576"/>
      <c r="DN5" s="576"/>
      <c r="DO5" s="576"/>
      <c r="DP5" s="576"/>
      <c r="DQ5" s="576"/>
      <c r="DR5" s="576"/>
      <c r="DS5" s="576"/>
      <c r="DT5" s="576"/>
      <c r="DU5" s="576"/>
      <c r="DV5" s="576"/>
      <c r="DW5" s="576"/>
      <c r="DX5" s="576"/>
      <c r="DY5" s="576"/>
      <c r="DZ5" s="576"/>
      <c r="EA5" s="576"/>
      <c r="EB5" s="576"/>
      <c r="EC5" s="576"/>
      <c r="ED5" s="576"/>
      <c r="EE5" s="576"/>
      <c r="EF5" s="576"/>
      <c r="EG5" s="576"/>
      <c r="EH5" s="576"/>
      <c r="EI5" s="576"/>
      <c r="EJ5" s="576"/>
      <c r="EK5" s="576"/>
      <c r="EL5" s="576"/>
      <c r="EM5" s="576"/>
      <c r="EN5" s="576"/>
      <c r="EO5" s="576"/>
      <c r="EP5" s="576"/>
      <c r="EQ5" s="576"/>
      <c r="ER5" s="576"/>
      <c r="ES5" s="576"/>
      <c r="ET5" s="576"/>
      <c r="EU5" s="576"/>
      <c r="EV5" s="576"/>
      <c r="EW5" s="576"/>
      <c r="EX5" s="576"/>
      <c r="EY5" s="576"/>
      <c r="EZ5" s="576"/>
      <c r="FA5" s="576"/>
      <c r="FB5" s="576"/>
      <c r="FC5" s="576"/>
      <c r="FD5" s="576"/>
      <c r="FE5" s="576"/>
      <c r="FF5" s="576"/>
      <c r="FG5" s="576"/>
      <c r="FH5" s="576"/>
      <c r="FI5" s="576"/>
      <c r="FJ5" s="576"/>
      <c r="FK5" s="576"/>
      <c r="FL5" s="576"/>
      <c r="FM5" s="576"/>
      <c r="FN5" s="576"/>
      <c r="FO5" s="576"/>
      <c r="FP5" s="576"/>
      <c r="FQ5" s="576"/>
      <c r="FR5" s="576"/>
      <c r="FS5" s="576"/>
      <c r="FT5" s="576"/>
      <c r="FU5" s="576"/>
      <c r="FV5" s="576"/>
      <c r="FW5" s="576"/>
      <c r="FX5" s="576"/>
      <c r="FY5" s="576"/>
      <c r="FZ5" s="576"/>
      <c r="GA5" s="576"/>
      <c r="GB5" s="576"/>
      <c r="GC5" s="576"/>
      <c r="GD5" s="576"/>
      <c r="GE5" s="576"/>
      <c r="GF5" s="576"/>
      <c r="GG5" s="576"/>
      <c r="GH5" s="576"/>
      <c r="GI5" s="576"/>
      <c r="GJ5" s="576"/>
      <c r="GK5" s="576"/>
      <c r="GL5" s="576"/>
      <c r="GM5" s="576"/>
      <c r="GN5" s="576"/>
      <c r="GO5" s="576"/>
      <c r="GP5" s="576"/>
      <c r="GQ5" s="576"/>
      <c r="GR5" s="576"/>
      <c r="GS5" s="576"/>
      <c r="GT5" s="576"/>
      <c r="GU5" s="576"/>
      <c r="GV5" s="576"/>
      <c r="GW5" s="576"/>
      <c r="GX5" s="576"/>
      <c r="GY5" s="576"/>
      <c r="GZ5" s="576"/>
      <c r="HA5" s="576"/>
      <c r="HB5" s="576"/>
      <c r="HC5" s="576"/>
      <c r="HD5" s="576"/>
      <c r="HE5" s="576"/>
      <c r="HF5" s="576"/>
      <c r="HG5" s="576"/>
      <c r="HH5" s="576"/>
      <c r="HI5" s="576"/>
      <c r="HJ5" s="576"/>
      <c r="HK5" s="576"/>
      <c r="HL5" s="576"/>
      <c r="HM5" s="576"/>
      <c r="HN5" s="576"/>
      <c r="HO5" s="576"/>
      <c r="HP5" s="576"/>
      <c r="HQ5" s="576"/>
      <c r="HR5" s="576"/>
      <c r="HS5" s="576"/>
      <c r="HT5" s="576"/>
      <c r="HU5" s="576"/>
      <c r="HV5" s="576"/>
      <c r="HW5" s="576"/>
      <c r="HX5" s="576"/>
      <c r="HY5" s="576"/>
      <c r="HZ5" s="576"/>
      <c r="IA5" s="576"/>
      <c r="IB5" s="576"/>
      <c r="IC5" s="576"/>
      <c r="ID5" s="576"/>
      <c r="IE5" s="576"/>
      <c r="IF5" s="576"/>
      <c r="IG5" s="576"/>
      <c r="IH5" s="576"/>
      <c r="II5" s="576"/>
      <c r="IJ5" s="576"/>
      <c r="IK5" s="576"/>
      <c r="IL5" s="576"/>
      <c r="IM5" s="576"/>
      <c r="IN5" s="576"/>
      <c r="IO5" s="576"/>
      <c r="IP5" s="576"/>
      <c r="IQ5" s="576"/>
      <c r="IR5" s="576"/>
      <c r="IS5" s="576"/>
    </row>
    <row r="6" spans="1:253" s="575" customFormat="1" ht="69" customHeight="1">
      <c r="A6" s="576"/>
      <c r="B6" s="645"/>
      <c r="C6" s="644" t="s">
        <v>730</v>
      </c>
      <c r="D6" s="643" t="s">
        <v>729</v>
      </c>
      <c r="E6" s="643" t="s">
        <v>728</v>
      </c>
      <c r="F6" s="642" t="s">
        <v>712</v>
      </c>
      <c r="G6" s="641" t="s">
        <v>711</v>
      </c>
      <c r="H6" s="644" t="s">
        <v>730</v>
      </c>
      <c r="I6" s="643" t="s">
        <v>729</v>
      </c>
      <c r="J6" s="643" t="s">
        <v>728</v>
      </c>
      <c r="K6" s="642" t="s">
        <v>712</v>
      </c>
      <c r="L6" s="641" t="s">
        <v>711</v>
      </c>
      <c r="M6" s="644" t="s">
        <v>730</v>
      </c>
      <c r="N6" s="643" t="s">
        <v>729</v>
      </c>
      <c r="O6" s="643" t="s">
        <v>728</v>
      </c>
      <c r="P6" s="642" t="s">
        <v>712</v>
      </c>
      <c r="Q6" s="641" t="s">
        <v>711</v>
      </c>
      <c r="W6" s="634"/>
      <c r="X6" s="634"/>
      <c r="Y6" s="576"/>
      <c r="Z6" s="576"/>
      <c r="AA6" s="576"/>
      <c r="AB6" s="576"/>
      <c r="AC6" s="576"/>
      <c r="AD6" s="576"/>
      <c r="AE6" s="576"/>
      <c r="AF6" s="576"/>
      <c r="AG6" s="576"/>
      <c r="AH6" s="576"/>
      <c r="AI6" s="576"/>
      <c r="AJ6" s="576"/>
      <c r="AK6" s="576"/>
      <c r="AL6" s="576"/>
      <c r="AM6" s="576"/>
      <c r="AN6" s="576"/>
      <c r="AO6" s="576"/>
      <c r="AP6" s="576"/>
      <c r="AQ6" s="576"/>
      <c r="AR6" s="576"/>
      <c r="AS6" s="576"/>
      <c r="AT6" s="576"/>
      <c r="AU6" s="576"/>
      <c r="AV6" s="576"/>
      <c r="AW6" s="576"/>
      <c r="AX6" s="576"/>
      <c r="AY6" s="576"/>
      <c r="AZ6" s="576"/>
      <c r="BA6" s="576"/>
      <c r="BB6" s="576"/>
      <c r="BC6" s="576"/>
      <c r="BD6" s="576"/>
      <c r="BE6" s="576"/>
      <c r="BF6" s="576"/>
      <c r="BG6" s="576"/>
      <c r="BH6" s="576"/>
      <c r="BI6" s="576"/>
      <c r="BJ6" s="576"/>
      <c r="BK6" s="576"/>
      <c r="BL6" s="576"/>
      <c r="BM6" s="576"/>
      <c r="BN6" s="576"/>
      <c r="BO6" s="576"/>
      <c r="BP6" s="576"/>
      <c r="BQ6" s="576"/>
      <c r="BR6" s="576"/>
      <c r="BS6" s="576"/>
      <c r="BT6" s="576"/>
      <c r="BU6" s="576"/>
      <c r="BV6" s="576"/>
      <c r="BW6" s="576"/>
      <c r="BX6" s="576"/>
      <c r="BY6" s="576"/>
      <c r="BZ6" s="576"/>
      <c r="CA6" s="576"/>
      <c r="CB6" s="576"/>
      <c r="CC6" s="576"/>
      <c r="CD6" s="576"/>
      <c r="CE6" s="576"/>
      <c r="CF6" s="576"/>
      <c r="CG6" s="576"/>
      <c r="CH6" s="576"/>
      <c r="CI6" s="576"/>
      <c r="CJ6" s="576"/>
      <c r="CK6" s="576"/>
      <c r="CL6" s="576"/>
      <c r="CM6" s="576"/>
      <c r="CN6" s="576"/>
      <c r="CO6" s="576"/>
      <c r="CP6" s="576"/>
      <c r="CQ6" s="576"/>
      <c r="CR6" s="576"/>
      <c r="CS6" s="576"/>
      <c r="CT6" s="576"/>
      <c r="CU6" s="576"/>
      <c r="CV6" s="576"/>
      <c r="CW6" s="576"/>
      <c r="CX6" s="576"/>
      <c r="CY6" s="576"/>
      <c r="CZ6" s="576"/>
      <c r="DA6" s="576"/>
      <c r="DB6" s="576"/>
      <c r="DC6" s="576"/>
      <c r="DD6" s="576"/>
      <c r="DE6" s="576"/>
      <c r="DF6" s="576"/>
      <c r="DG6" s="576"/>
      <c r="DH6" s="576"/>
      <c r="DI6" s="576"/>
      <c r="DJ6" s="576"/>
      <c r="DK6" s="576"/>
      <c r="DL6" s="576"/>
      <c r="DM6" s="576"/>
      <c r="DN6" s="576"/>
      <c r="DO6" s="576"/>
      <c r="DP6" s="576"/>
      <c r="DQ6" s="576"/>
      <c r="DR6" s="576"/>
      <c r="DS6" s="576"/>
      <c r="DT6" s="576"/>
      <c r="DU6" s="576"/>
      <c r="DV6" s="576"/>
      <c r="DW6" s="576"/>
      <c r="DX6" s="576"/>
      <c r="DY6" s="576"/>
      <c r="DZ6" s="576"/>
      <c r="EA6" s="576"/>
      <c r="EB6" s="576"/>
      <c r="EC6" s="576"/>
      <c r="ED6" s="576"/>
      <c r="EE6" s="576"/>
      <c r="EF6" s="576"/>
      <c r="EG6" s="576"/>
      <c r="EH6" s="576"/>
      <c r="EI6" s="576"/>
      <c r="EJ6" s="576"/>
      <c r="EK6" s="576"/>
      <c r="EL6" s="576"/>
      <c r="EM6" s="576"/>
      <c r="EN6" s="576"/>
      <c r="EO6" s="576"/>
      <c r="EP6" s="576"/>
      <c r="EQ6" s="576"/>
      <c r="ER6" s="576"/>
      <c r="ES6" s="576"/>
      <c r="ET6" s="576"/>
      <c r="EU6" s="576"/>
      <c r="EV6" s="576"/>
      <c r="EW6" s="576"/>
      <c r="EX6" s="576"/>
      <c r="EY6" s="576"/>
      <c r="EZ6" s="576"/>
      <c r="FA6" s="576"/>
      <c r="FB6" s="576"/>
      <c r="FC6" s="576"/>
      <c r="FD6" s="576"/>
      <c r="FE6" s="576"/>
      <c r="FF6" s="576"/>
      <c r="FG6" s="576"/>
      <c r="FH6" s="576"/>
      <c r="FI6" s="576"/>
      <c r="FJ6" s="576"/>
      <c r="FK6" s="576"/>
      <c r="FL6" s="576"/>
      <c r="FM6" s="576"/>
      <c r="FN6" s="576"/>
      <c r="FO6" s="576"/>
      <c r="FP6" s="576"/>
      <c r="FQ6" s="576"/>
      <c r="FR6" s="576"/>
      <c r="FS6" s="576"/>
      <c r="FT6" s="576"/>
      <c r="FU6" s="576"/>
      <c r="FV6" s="576"/>
      <c r="FW6" s="576"/>
      <c r="FX6" s="576"/>
      <c r="FY6" s="576"/>
      <c r="FZ6" s="576"/>
      <c r="GA6" s="576"/>
      <c r="GB6" s="576"/>
      <c r="GC6" s="576"/>
      <c r="GD6" s="576"/>
      <c r="GE6" s="576"/>
      <c r="GF6" s="576"/>
      <c r="GG6" s="576"/>
      <c r="GH6" s="576"/>
      <c r="GI6" s="576"/>
      <c r="GJ6" s="576"/>
      <c r="GK6" s="576"/>
      <c r="GL6" s="576"/>
      <c r="GM6" s="576"/>
      <c r="GN6" s="576"/>
      <c r="GO6" s="576"/>
      <c r="GP6" s="576"/>
      <c r="GQ6" s="576"/>
      <c r="GR6" s="576"/>
      <c r="GS6" s="576"/>
      <c r="GT6" s="576"/>
      <c r="GU6" s="576"/>
      <c r="GV6" s="576"/>
      <c r="GW6" s="576"/>
      <c r="GX6" s="576"/>
      <c r="GY6" s="576"/>
      <c r="GZ6" s="576"/>
      <c r="HA6" s="576"/>
      <c r="HB6" s="576"/>
      <c r="HC6" s="576"/>
      <c r="HD6" s="576"/>
      <c r="HE6" s="576"/>
      <c r="HF6" s="576"/>
      <c r="HG6" s="576"/>
      <c r="HH6" s="576"/>
      <c r="HI6" s="576"/>
      <c r="HJ6" s="576"/>
      <c r="HK6" s="576"/>
      <c r="HL6" s="576"/>
      <c r="HM6" s="576"/>
      <c r="HN6" s="576"/>
      <c r="HO6" s="576"/>
      <c r="HP6" s="576"/>
      <c r="HQ6" s="576"/>
      <c r="HR6" s="576"/>
      <c r="HS6" s="576"/>
      <c r="HT6" s="576"/>
      <c r="HU6" s="576"/>
      <c r="HV6" s="576"/>
      <c r="HW6" s="576"/>
      <c r="HX6" s="576"/>
      <c r="HY6" s="576"/>
      <c r="HZ6" s="576"/>
      <c r="IA6" s="576"/>
      <c r="IB6" s="576"/>
      <c r="IC6" s="576"/>
      <c r="ID6" s="576"/>
      <c r="IE6" s="576"/>
      <c r="IF6" s="576"/>
      <c r="IG6" s="576"/>
      <c r="IH6" s="576"/>
      <c r="II6" s="576"/>
      <c r="IJ6" s="576"/>
      <c r="IK6" s="576"/>
      <c r="IL6" s="576"/>
      <c r="IM6" s="576"/>
      <c r="IN6" s="576"/>
      <c r="IO6" s="576"/>
      <c r="IP6" s="576"/>
      <c r="IQ6" s="576"/>
      <c r="IR6" s="576"/>
      <c r="IS6" s="576"/>
    </row>
    <row r="7" spans="1:253" s="575" customFormat="1" ht="17.25" customHeight="1" thickBot="1">
      <c r="A7" s="640"/>
      <c r="B7" s="639"/>
      <c r="C7" s="638" t="s">
        <v>727</v>
      </c>
      <c r="D7" s="637" t="s">
        <v>727</v>
      </c>
      <c r="E7" s="637" t="s">
        <v>727</v>
      </c>
      <c r="F7" s="636" t="s">
        <v>726</v>
      </c>
      <c r="G7" s="635" t="s">
        <v>725</v>
      </c>
      <c r="H7" s="638" t="s">
        <v>727</v>
      </c>
      <c r="I7" s="637" t="s">
        <v>727</v>
      </c>
      <c r="J7" s="637" t="s">
        <v>727</v>
      </c>
      <c r="K7" s="636" t="s">
        <v>726</v>
      </c>
      <c r="L7" s="635" t="s">
        <v>725</v>
      </c>
      <c r="M7" s="638" t="s">
        <v>727</v>
      </c>
      <c r="N7" s="637" t="s">
        <v>727</v>
      </c>
      <c r="O7" s="637" t="s">
        <v>727</v>
      </c>
      <c r="P7" s="636" t="s">
        <v>726</v>
      </c>
      <c r="Q7" s="635" t="s">
        <v>725</v>
      </c>
      <c r="W7" s="634"/>
      <c r="X7" s="634"/>
      <c r="Y7" s="576"/>
      <c r="Z7" s="576"/>
      <c r="AA7" s="576"/>
      <c r="AB7" s="576"/>
      <c r="AC7" s="576"/>
      <c r="AD7" s="576"/>
      <c r="AE7" s="576"/>
      <c r="AF7" s="576"/>
      <c r="AG7" s="576"/>
      <c r="AH7" s="576"/>
      <c r="AI7" s="576"/>
      <c r="AJ7" s="576"/>
      <c r="AK7" s="576"/>
      <c r="AL7" s="576"/>
      <c r="AM7" s="576"/>
      <c r="AN7" s="576"/>
      <c r="AO7" s="576"/>
      <c r="AP7" s="576"/>
      <c r="AQ7" s="576"/>
      <c r="AR7" s="576"/>
      <c r="AS7" s="576"/>
      <c r="AT7" s="576"/>
      <c r="AU7" s="576"/>
      <c r="AV7" s="576"/>
      <c r="AW7" s="576"/>
      <c r="AX7" s="576"/>
      <c r="AY7" s="576"/>
      <c r="AZ7" s="576"/>
      <c r="BA7" s="576"/>
      <c r="BB7" s="576"/>
      <c r="BC7" s="576"/>
      <c r="BD7" s="576"/>
      <c r="BE7" s="576"/>
      <c r="BF7" s="576"/>
      <c r="BG7" s="576"/>
      <c r="BH7" s="576"/>
      <c r="BI7" s="576"/>
      <c r="BJ7" s="576"/>
      <c r="BK7" s="576"/>
      <c r="BL7" s="576"/>
      <c r="BM7" s="576"/>
      <c r="BN7" s="576"/>
      <c r="BO7" s="576"/>
      <c r="BP7" s="576"/>
      <c r="BQ7" s="576"/>
      <c r="BR7" s="576"/>
      <c r="BS7" s="576"/>
      <c r="BT7" s="576"/>
      <c r="BU7" s="576"/>
      <c r="BV7" s="576"/>
      <c r="BW7" s="576"/>
      <c r="BX7" s="576"/>
      <c r="BY7" s="576"/>
      <c r="BZ7" s="576"/>
      <c r="CA7" s="576"/>
      <c r="CB7" s="576"/>
      <c r="CC7" s="576"/>
      <c r="CD7" s="576"/>
      <c r="CE7" s="576"/>
      <c r="CF7" s="576"/>
      <c r="CG7" s="576"/>
      <c r="CH7" s="576"/>
      <c r="CI7" s="576"/>
      <c r="CJ7" s="576"/>
      <c r="CK7" s="576"/>
      <c r="CL7" s="576"/>
      <c r="CM7" s="576"/>
      <c r="CN7" s="576"/>
      <c r="CO7" s="576"/>
      <c r="CP7" s="576"/>
      <c r="CQ7" s="576"/>
      <c r="CR7" s="576"/>
      <c r="CS7" s="576"/>
      <c r="CT7" s="576"/>
      <c r="CU7" s="576"/>
      <c r="CV7" s="576"/>
      <c r="CW7" s="576"/>
      <c r="CX7" s="576"/>
      <c r="CY7" s="576"/>
      <c r="CZ7" s="576"/>
      <c r="DA7" s="576"/>
      <c r="DB7" s="576"/>
      <c r="DC7" s="576"/>
      <c r="DD7" s="576"/>
      <c r="DE7" s="576"/>
      <c r="DF7" s="576"/>
      <c r="DG7" s="576"/>
      <c r="DH7" s="576"/>
      <c r="DI7" s="576"/>
      <c r="DJ7" s="576"/>
      <c r="DK7" s="576"/>
      <c r="DL7" s="576"/>
      <c r="DM7" s="576"/>
      <c r="DN7" s="576"/>
      <c r="DO7" s="576"/>
      <c r="DP7" s="576"/>
      <c r="DQ7" s="576"/>
      <c r="DR7" s="576"/>
      <c r="DS7" s="576"/>
      <c r="DT7" s="576"/>
      <c r="DU7" s="576"/>
      <c r="DV7" s="576"/>
      <c r="DW7" s="576"/>
      <c r="DX7" s="576"/>
      <c r="DY7" s="576"/>
      <c r="DZ7" s="576"/>
      <c r="EA7" s="576"/>
      <c r="EB7" s="576"/>
      <c r="EC7" s="576"/>
      <c r="ED7" s="576"/>
      <c r="EE7" s="576"/>
      <c r="EF7" s="576"/>
      <c r="EG7" s="576"/>
      <c r="EH7" s="576"/>
      <c r="EI7" s="576"/>
      <c r="EJ7" s="576"/>
      <c r="EK7" s="576"/>
      <c r="EL7" s="576"/>
      <c r="EM7" s="576"/>
      <c r="EN7" s="576"/>
      <c r="EO7" s="576"/>
      <c r="EP7" s="576"/>
      <c r="EQ7" s="576"/>
      <c r="ER7" s="576"/>
      <c r="ES7" s="576"/>
      <c r="ET7" s="576"/>
      <c r="EU7" s="576"/>
      <c r="EV7" s="576"/>
      <c r="EW7" s="576"/>
      <c r="EX7" s="576"/>
      <c r="EY7" s="576"/>
      <c r="EZ7" s="576"/>
      <c r="FA7" s="576"/>
      <c r="FB7" s="576"/>
      <c r="FC7" s="576"/>
      <c r="FD7" s="576"/>
      <c r="FE7" s="576"/>
      <c r="FF7" s="576"/>
      <c r="FG7" s="576"/>
      <c r="FH7" s="576"/>
      <c r="FI7" s="576"/>
      <c r="FJ7" s="576"/>
      <c r="FK7" s="576"/>
      <c r="FL7" s="576"/>
      <c r="FM7" s="576"/>
      <c r="FN7" s="576"/>
      <c r="FO7" s="576"/>
      <c r="FP7" s="576"/>
      <c r="FQ7" s="576"/>
      <c r="FR7" s="576"/>
      <c r="FS7" s="576"/>
      <c r="FT7" s="576"/>
      <c r="FU7" s="576"/>
      <c r="FV7" s="576"/>
      <c r="FW7" s="576"/>
      <c r="FX7" s="576"/>
      <c r="FY7" s="576"/>
      <c r="FZ7" s="576"/>
      <c r="GA7" s="576"/>
      <c r="GB7" s="576"/>
      <c r="GC7" s="576"/>
      <c r="GD7" s="576"/>
      <c r="GE7" s="576"/>
      <c r="GF7" s="576"/>
      <c r="GG7" s="576"/>
      <c r="GH7" s="576"/>
      <c r="GI7" s="576"/>
      <c r="GJ7" s="576"/>
      <c r="GK7" s="576"/>
      <c r="GL7" s="576"/>
      <c r="GM7" s="576"/>
      <c r="GN7" s="576"/>
      <c r="GO7" s="576"/>
      <c r="GP7" s="576"/>
      <c r="GQ7" s="576"/>
      <c r="GR7" s="576"/>
      <c r="GS7" s="576"/>
      <c r="GT7" s="576"/>
      <c r="GU7" s="576"/>
      <c r="GV7" s="576"/>
      <c r="GW7" s="576"/>
      <c r="GX7" s="576"/>
      <c r="GY7" s="576"/>
      <c r="GZ7" s="576"/>
      <c r="HA7" s="576"/>
      <c r="HB7" s="576"/>
      <c r="HC7" s="576"/>
      <c r="HD7" s="576"/>
      <c r="HE7" s="576"/>
      <c r="HF7" s="576"/>
      <c r="HG7" s="576"/>
      <c r="HH7" s="576"/>
      <c r="HI7" s="576"/>
      <c r="HJ7" s="576"/>
      <c r="HK7" s="576"/>
      <c r="HL7" s="576"/>
      <c r="HM7" s="576"/>
      <c r="HN7" s="576"/>
      <c r="HO7" s="576"/>
      <c r="HP7" s="576"/>
      <c r="HQ7" s="576"/>
      <c r="HR7" s="576"/>
      <c r="HS7" s="576"/>
      <c r="HT7" s="576"/>
      <c r="HU7" s="576"/>
      <c r="HV7" s="576"/>
      <c r="HW7" s="576"/>
      <c r="HX7" s="576"/>
      <c r="HY7" s="576"/>
      <c r="HZ7" s="576"/>
      <c r="IA7" s="576"/>
      <c r="IB7" s="576"/>
      <c r="IC7" s="576"/>
      <c r="ID7" s="576"/>
      <c r="IE7" s="576"/>
      <c r="IF7" s="576"/>
      <c r="IG7" s="576"/>
      <c r="IH7" s="576"/>
      <c r="II7" s="576"/>
      <c r="IJ7" s="576"/>
      <c r="IK7" s="576"/>
      <c r="IL7" s="576"/>
      <c r="IM7" s="576"/>
      <c r="IN7" s="576"/>
      <c r="IO7" s="576"/>
      <c r="IP7" s="576"/>
      <c r="IQ7" s="576"/>
      <c r="IR7" s="576"/>
      <c r="IS7" s="576"/>
    </row>
    <row r="8" spans="1:253" s="575" customFormat="1" ht="24" customHeight="1">
      <c r="A8" s="1433" t="s">
        <v>724</v>
      </c>
      <c r="B8" s="1434"/>
      <c r="C8" s="631"/>
      <c r="D8" s="629"/>
      <c r="E8" s="629"/>
      <c r="F8" s="633"/>
      <c r="G8" s="629"/>
      <c r="H8" s="631"/>
      <c r="I8" s="701"/>
      <c r="J8" s="629"/>
      <c r="K8" s="632"/>
      <c r="L8" s="629"/>
      <c r="M8" s="631"/>
      <c r="N8" s="701"/>
      <c r="O8" s="629"/>
      <c r="P8" s="630"/>
      <c r="Q8" s="629"/>
      <c r="W8" s="576"/>
      <c r="X8" s="576"/>
      <c r="Y8" s="576"/>
      <c r="Z8" s="576"/>
      <c r="AA8" s="576"/>
      <c r="AB8" s="576"/>
      <c r="AC8" s="576"/>
      <c r="AD8" s="576"/>
      <c r="AE8" s="576"/>
      <c r="AF8" s="576"/>
      <c r="AG8" s="576"/>
      <c r="AH8" s="576"/>
      <c r="AI8" s="576"/>
      <c r="AJ8" s="576"/>
      <c r="AK8" s="576"/>
      <c r="AL8" s="576"/>
      <c r="AM8" s="576"/>
      <c r="AN8" s="576"/>
      <c r="AO8" s="576"/>
      <c r="AP8" s="576"/>
      <c r="AQ8" s="576"/>
      <c r="AR8" s="576"/>
      <c r="AS8" s="576"/>
      <c r="AT8" s="576"/>
      <c r="AU8" s="576"/>
      <c r="AV8" s="576"/>
      <c r="AW8" s="576"/>
      <c r="AX8" s="576"/>
      <c r="AY8" s="576"/>
      <c r="AZ8" s="576"/>
      <c r="BA8" s="576"/>
      <c r="BB8" s="576"/>
      <c r="BC8" s="576"/>
      <c r="BD8" s="576"/>
      <c r="BE8" s="576"/>
      <c r="BF8" s="576"/>
      <c r="BG8" s="576"/>
      <c r="BH8" s="576"/>
      <c r="BI8" s="576"/>
      <c r="BJ8" s="576"/>
      <c r="BK8" s="576"/>
      <c r="BL8" s="576"/>
      <c r="BM8" s="576"/>
      <c r="BN8" s="576"/>
      <c r="BO8" s="576"/>
      <c r="BP8" s="576"/>
      <c r="BQ8" s="576"/>
      <c r="BR8" s="576"/>
      <c r="BS8" s="576"/>
      <c r="BT8" s="576"/>
      <c r="BU8" s="576"/>
      <c r="BV8" s="576"/>
      <c r="BW8" s="576"/>
      <c r="BX8" s="576"/>
      <c r="BY8" s="576"/>
      <c r="BZ8" s="576"/>
      <c r="CA8" s="576"/>
      <c r="CB8" s="576"/>
      <c r="CC8" s="576"/>
      <c r="CD8" s="576"/>
      <c r="CE8" s="576"/>
      <c r="CF8" s="576"/>
      <c r="CG8" s="576"/>
      <c r="CH8" s="576"/>
      <c r="CI8" s="576"/>
      <c r="CJ8" s="576"/>
      <c r="CK8" s="576"/>
      <c r="CL8" s="576"/>
      <c r="CM8" s="576"/>
      <c r="CN8" s="576"/>
      <c r="CO8" s="576"/>
      <c r="CP8" s="576"/>
      <c r="CQ8" s="576"/>
      <c r="CR8" s="576"/>
      <c r="CS8" s="576"/>
      <c r="CT8" s="576"/>
      <c r="CU8" s="576"/>
      <c r="CV8" s="576"/>
      <c r="CW8" s="576"/>
      <c r="CX8" s="576"/>
      <c r="CY8" s="576"/>
      <c r="CZ8" s="576"/>
      <c r="DA8" s="576"/>
      <c r="DB8" s="576"/>
      <c r="DC8" s="576"/>
      <c r="DD8" s="576"/>
      <c r="DE8" s="576"/>
      <c r="DF8" s="576"/>
      <c r="DG8" s="576"/>
      <c r="DH8" s="576"/>
      <c r="DI8" s="576"/>
      <c r="DJ8" s="576"/>
      <c r="DK8" s="576"/>
      <c r="DL8" s="576"/>
      <c r="DM8" s="576"/>
      <c r="DN8" s="576"/>
      <c r="DO8" s="576"/>
      <c r="DP8" s="576"/>
      <c r="DQ8" s="576"/>
      <c r="DR8" s="576"/>
      <c r="DS8" s="576"/>
      <c r="DT8" s="576"/>
      <c r="DU8" s="576"/>
      <c r="DV8" s="576"/>
      <c r="DW8" s="576"/>
      <c r="DX8" s="576"/>
      <c r="DY8" s="576"/>
      <c r="DZ8" s="576"/>
      <c r="EA8" s="576"/>
      <c r="EB8" s="576"/>
      <c r="EC8" s="576"/>
      <c r="ED8" s="576"/>
      <c r="EE8" s="576"/>
      <c r="EF8" s="576"/>
      <c r="EG8" s="576"/>
      <c r="EH8" s="576"/>
      <c r="EI8" s="576"/>
      <c r="EJ8" s="576"/>
      <c r="EK8" s="576"/>
      <c r="EL8" s="576"/>
      <c r="EM8" s="576"/>
      <c r="EN8" s="576"/>
      <c r="EO8" s="576"/>
      <c r="EP8" s="576"/>
      <c r="EQ8" s="576"/>
      <c r="ER8" s="576"/>
      <c r="ES8" s="576"/>
      <c r="ET8" s="576"/>
      <c r="EU8" s="576"/>
      <c r="EV8" s="576"/>
      <c r="EW8" s="576"/>
      <c r="EX8" s="576"/>
      <c r="EY8" s="576"/>
      <c r="EZ8" s="576"/>
      <c r="FA8" s="576"/>
      <c r="FB8" s="576"/>
      <c r="FC8" s="576"/>
      <c r="FD8" s="576"/>
      <c r="FE8" s="576"/>
      <c r="FF8" s="576"/>
      <c r="FG8" s="576"/>
      <c r="FH8" s="576"/>
      <c r="FI8" s="576"/>
      <c r="FJ8" s="576"/>
      <c r="FK8" s="576"/>
      <c r="FL8" s="576"/>
      <c r="FM8" s="576"/>
      <c r="FN8" s="576"/>
      <c r="FO8" s="576"/>
      <c r="FP8" s="576"/>
      <c r="FQ8" s="576"/>
      <c r="FR8" s="576"/>
      <c r="FS8" s="576"/>
      <c r="FT8" s="576"/>
      <c r="FU8" s="576"/>
      <c r="FV8" s="576"/>
      <c r="FW8" s="576"/>
      <c r="FX8" s="576"/>
      <c r="FY8" s="576"/>
      <c r="FZ8" s="576"/>
      <c r="GA8" s="576"/>
      <c r="GB8" s="576"/>
      <c r="GC8" s="576"/>
      <c r="GD8" s="576"/>
      <c r="GE8" s="576"/>
      <c r="GF8" s="576"/>
      <c r="GG8" s="576"/>
      <c r="GH8" s="576"/>
      <c r="GI8" s="576"/>
      <c r="GJ8" s="576"/>
      <c r="GK8" s="576"/>
      <c r="GL8" s="576"/>
      <c r="GM8" s="576"/>
      <c r="GN8" s="576"/>
      <c r="GO8" s="576"/>
      <c r="GP8" s="576"/>
      <c r="GQ8" s="576"/>
      <c r="GR8" s="576"/>
      <c r="GS8" s="576"/>
      <c r="GT8" s="576"/>
      <c r="GU8" s="576"/>
      <c r="GV8" s="576"/>
      <c r="GW8" s="576"/>
      <c r="GX8" s="576"/>
      <c r="GY8" s="576"/>
      <c r="GZ8" s="576"/>
      <c r="HA8" s="576"/>
      <c r="HB8" s="576"/>
      <c r="HC8" s="576"/>
      <c r="HD8" s="576"/>
      <c r="HE8" s="576"/>
      <c r="HF8" s="576"/>
      <c r="HG8" s="576"/>
      <c r="HH8" s="576"/>
      <c r="HI8" s="576"/>
      <c r="HJ8" s="576"/>
      <c r="HK8" s="576"/>
      <c r="HL8" s="576"/>
      <c r="HM8" s="576"/>
      <c r="HN8" s="576"/>
      <c r="HO8" s="576"/>
      <c r="HP8" s="576"/>
      <c r="HQ8" s="576"/>
      <c r="HR8" s="576"/>
      <c r="HS8" s="576"/>
      <c r="HT8" s="576"/>
      <c r="HU8" s="576"/>
      <c r="HV8" s="576"/>
      <c r="HW8" s="576"/>
      <c r="HX8" s="576"/>
      <c r="HY8" s="576"/>
      <c r="HZ8" s="576"/>
      <c r="IA8" s="576"/>
      <c r="IB8" s="576"/>
      <c r="IC8" s="576"/>
      <c r="ID8" s="576"/>
      <c r="IE8" s="576"/>
      <c r="IF8" s="576"/>
      <c r="IG8" s="576"/>
      <c r="IH8" s="576"/>
      <c r="II8" s="576"/>
      <c r="IJ8" s="576"/>
      <c r="IK8" s="576"/>
      <c r="IL8" s="576"/>
      <c r="IM8" s="576"/>
      <c r="IN8" s="576"/>
      <c r="IO8" s="576"/>
      <c r="IP8" s="576"/>
      <c r="IQ8" s="576"/>
      <c r="IR8" s="576"/>
      <c r="IS8" s="576"/>
    </row>
    <row r="9" spans="1:253" s="575" customFormat="1" ht="24" customHeight="1">
      <c r="A9" s="1435" t="s">
        <v>723</v>
      </c>
      <c r="B9" s="608" t="s">
        <v>722</v>
      </c>
      <c r="C9" s="606"/>
      <c r="D9" s="605"/>
      <c r="E9" s="604"/>
      <c r="F9" s="610"/>
      <c r="G9" s="607"/>
      <c r="H9" s="606"/>
      <c r="I9" s="605"/>
      <c r="J9" s="604"/>
      <c r="K9" s="610"/>
      <c r="L9" s="607"/>
      <c r="M9" s="606"/>
      <c r="N9" s="604"/>
      <c r="O9" s="604"/>
      <c r="P9" s="626"/>
      <c r="Q9" s="602"/>
      <c r="R9" s="576"/>
      <c r="S9" s="576"/>
      <c r="T9" s="576"/>
      <c r="U9" s="576"/>
      <c r="V9" s="576"/>
      <c r="W9" s="576"/>
      <c r="X9" s="576"/>
      <c r="Y9" s="576"/>
      <c r="Z9" s="576"/>
      <c r="AA9" s="576"/>
      <c r="AB9" s="576"/>
      <c r="AC9" s="576"/>
      <c r="AD9" s="576"/>
      <c r="AE9" s="576"/>
      <c r="AF9" s="576"/>
      <c r="AG9" s="576"/>
      <c r="AH9" s="576"/>
      <c r="AI9" s="576"/>
      <c r="AJ9" s="576"/>
      <c r="AK9" s="576"/>
      <c r="AL9" s="576"/>
      <c r="AM9" s="576"/>
      <c r="AN9" s="576"/>
      <c r="AO9" s="576"/>
      <c r="AP9" s="576"/>
      <c r="AQ9" s="576"/>
      <c r="AR9" s="576"/>
      <c r="AS9" s="576"/>
      <c r="AT9" s="576"/>
      <c r="AU9" s="576"/>
      <c r="AV9" s="576"/>
      <c r="AW9" s="576"/>
      <c r="AX9" s="576"/>
      <c r="AY9" s="576"/>
      <c r="AZ9" s="576"/>
      <c r="BA9" s="576"/>
      <c r="BB9" s="576"/>
      <c r="BC9" s="576"/>
      <c r="BD9" s="576"/>
      <c r="BE9" s="576"/>
      <c r="BF9" s="576"/>
      <c r="BG9" s="576"/>
      <c r="BH9" s="576"/>
      <c r="BI9" s="576"/>
      <c r="BJ9" s="576"/>
      <c r="BK9" s="576"/>
      <c r="BL9" s="576"/>
      <c r="BM9" s="576"/>
      <c r="BN9" s="576"/>
      <c r="BO9" s="576"/>
      <c r="BP9" s="576"/>
      <c r="BQ9" s="576"/>
      <c r="BR9" s="576"/>
      <c r="BS9" s="576"/>
      <c r="BT9" s="576"/>
      <c r="BU9" s="576"/>
      <c r="BV9" s="576"/>
      <c r="BW9" s="576"/>
      <c r="BX9" s="576"/>
      <c r="BY9" s="576"/>
      <c r="BZ9" s="576"/>
      <c r="CA9" s="576"/>
      <c r="CB9" s="576"/>
      <c r="CC9" s="576"/>
      <c r="CD9" s="576"/>
      <c r="CE9" s="576"/>
      <c r="CF9" s="576"/>
      <c r="CG9" s="576"/>
      <c r="CH9" s="576"/>
      <c r="CI9" s="576"/>
      <c r="CJ9" s="576"/>
      <c r="CK9" s="576"/>
      <c r="CL9" s="576"/>
      <c r="CM9" s="576"/>
      <c r="CN9" s="576"/>
      <c r="CO9" s="576"/>
      <c r="CP9" s="576"/>
      <c r="CQ9" s="576"/>
      <c r="CR9" s="576"/>
      <c r="CS9" s="576"/>
      <c r="CT9" s="576"/>
      <c r="CU9" s="576"/>
      <c r="CV9" s="576"/>
      <c r="CW9" s="576"/>
      <c r="CX9" s="576"/>
      <c r="CY9" s="576"/>
      <c r="CZ9" s="576"/>
      <c r="DA9" s="576"/>
      <c r="DB9" s="576"/>
      <c r="DC9" s="576"/>
      <c r="DD9" s="576"/>
      <c r="DE9" s="576"/>
      <c r="DF9" s="576"/>
      <c r="DG9" s="576"/>
      <c r="DH9" s="576"/>
      <c r="DI9" s="576"/>
      <c r="DJ9" s="576"/>
      <c r="DK9" s="576"/>
      <c r="DL9" s="576"/>
      <c r="DM9" s="576"/>
      <c r="DN9" s="576"/>
      <c r="DO9" s="576"/>
      <c r="DP9" s="576"/>
      <c r="DQ9" s="576"/>
      <c r="DR9" s="576"/>
      <c r="DS9" s="576"/>
      <c r="DT9" s="576"/>
      <c r="DU9" s="576"/>
      <c r="DV9" s="576"/>
      <c r="DW9" s="576"/>
      <c r="DX9" s="576"/>
      <c r="DY9" s="576"/>
      <c r="DZ9" s="576"/>
      <c r="EA9" s="576"/>
      <c r="EB9" s="576"/>
      <c r="EC9" s="576"/>
      <c r="ED9" s="576"/>
      <c r="EE9" s="576"/>
      <c r="EF9" s="576"/>
      <c r="EG9" s="576"/>
      <c r="EH9" s="576"/>
      <c r="EI9" s="576"/>
      <c r="EJ9" s="576"/>
      <c r="EK9" s="576"/>
      <c r="EL9" s="576"/>
      <c r="EM9" s="576"/>
      <c r="EN9" s="576"/>
      <c r="EO9" s="576"/>
      <c r="EP9" s="576"/>
      <c r="EQ9" s="576"/>
      <c r="ER9" s="576"/>
      <c r="ES9" s="576"/>
      <c r="ET9" s="576"/>
      <c r="EU9" s="576"/>
      <c r="EV9" s="576"/>
      <c r="EW9" s="576"/>
      <c r="EX9" s="576"/>
      <c r="EY9" s="576"/>
      <c r="EZ9" s="576"/>
      <c r="FA9" s="576"/>
      <c r="FB9" s="576"/>
      <c r="FC9" s="576"/>
      <c r="FD9" s="576"/>
      <c r="FE9" s="576"/>
      <c r="FF9" s="576"/>
      <c r="FG9" s="576"/>
      <c r="FH9" s="576"/>
      <c r="FI9" s="576"/>
      <c r="FJ9" s="576"/>
      <c r="FK9" s="576"/>
      <c r="FL9" s="576"/>
      <c r="FM9" s="576"/>
      <c r="FN9" s="576"/>
      <c r="FO9" s="576"/>
      <c r="FP9" s="576"/>
      <c r="FQ9" s="576"/>
      <c r="FR9" s="576"/>
      <c r="FS9" s="576"/>
      <c r="FT9" s="576"/>
      <c r="FU9" s="576"/>
      <c r="FV9" s="576"/>
      <c r="FW9" s="576"/>
      <c r="FX9" s="576"/>
      <c r="FY9" s="576"/>
      <c r="FZ9" s="576"/>
      <c r="GA9" s="576"/>
      <c r="GB9" s="576"/>
      <c r="GC9" s="576"/>
      <c r="GD9" s="576"/>
      <c r="GE9" s="576"/>
      <c r="GF9" s="576"/>
      <c r="GG9" s="576"/>
      <c r="GH9" s="576"/>
      <c r="GI9" s="576"/>
      <c r="GJ9" s="576"/>
      <c r="GK9" s="576"/>
      <c r="GL9" s="576"/>
      <c r="GM9" s="576"/>
      <c r="GN9" s="576"/>
      <c r="GO9" s="576"/>
      <c r="GP9" s="576"/>
      <c r="GQ9" s="576"/>
      <c r="GR9" s="576"/>
      <c r="GS9" s="576"/>
      <c r="GT9" s="576"/>
      <c r="GU9" s="576"/>
      <c r="GV9" s="576"/>
      <c r="GW9" s="576"/>
      <c r="GX9" s="576"/>
      <c r="GY9" s="576"/>
      <c r="GZ9" s="576"/>
      <c r="HA9" s="576"/>
      <c r="HB9" s="576"/>
      <c r="HC9" s="576"/>
      <c r="HD9" s="576"/>
      <c r="HE9" s="576"/>
      <c r="HF9" s="576"/>
      <c r="HG9" s="576"/>
      <c r="HH9" s="576"/>
      <c r="HI9" s="576"/>
      <c r="HJ9" s="576"/>
      <c r="HK9" s="576"/>
      <c r="HL9" s="576"/>
      <c r="HM9" s="576"/>
      <c r="HN9" s="576"/>
      <c r="HO9" s="576"/>
      <c r="HP9" s="576"/>
      <c r="HQ9" s="576"/>
      <c r="HR9" s="576"/>
      <c r="HS9" s="576"/>
      <c r="HT9" s="576"/>
      <c r="HU9" s="576"/>
      <c r="HV9" s="576"/>
      <c r="HW9" s="576"/>
      <c r="HX9" s="576"/>
      <c r="HY9" s="576"/>
      <c r="HZ9" s="576"/>
      <c r="IA9" s="576"/>
      <c r="IB9" s="576"/>
      <c r="IC9" s="576"/>
      <c r="ID9" s="576"/>
      <c r="IE9" s="576"/>
      <c r="IF9" s="576"/>
      <c r="IG9" s="576"/>
      <c r="IH9" s="576"/>
      <c r="II9" s="576"/>
      <c r="IJ9" s="576"/>
      <c r="IK9" s="576"/>
      <c r="IL9" s="576"/>
      <c r="IM9" s="576"/>
      <c r="IN9" s="576"/>
      <c r="IO9" s="576"/>
      <c r="IP9" s="576"/>
      <c r="IQ9" s="576"/>
      <c r="IR9" s="576"/>
      <c r="IS9" s="576"/>
    </row>
    <row r="10" spans="1:253" s="575" customFormat="1" ht="24" customHeight="1">
      <c r="A10" s="1436"/>
      <c r="B10" s="608" t="s">
        <v>721</v>
      </c>
      <c r="C10" s="606"/>
      <c r="D10" s="605"/>
      <c r="E10" s="604"/>
      <c r="F10" s="610"/>
      <c r="G10" s="607"/>
      <c r="H10" s="606"/>
      <c r="I10" s="605"/>
      <c r="J10" s="604"/>
      <c r="K10" s="610"/>
      <c r="L10" s="607"/>
      <c r="M10" s="606"/>
      <c r="N10" s="604"/>
      <c r="O10" s="627"/>
      <c r="P10" s="626"/>
      <c r="Q10" s="625"/>
      <c r="R10" s="576"/>
      <c r="S10" s="576"/>
      <c r="T10" s="576"/>
      <c r="U10" s="576"/>
      <c r="V10" s="576"/>
      <c r="W10" s="576"/>
      <c r="X10" s="576"/>
      <c r="Y10" s="576"/>
      <c r="Z10" s="576"/>
      <c r="AA10" s="576"/>
      <c r="AB10" s="576"/>
      <c r="AC10" s="576"/>
      <c r="AD10" s="576"/>
      <c r="AE10" s="576"/>
      <c r="AF10" s="576"/>
      <c r="AG10" s="576"/>
      <c r="AH10" s="576"/>
      <c r="AI10" s="576"/>
      <c r="AJ10" s="576"/>
      <c r="AK10" s="576"/>
      <c r="AL10" s="576"/>
      <c r="AM10" s="576"/>
      <c r="AN10" s="576"/>
      <c r="AO10" s="576"/>
      <c r="AP10" s="576"/>
      <c r="AQ10" s="576"/>
      <c r="AR10" s="576"/>
      <c r="AS10" s="576"/>
      <c r="AT10" s="576"/>
      <c r="AU10" s="576"/>
      <c r="AV10" s="576"/>
      <c r="AW10" s="576"/>
      <c r="AX10" s="576"/>
      <c r="AY10" s="576"/>
      <c r="AZ10" s="576"/>
      <c r="BA10" s="576"/>
      <c r="BB10" s="576"/>
      <c r="BC10" s="576"/>
      <c r="BD10" s="576"/>
      <c r="BE10" s="576"/>
      <c r="BF10" s="576"/>
      <c r="BG10" s="576"/>
      <c r="BH10" s="576"/>
      <c r="BI10" s="576"/>
      <c r="BJ10" s="576"/>
      <c r="BK10" s="576"/>
      <c r="BL10" s="576"/>
      <c r="BM10" s="576"/>
      <c r="BN10" s="576"/>
      <c r="BO10" s="576"/>
      <c r="BP10" s="576"/>
      <c r="BQ10" s="576"/>
      <c r="BR10" s="576"/>
      <c r="BS10" s="576"/>
      <c r="BT10" s="576"/>
      <c r="BU10" s="576"/>
      <c r="BV10" s="576"/>
      <c r="BW10" s="576"/>
      <c r="BX10" s="576"/>
      <c r="BY10" s="576"/>
      <c r="BZ10" s="576"/>
      <c r="CA10" s="576"/>
      <c r="CB10" s="576"/>
      <c r="CC10" s="576"/>
      <c r="CD10" s="576"/>
      <c r="CE10" s="576"/>
      <c r="CF10" s="576"/>
      <c r="CG10" s="576"/>
      <c r="CH10" s="576"/>
      <c r="CI10" s="576"/>
      <c r="CJ10" s="576"/>
      <c r="CK10" s="576"/>
      <c r="CL10" s="576"/>
      <c r="CM10" s="576"/>
      <c r="CN10" s="576"/>
      <c r="CO10" s="576"/>
      <c r="CP10" s="576"/>
      <c r="CQ10" s="576"/>
      <c r="CR10" s="576"/>
      <c r="CS10" s="576"/>
      <c r="CT10" s="576"/>
      <c r="CU10" s="576"/>
      <c r="CV10" s="576"/>
      <c r="CW10" s="576"/>
      <c r="CX10" s="576"/>
      <c r="CY10" s="576"/>
      <c r="CZ10" s="576"/>
      <c r="DA10" s="576"/>
      <c r="DB10" s="576"/>
      <c r="DC10" s="576"/>
      <c r="DD10" s="576"/>
      <c r="DE10" s="576"/>
      <c r="DF10" s="576"/>
      <c r="DG10" s="576"/>
      <c r="DH10" s="576"/>
      <c r="DI10" s="576"/>
      <c r="DJ10" s="576"/>
      <c r="DK10" s="576"/>
      <c r="DL10" s="576"/>
      <c r="DM10" s="576"/>
      <c r="DN10" s="576"/>
      <c r="DO10" s="576"/>
      <c r="DP10" s="576"/>
      <c r="DQ10" s="576"/>
      <c r="DR10" s="576"/>
      <c r="DS10" s="576"/>
      <c r="DT10" s="576"/>
      <c r="DU10" s="576"/>
      <c r="DV10" s="576"/>
      <c r="DW10" s="576"/>
      <c r="DX10" s="576"/>
      <c r="DY10" s="576"/>
      <c r="DZ10" s="576"/>
      <c r="EA10" s="576"/>
      <c r="EB10" s="576"/>
      <c r="EC10" s="576"/>
      <c r="ED10" s="576"/>
      <c r="EE10" s="576"/>
      <c r="EF10" s="576"/>
      <c r="EG10" s="576"/>
      <c r="EH10" s="576"/>
      <c r="EI10" s="576"/>
      <c r="EJ10" s="576"/>
      <c r="EK10" s="576"/>
      <c r="EL10" s="576"/>
      <c r="EM10" s="576"/>
      <c r="EN10" s="576"/>
      <c r="EO10" s="576"/>
      <c r="EP10" s="576"/>
      <c r="EQ10" s="576"/>
      <c r="ER10" s="576"/>
      <c r="ES10" s="576"/>
      <c r="ET10" s="576"/>
      <c r="EU10" s="576"/>
      <c r="EV10" s="576"/>
      <c r="EW10" s="576"/>
      <c r="EX10" s="576"/>
      <c r="EY10" s="576"/>
      <c r="EZ10" s="576"/>
      <c r="FA10" s="576"/>
      <c r="FB10" s="576"/>
      <c r="FC10" s="576"/>
      <c r="FD10" s="576"/>
      <c r="FE10" s="576"/>
      <c r="FF10" s="576"/>
      <c r="FG10" s="576"/>
      <c r="FH10" s="576"/>
      <c r="FI10" s="576"/>
      <c r="FJ10" s="576"/>
      <c r="FK10" s="576"/>
      <c r="FL10" s="576"/>
      <c r="FM10" s="576"/>
      <c r="FN10" s="576"/>
      <c r="FO10" s="576"/>
      <c r="FP10" s="576"/>
      <c r="FQ10" s="576"/>
      <c r="FR10" s="576"/>
      <c r="FS10" s="576"/>
      <c r="FT10" s="576"/>
      <c r="FU10" s="576"/>
      <c r="FV10" s="576"/>
      <c r="FW10" s="576"/>
      <c r="FX10" s="576"/>
      <c r="FY10" s="576"/>
      <c r="FZ10" s="576"/>
      <c r="GA10" s="576"/>
      <c r="GB10" s="576"/>
      <c r="GC10" s="576"/>
      <c r="GD10" s="576"/>
      <c r="GE10" s="576"/>
      <c r="GF10" s="576"/>
      <c r="GG10" s="576"/>
      <c r="GH10" s="576"/>
      <c r="GI10" s="576"/>
      <c r="GJ10" s="576"/>
      <c r="GK10" s="576"/>
      <c r="GL10" s="576"/>
      <c r="GM10" s="576"/>
      <c r="GN10" s="576"/>
      <c r="GO10" s="576"/>
      <c r="GP10" s="576"/>
      <c r="GQ10" s="576"/>
      <c r="GR10" s="576"/>
      <c r="GS10" s="576"/>
      <c r="GT10" s="576"/>
      <c r="GU10" s="576"/>
      <c r="GV10" s="576"/>
      <c r="GW10" s="576"/>
      <c r="GX10" s="576"/>
      <c r="GY10" s="576"/>
      <c r="GZ10" s="576"/>
      <c r="HA10" s="576"/>
      <c r="HB10" s="576"/>
      <c r="HC10" s="576"/>
      <c r="HD10" s="576"/>
      <c r="HE10" s="576"/>
      <c r="HF10" s="576"/>
      <c r="HG10" s="576"/>
      <c r="HH10" s="576"/>
      <c r="HI10" s="576"/>
      <c r="HJ10" s="576"/>
      <c r="HK10" s="576"/>
      <c r="HL10" s="576"/>
      <c r="HM10" s="576"/>
      <c r="HN10" s="576"/>
      <c r="HO10" s="576"/>
      <c r="HP10" s="576"/>
      <c r="HQ10" s="576"/>
      <c r="HR10" s="576"/>
      <c r="HS10" s="576"/>
      <c r="HT10" s="576"/>
      <c r="HU10" s="576"/>
      <c r="HV10" s="576"/>
      <c r="HW10" s="576"/>
      <c r="HX10" s="576"/>
      <c r="HY10" s="576"/>
      <c r="HZ10" s="576"/>
      <c r="IA10" s="576"/>
      <c r="IB10" s="576"/>
      <c r="IC10" s="576"/>
      <c r="ID10" s="576"/>
      <c r="IE10" s="576"/>
      <c r="IF10" s="576"/>
      <c r="IG10" s="576"/>
      <c r="IH10" s="576"/>
      <c r="II10" s="576"/>
      <c r="IJ10" s="576"/>
      <c r="IK10" s="576"/>
      <c r="IL10" s="576"/>
      <c r="IM10" s="576"/>
      <c r="IN10" s="576"/>
      <c r="IO10" s="576"/>
      <c r="IP10" s="576"/>
      <c r="IQ10" s="576"/>
      <c r="IR10" s="576"/>
      <c r="IS10" s="576"/>
    </row>
    <row r="11" spans="1:253" s="575" customFormat="1" ht="24" customHeight="1">
      <c r="A11" s="1436"/>
      <c r="B11" s="608" t="s">
        <v>720</v>
      </c>
      <c r="C11" s="606"/>
      <c r="D11" s="605"/>
      <c r="E11" s="604"/>
      <c r="F11" s="610"/>
      <c r="G11" s="607"/>
      <c r="H11" s="606"/>
      <c r="I11" s="605"/>
      <c r="J11" s="604"/>
      <c r="K11" s="610"/>
      <c r="L11" s="607"/>
      <c r="M11" s="628"/>
      <c r="N11" s="604"/>
      <c r="O11" s="627"/>
      <c r="P11" s="626"/>
      <c r="Q11" s="625"/>
      <c r="R11" s="576"/>
      <c r="S11" s="576"/>
      <c r="T11" s="576"/>
      <c r="U11" s="576"/>
      <c r="V11" s="576"/>
      <c r="W11" s="576"/>
      <c r="X11" s="576"/>
      <c r="Y11" s="576"/>
      <c r="Z11" s="576"/>
      <c r="AA11" s="576"/>
      <c r="AB11" s="576"/>
      <c r="AC11" s="576"/>
      <c r="AD11" s="576"/>
      <c r="AE11" s="576"/>
      <c r="AF11" s="576"/>
      <c r="AG11" s="576"/>
      <c r="AH11" s="576"/>
      <c r="AI11" s="576"/>
      <c r="AJ11" s="576"/>
      <c r="AK11" s="576"/>
      <c r="AL11" s="576"/>
      <c r="AM11" s="576"/>
      <c r="AN11" s="576"/>
      <c r="AO11" s="576"/>
      <c r="AP11" s="576"/>
      <c r="AQ11" s="576"/>
      <c r="AR11" s="576"/>
      <c r="AS11" s="576"/>
      <c r="AT11" s="576"/>
      <c r="AU11" s="576"/>
      <c r="AV11" s="576"/>
      <c r="AW11" s="576"/>
      <c r="AX11" s="576"/>
      <c r="AY11" s="576"/>
      <c r="AZ11" s="576"/>
      <c r="BA11" s="576"/>
      <c r="BB11" s="576"/>
      <c r="BC11" s="576"/>
      <c r="BD11" s="576"/>
      <c r="BE11" s="576"/>
      <c r="BF11" s="576"/>
      <c r="BG11" s="576"/>
      <c r="BH11" s="576"/>
      <c r="BI11" s="576"/>
      <c r="BJ11" s="576"/>
      <c r="BK11" s="576"/>
      <c r="BL11" s="576"/>
      <c r="BM11" s="576"/>
      <c r="BN11" s="576"/>
      <c r="BO11" s="576"/>
      <c r="BP11" s="576"/>
      <c r="BQ11" s="576"/>
      <c r="BR11" s="576"/>
      <c r="BS11" s="576"/>
      <c r="BT11" s="576"/>
      <c r="BU11" s="576"/>
      <c r="BV11" s="576"/>
      <c r="BW11" s="576"/>
      <c r="BX11" s="576"/>
      <c r="BY11" s="576"/>
      <c r="BZ11" s="576"/>
      <c r="CA11" s="576"/>
      <c r="CB11" s="576"/>
      <c r="CC11" s="576"/>
      <c r="CD11" s="576"/>
      <c r="CE11" s="576"/>
      <c r="CF11" s="576"/>
      <c r="CG11" s="576"/>
      <c r="CH11" s="576"/>
      <c r="CI11" s="576"/>
      <c r="CJ11" s="576"/>
      <c r="CK11" s="576"/>
      <c r="CL11" s="576"/>
      <c r="CM11" s="576"/>
      <c r="CN11" s="576"/>
      <c r="CO11" s="576"/>
      <c r="CP11" s="576"/>
      <c r="CQ11" s="576"/>
      <c r="CR11" s="576"/>
      <c r="CS11" s="576"/>
      <c r="CT11" s="576"/>
      <c r="CU11" s="576"/>
      <c r="CV11" s="576"/>
      <c r="CW11" s="576"/>
      <c r="CX11" s="576"/>
      <c r="CY11" s="576"/>
      <c r="CZ11" s="576"/>
      <c r="DA11" s="576"/>
      <c r="DB11" s="576"/>
      <c r="DC11" s="576"/>
      <c r="DD11" s="576"/>
      <c r="DE11" s="576"/>
      <c r="DF11" s="576"/>
      <c r="DG11" s="576"/>
      <c r="DH11" s="576"/>
      <c r="DI11" s="576"/>
      <c r="DJ11" s="576"/>
      <c r="DK11" s="576"/>
      <c r="DL11" s="576"/>
      <c r="DM11" s="576"/>
      <c r="DN11" s="576"/>
      <c r="DO11" s="576"/>
      <c r="DP11" s="576"/>
      <c r="DQ11" s="576"/>
      <c r="DR11" s="576"/>
      <c r="DS11" s="576"/>
      <c r="DT11" s="576"/>
      <c r="DU11" s="576"/>
      <c r="DV11" s="576"/>
      <c r="DW11" s="576"/>
      <c r="DX11" s="576"/>
      <c r="DY11" s="576"/>
      <c r="DZ11" s="576"/>
      <c r="EA11" s="576"/>
      <c r="EB11" s="576"/>
      <c r="EC11" s="576"/>
      <c r="ED11" s="576"/>
      <c r="EE11" s="576"/>
      <c r="EF11" s="576"/>
      <c r="EG11" s="576"/>
      <c r="EH11" s="576"/>
      <c r="EI11" s="576"/>
      <c r="EJ11" s="576"/>
      <c r="EK11" s="576"/>
      <c r="EL11" s="576"/>
      <c r="EM11" s="576"/>
      <c r="EN11" s="576"/>
      <c r="EO11" s="576"/>
      <c r="EP11" s="576"/>
      <c r="EQ11" s="576"/>
      <c r="ER11" s="576"/>
      <c r="ES11" s="576"/>
      <c r="ET11" s="576"/>
      <c r="EU11" s="576"/>
      <c r="EV11" s="576"/>
      <c r="EW11" s="576"/>
      <c r="EX11" s="576"/>
      <c r="EY11" s="576"/>
      <c r="EZ11" s="576"/>
      <c r="FA11" s="576"/>
      <c r="FB11" s="576"/>
      <c r="FC11" s="576"/>
      <c r="FD11" s="576"/>
      <c r="FE11" s="576"/>
      <c r="FF11" s="576"/>
      <c r="FG11" s="576"/>
      <c r="FH11" s="576"/>
      <c r="FI11" s="576"/>
      <c r="FJ11" s="576"/>
      <c r="FK11" s="576"/>
      <c r="FL11" s="576"/>
      <c r="FM11" s="576"/>
      <c r="FN11" s="576"/>
      <c r="FO11" s="576"/>
      <c r="FP11" s="576"/>
      <c r="FQ11" s="576"/>
      <c r="FR11" s="576"/>
      <c r="FS11" s="576"/>
      <c r="FT11" s="576"/>
      <c r="FU11" s="576"/>
      <c r="FV11" s="576"/>
      <c r="FW11" s="576"/>
      <c r="FX11" s="576"/>
      <c r="FY11" s="576"/>
      <c r="FZ11" s="576"/>
      <c r="GA11" s="576"/>
      <c r="GB11" s="576"/>
      <c r="GC11" s="576"/>
      <c r="GD11" s="576"/>
      <c r="GE11" s="576"/>
      <c r="GF11" s="576"/>
      <c r="GG11" s="576"/>
      <c r="GH11" s="576"/>
      <c r="GI11" s="576"/>
      <c r="GJ11" s="576"/>
      <c r="GK11" s="576"/>
      <c r="GL11" s="576"/>
      <c r="GM11" s="576"/>
      <c r="GN11" s="576"/>
      <c r="GO11" s="576"/>
      <c r="GP11" s="576"/>
      <c r="GQ11" s="576"/>
      <c r="GR11" s="576"/>
      <c r="GS11" s="576"/>
      <c r="GT11" s="576"/>
      <c r="GU11" s="576"/>
      <c r="GV11" s="576"/>
      <c r="GW11" s="576"/>
      <c r="GX11" s="576"/>
      <c r="GY11" s="576"/>
      <c r="GZ11" s="576"/>
      <c r="HA11" s="576"/>
      <c r="HB11" s="576"/>
      <c r="HC11" s="576"/>
      <c r="HD11" s="576"/>
      <c r="HE11" s="576"/>
      <c r="HF11" s="576"/>
      <c r="HG11" s="576"/>
      <c r="HH11" s="576"/>
      <c r="HI11" s="576"/>
      <c r="HJ11" s="576"/>
      <c r="HK11" s="576"/>
      <c r="HL11" s="576"/>
      <c r="HM11" s="576"/>
      <c r="HN11" s="576"/>
      <c r="HO11" s="576"/>
      <c r="HP11" s="576"/>
      <c r="HQ11" s="576"/>
      <c r="HR11" s="576"/>
      <c r="HS11" s="576"/>
      <c r="HT11" s="576"/>
      <c r="HU11" s="576"/>
      <c r="HV11" s="576"/>
      <c r="HW11" s="576"/>
      <c r="HX11" s="576"/>
      <c r="HY11" s="576"/>
      <c r="HZ11" s="576"/>
      <c r="IA11" s="576"/>
      <c r="IB11" s="576"/>
      <c r="IC11" s="576"/>
      <c r="ID11" s="576"/>
      <c r="IE11" s="576"/>
      <c r="IF11" s="576"/>
      <c r="IG11" s="576"/>
      <c r="IH11" s="576"/>
      <c r="II11" s="576"/>
      <c r="IJ11" s="576"/>
      <c r="IK11" s="576"/>
      <c r="IL11" s="576"/>
      <c r="IM11" s="576"/>
      <c r="IN11" s="576"/>
      <c r="IO11" s="576"/>
      <c r="IP11" s="576"/>
      <c r="IQ11" s="576"/>
      <c r="IR11" s="576"/>
      <c r="IS11" s="576"/>
    </row>
    <row r="12" spans="1:253" s="575" customFormat="1" ht="24" customHeight="1">
      <c r="A12" s="1436"/>
      <c r="B12" s="608" t="s">
        <v>719</v>
      </c>
      <c r="C12" s="606"/>
      <c r="D12" s="605"/>
      <c r="E12" s="604"/>
      <c r="F12" s="610"/>
      <c r="G12" s="607"/>
      <c r="H12" s="606"/>
      <c r="I12" s="605"/>
      <c r="J12" s="604"/>
      <c r="K12" s="610"/>
      <c r="L12" s="607"/>
      <c r="M12" s="628"/>
      <c r="N12" s="604"/>
      <c r="O12" s="627"/>
      <c r="P12" s="626"/>
      <c r="Q12" s="625"/>
      <c r="R12" s="576"/>
      <c r="S12" s="576"/>
      <c r="T12" s="576"/>
      <c r="U12" s="576"/>
      <c r="V12" s="576"/>
      <c r="W12" s="576"/>
      <c r="X12" s="576"/>
      <c r="Y12" s="576"/>
      <c r="Z12" s="576"/>
      <c r="AA12" s="576"/>
      <c r="AB12" s="576"/>
      <c r="AC12" s="576"/>
      <c r="AD12" s="576"/>
      <c r="AE12" s="576"/>
      <c r="AF12" s="576"/>
      <c r="AG12" s="576"/>
      <c r="AH12" s="576"/>
      <c r="AI12" s="576"/>
      <c r="AJ12" s="576"/>
      <c r="AK12" s="576"/>
      <c r="AL12" s="576"/>
      <c r="AM12" s="576"/>
      <c r="AN12" s="576"/>
      <c r="AO12" s="576"/>
      <c r="AP12" s="576"/>
      <c r="AQ12" s="576"/>
      <c r="AR12" s="576"/>
      <c r="AS12" s="576"/>
      <c r="AT12" s="576"/>
      <c r="AU12" s="576"/>
      <c r="AV12" s="576"/>
      <c r="AW12" s="576"/>
      <c r="AX12" s="576"/>
      <c r="AY12" s="576"/>
      <c r="AZ12" s="576"/>
      <c r="BA12" s="576"/>
      <c r="BB12" s="576"/>
      <c r="BC12" s="576"/>
      <c r="BD12" s="576"/>
      <c r="BE12" s="576"/>
      <c r="BF12" s="576"/>
      <c r="BG12" s="576"/>
      <c r="BH12" s="576"/>
      <c r="BI12" s="576"/>
      <c r="BJ12" s="576"/>
      <c r="BK12" s="576"/>
      <c r="BL12" s="576"/>
      <c r="BM12" s="576"/>
      <c r="BN12" s="576"/>
      <c r="BO12" s="576"/>
      <c r="BP12" s="576"/>
      <c r="BQ12" s="576"/>
      <c r="BR12" s="576"/>
      <c r="BS12" s="576"/>
      <c r="BT12" s="576"/>
      <c r="BU12" s="576"/>
      <c r="BV12" s="576"/>
      <c r="BW12" s="576"/>
      <c r="BX12" s="576"/>
      <c r="BY12" s="576"/>
      <c r="BZ12" s="576"/>
      <c r="CA12" s="576"/>
      <c r="CB12" s="576"/>
      <c r="CC12" s="576"/>
      <c r="CD12" s="576"/>
      <c r="CE12" s="576"/>
      <c r="CF12" s="576"/>
      <c r="CG12" s="576"/>
      <c r="CH12" s="576"/>
      <c r="CI12" s="576"/>
      <c r="CJ12" s="576"/>
      <c r="CK12" s="576"/>
      <c r="CL12" s="576"/>
      <c r="CM12" s="576"/>
      <c r="CN12" s="576"/>
      <c r="CO12" s="576"/>
      <c r="CP12" s="576"/>
      <c r="CQ12" s="576"/>
      <c r="CR12" s="576"/>
      <c r="CS12" s="576"/>
      <c r="CT12" s="576"/>
      <c r="CU12" s="576"/>
      <c r="CV12" s="576"/>
      <c r="CW12" s="576"/>
      <c r="CX12" s="576"/>
      <c r="CY12" s="576"/>
      <c r="CZ12" s="576"/>
      <c r="DA12" s="576"/>
      <c r="DB12" s="576"/>
      <c r="DC12" s="576"/>
      <c r="DD12" s="576"/>
      <c r="DE12" s="576"/>
      <c r="DF12" s="576"/>
      <c r="DG12" s="576"/>
      <c r="DH12" s="576"/>
      <c r="DI12" s="576"/>
      <c r="DJ12" s="576"/>
      <c r="DK12" s="576"/>
      <c r="DL12" s="576"/>
      <c r="DM12" s="576"/>
      <c r="DN12" s="576"/>
      <c r="DO12" s="576"/>
      <c r="DP12" s="576"/>
      <c r="DQ12" s="576"/>
      <c r="DR12" s="576"/>
      <c r="DS12" s="576"/>
      <c r="DT12" s="576"/>
      <c r="DU12" s="576"/>
      <c r="DV12" s="576"/>
      <c r="DW12" s="576"/>
      <c r="DX12" s="576"/>
      <c r="DY12" s="576"/>
      <c r="DZ12" s="576"/>
      <c r="EA12" s="576"/>
      <c r="EB12" s="576"/>
      <c r="EC12" s="576"/>
      <c r="ED12" s="576"/>
      <c r="EE12" s="576"/>
      <c r="EF12" s="576"/>
      <c r="EG12" s="576"/>
      <c r="EH12" s="576"/>
      <c r="EI12" s="576"/>
      <c r="EJ12" s="576"/>
      <c r="EK12" s="576"/>
      <c r="EL12" s="576"/>
      <c r="EM12" s="576"/>
      <c r="EN12" s="576"/>
      <c r="EO12" s="576"/>
      <c r="EP12" s="576"/>
      <c r="EQ12" s="576"/>
      <c r="ER12" s="576"/>
      <c r="ES12" s="576"/>
      <c r="ET12" s="576"/>
      <c r="EU12" s="576"/>
      <c r="EV12" s="576"/>
      <c r="EW12" s="576"/>
      <c r="EX12" s="576"/>
      <c r="EY12" s="576"/>
      <c r="EZ12" s="576"/>
      <c r="FA12" s="576"/>
      <c r="FB12" s="576"/>
      <c r="FC12" s="576"/>
      <c r="FD12" s="576"/>
      <c r="FE12" s="576"/>
      <c r="FF12" s="576"/>
      <c r="FG12" s="576"/>
      <c r="FH12" s="576"/>
      <c r="FI12" s="576"/>
      <c r="FJ12" s="576"/>
      <c r="FK12" s="576"/>
      <c r="FL12" s="576"/>
      <c r="FM12" s="576"/>
      <c r="FN12" s="576"/>
      <c r="FO12" s="576"/>
      <c r="FP12" s="576"/>
      <c r="FQ12" s="576"/>
      <c r="FR12" s="576"/>
      <c r="FS12" s="576"/>
      <c r="FT12" s="576"/>
      <c r="FU12" s="576"/>
      <c r="FV12" s="576"/>
      <c r="FW12" s="576"/>
      <c r="FX12" s="576"/>
      <c r="FY12" s="576"/>
      <c r="FZ12" s="576"/>
      <c r="GA12" s="576"/>
      <c r="GB12" s="576"/>
      <c r="GC12" s="576"/>
      <c r="GD12" s="576"/>
      <c r="GE12" s="576"/>
      <c r="GF12" s="576"/>
      <c r="GG12" s="576"/>
      <c r="GH12" s="576"/>
      <c r="GI12" s="576"/>
      <c r="GJ12" s="576"/>
      <c r="GK12" s="576"/>
      <c r="GL12" s="576"/>
      <c r="GM12" s="576"/>
      <c r="GN12" s="576"/>
      <c r="GO12" s="576"/>
      <c r="GP12" s="576"/>
      <c r="GQ12" s="576"/>
      <c r="GR12" s="576"/>
      <c r="GS12" s="576"/>
      <c r="GT12" s="576"/>
      <c r="GU12" s="576"/>
      <c r="GV12" s="576"/>
      <c r="GW12" s="576"/>
      <c r="GX12" s="576"/>
      <c r="GY12" s="576"/>
      <c r="GZ12" s="576"/>
      <c r="HA12" s="576"/>
      <c r="HB12" s="576"/>
      <c r="HC12" s="576"/>
      <c r="HD12" s="576"/>
      <c r="HE12" s="576"/>
      <c r="HF12" s="576"/>
      <c r="HG12" s="576"/>
      <c r="HH12" s="576"/>
      <c r="HI12" s="576"/>
      <c r="HJ12" s="576"/>
      <c r="HK12" s="576"/>
      <c r="HL12" s="576"/>
      <c r="HM12" s="576"/>
      <c r="HN12" s="576"/>
      <c r="HO12" s="576"/>
      <c r="HP12" s="576"/>
      <c r="HQ12" s="576"/>
      <c r="HR12" s="576"/>
      <c r="HS12" s="576"/>
      <c r="HT12" s="576"/>
      <c r="HU12" s="576"/>
      <c r="HV12" s="576"/>
      <c r="HW12" s="576"/>
      <c r="HX12" s="576"/>
      <c r="HY12" s="576"/>
      <c r="HZ12" s="576"/>
      <c r="IA12" s="576"/>
      <c r="IB12" s="576"/>
      <c r="IC12" s="576"/>
      <c r="ID12" s="576"/>
      <c r="IE12" s="576"/>
      <c r="IF12" s="576"/>
      <c r="IG12" s="576"/>
      <c r="IH12" s="576"/>
      <c r="II12" s="576"/>
      <c r="IJ12" s="576"/>
      <c r="IK12" s="576"/>
      <c r="IL12" s="576"/>
      <c r="IM12" s="576"/>
      <c r="IN12" s="576"/>
      <c r="IO12" s="576"/>
      <c r="IP12" s="576"/>
      <c r="IQ12" s="576"/>
      <c r="IR12" s="576"/>
      <c r="IS12" s="576"/>
    </row>
    <row r="13" spans="1:253" s="575" customFormat="1" ht="24" customHeight="1">
      <c r="A13" s="1436"/>
      <c r="B13" s="608" t="s">
        <v>718</v>
      </c>
      <c r="C13" s="606"/>
      <c r="D13" s="605"/>
      <c r="E13" s="604"/>
      <c r="F13" s="610"/>
      <c r="G13" s="607"/>
      <c r="H13" s="606"/>
      <c r="I13" s="605"/>
      <c r="J13" s="604"/>
      <c r="K13" s="610"/>
      <c r="L13" s="607"/>
      <c r="M13" s="628"/>
      <c r="N13" s="604"/>
      <c r="O13" s="627"/>
      <c r="P13" s="626"/>
      <c r="Q13" s="625"/>
      <c r="R13" s="576"/>
      <c r="S13" s="576"/>
      <c r="T13" s="576"/>
      <c r="U13" s="576"/>
      <c r="V13" s="576"/>
      <c r="W13" s="576"/>
      <c r="X13" s="576"/>
      <c r="Y13" s="576"/>
      <c r="Z13" s="576"/>
      <c r="AA13" s="576"/>
      <c r="AB13" s="576"/>
      <c r="AC13" s="576"/>
      <c r="AD13" s="576"/>
      <c r="AE13" s="576"/>
      <c r="AF13" s="576"/>
      <c r="AG13" s="576"/>
      <c r="AH13" s="576"/>
      <c r="AI13" s="576"/>
      <c r="AJ13" s="576"/>
      <c r="AK13" s="576"/>
      <c r="AL13" s="576"/>
      <c r="AM13" s="576"/>
      <c r="AN13" s="576"/>
      <c r="AO13" s="576"/>
      <c r="AP13" s="576"/>
      <c r="AQ13" s="576"/>
      <c r="AR13" s="576"/>
      <c r="AS13" s="576"/>
      <c r="AT13" s="576"/>
      <c r="AU13" s="576"/>
      <c r="AV13" s="576"/>
      <c r="AW13" s="576"/>
      <c r="AX13" s="576"/>
      <c r="AY13" s="576"/>
      <c r="AZ13" s="576"/>
      <c r="BA13" s="576"/>
      <c r="BB13" s="576"/>
      <c r="BC13" s="576"/>
      <c r="BD13" s="576"/>
      <c r="BE13" s="576"/>
      <c r="BF13" s="576"/>
      <c r="BG13" s="576"/>
      <c r="BH13" s="576"/>
      <c r="BI13" s="576"/>
      <c r="BJ13" s="576"/>
      <c r="BK13" s="576"/>
      <c r="BL13" s="576"/>
      <c r="BM13" s="576"/>
      <c r="BN13" s="576"/>
      <c r="BO13" s="576"/>
      <c r="BP13" s="576"/>
      <c r="BQ13" s="576"/>
      <c r="BR13" s="576"/>
      <c r="BS13" s="576"/>
      <c r="BT13" s="576"/>
      <c r="BU13" s="576"/>
      <c r="BV13" s="576"/>
      <c r="BW13" s="576"/>
      <c r="BX13" s="576"/>
      <c r="BY13" s="576"/>
      <c r="BZ13" s="576"/>
      <c r="CA13" s="576"/>
      <c r="CB13" s="576"/>
      <c r="CC13" s="576"/>
      <c r="CD13" s="576"/>
      <c r="CE13" s="576"/>
      <c r="CF13" s="576"/>
      <c r="CG13" s="576"/>
      <c r="CH13" s="576"/>
      <c r="CI13" s="576"/>
      <c r="CJ13" s="576"/>
      <c r="CK13" s="576"/>
      <c r="CL13" s="576"/>
      <c r="CM13" s="576"/>
      <c r="CN13" s="576"/>
      <c r="CO13" s="576"/>
      <c r="CP13" s="576"/>
      <c r="CQ13" s="576"/>
      <c r="CR13" s="576"/>
      <c r="CS13" s="576"/>
      <c r="CT13" s="576"/>
      <c r="CU13" s="576"/>
      <c r="CV13" s="576"/>
      <c r="CW13" s="576"/>
      <c r="CX13" s="576"/>
      <c r="CY13" s="576"/>
      <c r="CZ13" s="576"/>
      <c r="DA13" s="576"/>
      <c r="DB13" s="576"/>
      <c r="DC13" s="576"/>
      <c r="DD13" s="576"/>
      <c r="DE13" s="576"/>
      <c r="DF13" s="576"/>
      <c r="DG13" s="576"/>
      <c r="DH13" s="576"/>
      <c r="DI13" s="576"/>
      <c r="DJ13" s="576"/>
      <c r="DK13" s="576"/>
      <c r="DL13" s="576"/>
      <c r="DM13" s="576"/>
      <c r="DN13" s="576"/>
      <c r="DO13" s="576"/>
      <c r="DP13" s="576"/>
      <c r="DQ13" s="576"/>
      <c r="DR13" s="576"/>
      <c r="DS13" s="576"/>
      <c r="DT13" s="576"/>
      <c r="DU13" s="576"/>
      <c r="DV13" s="576"/>
      <c r="DW13" s="576"/>
      <c r="DX13" s="576"/>
      <c r="DY13" s="576"/>
      <c r="DZ13" s="576"/>
      <c r="EA13" s="576"/>
      <c r="EB13" s="576"/>
      <c r="EC13" s="576"/>
      <c r="ED13" s="576"/>
      <c r="EE13" s="576"/>
      <c r="EF13" s="576"/>
      <c r="EG13" s="576"/>
      <c r="EH13" s="576"/>
      <c r="EI13" s="576"/>
      <c r="EJ13" s="576"/>
      <c r="EK13" s="576"/>
      <c r="EL13" s="576"/>
      <c r="EM13" s="576"/>
      <c r="EN13" s="576"/>
      <c r="EO13" s="576"/>
      <c r="EP13" s="576"/>
      <c r="EQ13" s="576"/>
      <c r="ER13" s="576"/>
      <c r="ES13" s="576"/>
      <c r="ET13" s="576"/>
      <c r="EU13" s="576"/>
      <c r="EV13" s="576"/>
      <c r="EW13" s="576"/>
      <c r="EX13" s="576"/>
      <c r="EY13" s="576"/>
      <c r="EZ13" s="576"/>
      <c r="FA13" s="576"/>
      <c r="FB13" s="576"/>
      <c r="FC13" s="576"/>
      <c r="FD13" s="576"/>
      <c r="FE13" s="576"/>
      <c r="FF13" s="576"/>
      <c r="FG13" s="576"/>
      <c r="FH13" s="576"/>
      <c r="FI13" s="576"/>
      <c r="FJ13" s="576"/>
      <c r="FK13" s="576"/>
      <c r="FL13" s="576"/>
      <c r="FM13" s="576"/>
      <c r="FN13" s="576"/>
      <c r="FO13" s="576"/>
      <c r="FP13" s="576"/>
      <c r="FQ13" s="576"/>
      <c r="FR13" s="576"/>
      <c r="FS13" s="576"/>
      <c r="FT13" s="576"/>
      <c r="FU13" s="576"/>
      <c r="FV13" s="576"/>
      <c r="FW13" s="576"/>
      <c r="FX13" s="576"/>
      <c r="FY13" s="576"/>
      <c r="FZ13" s="576"/>
      <c r="GA13" s="576"/>
      <c r="GB13" s="576"/>
      <c r="GC13" s="576"/>
      <c r="GD13" s="576"/>
      <c r="GE13" s="576"/>
      <c r="GF13" s="576"/>
      <c r="GG13" s="576"/>
      <c r="GH13" s="576"/>
      <c r="GI13" s="576"/>
      <c r="GJ13" s="576"/>
      <c r="GK13" s="576"/>
      <c r="GL13" s="576"/>
      <c r="GM13" s="576"/>
      <c r="GN13" s="576"/>
      <c r="GO13" s="576"/>
      <c r="GP13" s="576"/>
      <c r="GQ13" s="576"/>
      <c r="GR13" s="576"/>
      <c r="GS13" s="576"/>
      <c r="GT13" s="576"/>
      <c r="GU13" s="576"/>
      <c r="GV13" s="576"/>
      <c r="GW13" s="576"/>
      <c r="GX13" s="576"/>
      <c r="GY13" s="576"/>
      <c r="GZ13" s="576"/>
      <c r="HA13" s="576"/>
      <c r="HB13" s="576"/>
      <c r="HC13" s="576"/>
      <c r="HD13" s="576"/>
      <c r="HE13" s="576"/>
      <c r="HF13" s="576"/>
      <c r="HG13" s="576"/>
      <c r="HH13" s="576"/>
      <c r="HI13" s="576"/>
      <c r="HJ13" s="576"/>
      <c r="HK13" s="576"/>
      <c r="HL13" s="576"/>
      <c r="HM13" s="576"/>
      <c r="HN13" s="576"/>
      <c r="HO13" s="576"/>
      <c r="HP13" s="576"/>
      <c r="HQ13" s="576"/>
      <c r="HR13" s="576"/>
      <c r="HS13" s="576"/>
      <c r="HT13" s="576"/>
      <c r="HU13" s="576"/>
      <c r="HV13" s="576"/>
      <c r="HW13" s="576"/>
      <c r="HX13" s="576"/>
      <c r="HY13" s="576"/>
      <c r="HZ13" s="576"/>
      <c r="IA13" s="576"/>
      <c r="IB13" s="576"/>
      <c r="IC13" s="576"/>
      <c r="ID13" s="576"/>
      <c r="IE13" s="576"/>
      <c r="IF13" s="576"/>
      <c r="IG13" s="576"/>
      <c r="IH13" s="576"/>
      <c r="II13" s="576"/>
      <c r="IJ13" s="576"/>
      <c r="IK13" s="576"/>
      <c r="IL13" s="576"/>
      <c r="IM13" s="576"/>
      <c r="IN13" s="576"/>
      <c r="IO13" s="576"/>
      <c r="IP13" s="576"/>
      <c r="IQ13" s="576"/>
      <c r="IR13" s="576"/>
      <c r="IS13" s="576"/>
    </row>
    <row r="14" spans="1:253" s="575" customFormat="1" ht="24" customHeight="1">
      <c r="A14" s="1436"/>
      <c r="B14" s="608" t="s">
        <v>717</v>
      </c>
      <c r="C14" s="606"/>
      <c r="D14" s="605"/>
      <c r="E14" s="604"/>
      <c r="F14" s="610"/>
      <c r="G14" s="607"/>
      <c r="H14" s="606"/>
      <c r="I14" s="605"/>
      <c r="J14" s="604"/>
      <c r="K14" s="610"/>
      <c r="L14" s="607"/>
      <c r="M14" s="624"/>
      <c r="N14" s="624"/>
      <c r="O14" s="624"/>
      <c r="P14" s="624" t="str">
        <f>IF(P15=1,C5,M5)</f>
        <v>常 年 訓 練</v>
      </c>
      <c r="Q14" s="624"/>
      <c r="R14" s="576"/>
      <c r="S14" s="576"/>
      <c r="T14" s="576"/>
      <c r="U14" s="576"/>
      <c r="V14" s="576"/>
      <c r="W14" s="576"/>
      <c r="X14" s="576"/>
      <c r="Y14" s="576"/>
      <c r="Z14" s="576"/>
      <c r="AA14" s="576"/>
      <c r="AB14" s="576"/>
      <c r="AC14" s="576"/>
      <c r="AD14" s="576"/>
      <c r="AE14" s="576"/>
      <c r="AF14" s="576"/>
      <c r="AG14" s="576"/>
      <c r="AH14" s="576"/>
      <c r="AI14" s="576"/>
      <c r="AJ14" s="576"/>
      <c r="AK14" s="576"/>
      <c r="AL14" s="576"/>
      <c r="AM14" s="576"/>
      <c r="AN14" s="576"/>
      <c r="AO14" s="576"/>
      <c r="AP14" s="576"/>
      <c r="AQ14" s="576"/>
      <c r="AR14" s="576"/>
      <c r="AS14" s="576"/>
      <c r="AT14" s="576"/>
      <c r="AU14" s="576"/>
      <c r="AV14" s="576"/>
      <c r="AW14" s="576"/>
      <c r="AX14" s="576"/>
      <c r="AY14" s="576"/>
      <c r="AZ14" s="576"/>
      <c r="BA14" s="576"/>
      <c r="BB14" s="576"/>
      <c r="BC14" s="576"/>
      <c r="BD14" s="576"/>
      <c r="BE14" s="576"/>
      <c r="BF14" s="576"/>
      <c r="BG14" s="576"/>
      <c r="BH14" s="576"/>
      <c r="BI14" s="576"/>
      <c r="BJ14" s="576"/>
      <c r="BK14" s="576"/>
      <c r="BL14" s="576"/>
      <c r="BM14" s="576"/>
      <c r="BN14" s="576"/>
      <c r="BO14" s="576"/>
      <c r="BP14" s="576"/>
      <c r="BQ14" s="576"/>
      <c r="BR14" s="576"/>
      <c r="BS14" s="576"/>
      <c r="BT14" s="576"/>
      <c r="BU14" s="576"/>
      <c r="BV14" s="576"/>
      <c r="BW14" s="576"/>
      <c r="BX14" s="576"/>
      <c r="BY14" s="576"/>
      <c r="BZ14" s="576"/>
      <c r="CA14" s="576"/>
      <c r="CB14" s="576"/>
      <c r="CC14" s="576"/>
      <c r="CD14" s="576"/>
      <c r="CE14" s="576"/>
      <c r="CF14" s="576"/>
      <c r="CG14" s="576"/>
      <c r="CH14" s="576"/>
      <c r="CI14" s="576"/>
      <c r="CJ14" s="576"/>
      <c r="CK14" s="576"/>
      <c r="CL14" s="576"/>
      <c r="CM14" s="576"/>
      <c r="CN14" s="576"/>
      <c r="CO14" s="576"/>
      <c r="CP14" s="576"/>
      <c r="CQ14" s="576"/>
      <c r="CR14" s="576"/>
      <c r="CS14" s="576"/>
      <c r="CT14" s="576"/>
      <c r="CU14" s="576"/>
      <c r="CV14" s="576"/>
      <c r="CW14" s="576"/>
      <c r="CX14" s="576"/>
      <c r="CY14" s="576"/>
      <c r="CZ14" s="576"/>
      <c r="DA14" s="576"/>
      <c r="DB14" s="576"/>
      <c r="DC14" s="576"/>
      <c r="DD14" s="576"/>
      <c r="DE14" s="576"/>
      <c r="DF14" s="576"/>
      <c r="DG14" s="576"/>
      <c r="DH14" s="576"/>
      <c r="DI14" s="576"/>
      <c r="DJ14" s="576"/>
      <c r="DK14" s="576"/>
      <c r="DL14" s="576"/>
      <c r="DM14" s="576"/>
      <c r="DN14" s="576"/>
      <c r="DO14" s="576"/>
      <c r="DP14" s="576"/>
      <c r="DQ14" s="576"/>
      <c r="DR14" s="576"/>
      <c r="DS14" s="576"/>
      <c r="DT14" s="576"/>
      <c r="DU14" s="576"/>
      <c r="DV14" s="576"/>
      <c r="DW14" s="576"/>
      <c r="DX14" s="576"/>
      <c r="DY14" s="576"/>
      <c r="DZ14" s="576"/>
      <c r="EA14" s="576"/>
      <c r="EB14" s="576"/>
      <c r="EC14" s="576"/>
      <c r="ED14" s="576"/>
      <c r="EE14" s="576"/>
      <c r="EF14" s="576"/>
      <c r="EG14" s="576"/>
      <c r="EH14" s="576"/>
      <c r="EI14" s="576"/>
      <c r="EJ14" s="576"/>
      <c r="EK14" s="576"/>
      <c r="EL14" s="576"/>
      <c r="EM14" s="576"/>
      <c r="EN14" s="576"/>
      <c r="EO14" s="576"/>
      <c r="EP14" s="576"/>
      <c r="EQ14" s="576"/>
      <c r="ER14" s="576"/>
      <c r="ES14" s="576"/>
      <c r="ET14" s="576"/>
      <c r="EU14" s="576"/>
      <c r="EV14" s="576"/>
      <c r="EW14" s="576"/>
      <c r="EX14" s="576"/>
      <c r="EY14" s="576"/>
      <c r="EZ14" s="576"/>
      <c r="FA14" s="576"/>
      <c r="FB14" s="576"/>
      <c r="FC14" s="576"/>
      <c r="FD14" s="576"/>
      <c r="FE14" s="576"/>
      <c r="FF14" s="576"/>
      <c r="FG14" s="576"/>
      <c r="FH14" s="576"/>
      <c r="FI14" s="576"/>
      <c r="FJ14" s="576"/>
      <c r="FK14" s="576"/>
      <c r="FL14" s="576"/>
      <c r="FM14" s="576"/>
      <c r="FN14" s="576"/>
      <c r="FO14" s="576"/>
      <c r="FP14" s="576"/>
      <c r="FQ14" s="576"/>
      <c r="FR14" s="576"/>
      <c r="FS14" s="576"/>
      <c r="FT14" s="576"/>
      <c r="FU14" s="576"/>
      <c r="FV14" s="576"/>
      <c r="FW14" s="576"/>
      <c r="FX14" s="576"/>
      <c r="FY14" s="576"/>
      <c r="FZ14" s="576"/>
      <c r="GA14" s="576"/>
      <c r="GB14" s="576"/>
      <c r="GC14" s="576"/>
      <c r="GD14" s="576"/>
      <c r="GE14" s="576"/>
      <c r="GF14" s="576"/>
      <c r="GG14" s="576"/>
      <c r="GH14" s="576"/>
      <c r="GI14" s="576"/>
      <c r="GJ14" s="576"/>
      <c r="GK14" s="576"/>
      <c r="GL14" s="576"/>
      <c r="GM14" s="576"/>
      <c r="GN14" s="576"/>
      <c r="GO14" s="576"/>
      <c r="GP14" s="576"/>
      <c r="GQ14" s="576"/>
      <c r="GR14" s="576"/>
      <c r="GS14" s="576"/>
      <c r="GT14" s="576"/>
      <c r="GU14" s="576"/>
      <c r="GV14" s="576"/>
      <c r="GW14" s="576"/>
      <c r="GX14" s="576"/>
      <c r="GY14" s="576"/>
      <c r="GZ14" s="576"/>
      <c r="HA14" s="576"/>
      <c r="HB14" s="576"/>
      <c r="HC14" s="576"/>
      <c r="HD14" s="576"/>
      <c r="HE14" s="576"/>
      <c r="HF14" s="576"/>
      <c r="HG14" s="576"/>
      <c r="HH14" s="576"/>
      <c r="HI14" s="576"/>
      <c r="HJ14" s="576"/>
      <c r="HK14" s="576"/>
      <c r="HL14" s="576"/>
      <c r="HM14" s="576"/>
      <c r="HN14" s="576"/>
      <c r="HO14" s="576"/>
      <c r="HP14" s="576"/>
      <c r="HQ14" s="576"/>
      <c r="HR14" s="576"/>
      <c r="HS14" s="576"/>
      <c r="HT14" s="576"/>
      <c r="HU14" s="576"/>
      <c r="HV14" s="576"/>
      <c r="HW14" s="576"/>
      <c r="HX14" s="576"/>
      <c r="HY14" s="576"/>
      <c r="HZ14" s="576"/>
      <c r="IA14" s="576"/>
      <c r="IB14" s="576"/>
      <c r="IC14" s="576"/>
      <c r="ID14" s="576"/>
      <c r="IE14" s="576"/>
      <c r="IF14" s="576"/>
      <c r="IG14" s="576"/>
      <c r="IH14" s="576"/>
      <c r="II14" s="576"/>
      <c r="IJ14" s="576"/>
      <c r="IK14" s="576"/>
      <c r="IL14" s="576"/>
      <c r="IM14" s="576"/>
      <c r="IN14" s="576"/>
      <c r="IO14" s="576"/>
      <c r="IP14" s="576"/>
      <c r="IQ14" s="576"/>
      <c r="IR14" s="576"/>
      <c r="IS14" s="576"/>
    </row>
    <row r="15" spans="1:253" s="575" customFormat="1" ht="24" customHeight="1" thickBot="1">
      <c r="A15" s="1436"/>
      <c r="B15" s="608" t="s">
        <v>716</v>
      </c>
      <c r="C15" s="606"/>
      <c r="D15" s="605"/>
      <c r="E15" s="604"/>
      <c r="F15" s="610"/>
      <c r="G15" s="607"/>
      <c r="H15" s="606"/>
      <c r="I15" s="605"/>
      <c r="J15" s="604"/>
      <c r="K15" s="610"/>
      <c r="L15" s="607"/>
      <c r="M15" s="624"/>
      <c r="N15" s="624"/>
      <c r="O15" s="624"/>
      <c r="P15" s="624">
        <v>1</v>
      </c>
      <c r="Q15" s="624"/>
      <c r="R15" s="576"/>
      <c r="S15" s="576"/>
      <c r="T15" s="576"/>
      <c r="U15" s="576"/>
      <c r="V15" s="576"/>
      <c r="W15" s="576"/>
      <c r="X15" s="576"/>
      <c r="Y15" s="576"/>
      <c r="Z15" s="576"/>
      <c r="AA15" s="576"/>
      <c r="AB15" s="576"/>
      <c r="AC15" s="576"/>
      <c r="AD15" s="576"/>
      <c r="AE15" s="576"/>
      <c r="AF15" s="576"/>
      <c r="AG15" s="576"/>
      <c r="AH15" s="576"/>
      <c r="AI15" s="576"/>
      <c r="AJ15" s="576"/>
      <c r="AK15" s="576"/>
      <c r="AL15" s="576"/>
      <c r="AM15" s="576"/>
      <c r="AN15" s="576"/>
      <c r="AO15" s="576"/>
      <c r="AP15" s="576"/>
      <c r="AQ15" s="576"/>
      <c r="AR15" s="576"/>
      <c r="AS15" s="576"/>
      <c r="AT15" s="576"/>
      <c r="AU15" s="576"/>
      <c r="AV15" s="576"/>
      <c r="AW15" s="576"/>
      <c r="AX15" s="576"/>
      <c r="AY15" s="576"/>
      <c r="AZ15" s="576"/>
      <c r="BA15" s="576"/>
      <c r="BB15" s="576"/>
      <c r="BC15" s="576"/>
      <c r="BD15" s="576"/>
      <c r="BE15" s="576"/>
      <c r="BF15" s="576"/>
      <c r="BG15" s="576"/>
      <c r="BH15" s="576"/>
      <c r="BI15" s="576"/>
      <c r="BJ15" s="576"/>
      <c r="BK15" s="576"/>
      <c r="BL15" s="576"/>
      <c r="BM15" s="576"/>
      <c r="BN15" s="576"/>
      <c r="BO15" s="576"/>
      <c r="BP15" s="576"/>
      <c r="BQ15" s="576"/>
      <c r="BR15" s="576"/>
      <c r="BS15" s="576"/>
      <c r="BT15" s="576"/>
      <c r="BU15" s="576"/>
      <c r="BV15" s="576"/>
      <c r="BW15" s="576"/>
      <c r="BX15" s="576"/>
      <c r="BY15" s="576"/>
      <c r="BZ15" s="576"/>
      <c r="CA15" s="576"/>
      <c r="CB15" s="576"/>
      <c r="CC15" s="576"/>
      <c r="CD15" s="576"/>
      <c r="CE15" s="576"/>
      <c r="CF15" s="576"/>
      <c r="CG15" s="576"/>
      <c r="CH15" s="576"/>
      <c r="CI15" s="576"/>
      <c r="CJ15" s="576"/>
      <c r="CK15" s="576"/>
      <c r="CL15" s="576"/>
      <c r="CM15" s="576"/>
      <c r="CN15" s="576"/>
      <c r="CO15" s="576"/>
      <c r="CP15" s="576"/>
      <c r="CQ15" s="576"/>
      <c r="CR15" s="576"/>
      <c r="CS15" s="576"/>
      <c r="CT15" s="576"/>
      <c r="CU15" s="576"/>
      <c r="CV15" s="576"/>
      <c r="CW15" s="576"/>
      <c r="CX15" s="576"/>
      <c r="CY15" s="576"/>
      <c r="CZ15" s="576"/>
      <c r="DA15" s="576"/>
      <c r="DB15" s="576"/>
      <c r="DC15" s="576"/>
      <c r="DD15" s="576"/>
      <c r="DE15" s="576"/>
      <c r="DF15" s="576"/>
      <c r="DG15" s="576"/>
      <c r="DH15" s="576"/>
      <c r="DI15" s="576"/>
      <c r="DJ15" s="576"/>
      <c r="DK15" s="576"/>
      <c r="DL15" s="576"/>
      <c r="DM15" s="576"/>
      <c r="DN15" s="576"/>
      <c r="DO15" s="576"/>
      <c r="DP15" s="576"/>
      <c r="DQ15" s="576"/>
      <c r="DR15" s="576"/>
      <c r="DS15" s="576"/>
      <c r="DT15" s="576"/>
      <c r="DU15" s="576"/>
      <c r="DV15" s="576"/>
      <c r="DW15" s="576"/>
      <c r="DX15" s="576"/>
      <c r="DY15" s="576"/>
      <c r="DZ15" s="576"/>
      <c r="EA15" s="576"/>
      <c r="EB15" s="576"/>
      <c r="EC15" s="576"/>
      <c r="ED15" s="576"/>
      <c r="EE15" s="576"/>
      <c r="EF15" s="576"/>
      <c r="EG15" s="576"/>
      <c r="EH15" s="576"/>
      <c r="EI15" s="576"/>
      <c r="EJ15" s="576"/>
      <c r="EK15" s="576"/>
      <c r="EL15" s="576"/>
      <c r="EM15" s="576"/>
      <c r="EN15" s="576"/>
      <c r="EO15" s="576"/>
      <c r="EP15" s="576"/>
      <c r="EQ15" s="576"/>
      <c r="ER15" s="576"/>
      <c r="ES15" s="576"/>
      <c r="ET15" s="576"/>
      <c r="EU15" s="576"/>
      <c r="EV15" s="576"/>
      <c r="EW15" s="576"/>
      <c r="EX15" s="576"/>
      <c r="EY15" s="576"/>
      <c r="EZ15" s="576"/>
      <c r="FA15" s="576"/>
      <c r="FB15" s="576"/>
      <c r="FC15" s="576"/>
      <c r="FD15" s="576"/>
      <c r="FE15" s="576"/>
      <c r="FF15" s="576"/>
      <c r="FG15" s="576"/>
      <c r="FH15" s="576"/>
      <c r="FI15" s="576"/>
      <c r="FJ15" s="576"/>
      <c r="FK15" s="576"/>
      <c r="FL15" s="576"/>
      <c r="FM15" s="576"/>
      <c r="FN15" s="576"/>
      <c r="FO15" s="576"/>
      <c r="FP15" s="576"/>
      <c r="FQ15" s="576"/>
      <c r="FR15" s="576"/>
      <c r="FS15" s="576"/>
      <c r="FT15" s="576"/>
      <c r="FU15" s="576"/>
      <c r="FV15" s="576"/>
      <c r="FW15" s="576"/>
      <c r="FX15" s="576"/>
      <c r="FY15" s="576"/>
      <c r="FZ15" s="576"/>
      <c r="GA15" s="576"/>
      <c r="GB15" s="576"/>
      <c r="GC15" s="576"/>
      <c r="GD15" s="576"/>
      <c r="GE15" s="576"/>
      <c r="GF15" s="576"/>
      <c r="GG15" s="576"/>
      <c r="GH15" s="576"/>
      <c r="GI15" s="576"/>
      <c r="GJ15" s="576"/>
      <c r="GK15" s="576"/>
      <c r="GL15" s="576"/>
      <c r="GM15" s="576"/>
      <c r="GN15" s="576"/>
      <c r="GO15" s="576"/>
      <c r="GP15" s="576"/>
      <c r="GQ15" s="576"/>
      <c r="GR15" s="576"/>
      <c r="GS15" s="576"/>
      <c r="GT15" s="576"/>
      <c r="GU15" s="576"/>
      <c r="GV15" s="576"/>
      <c r="GW15" s="576"/>
      <c r="GX15" s="576"/>
      <c r="GY15" s="576"/>
      <c r="GZ15" s="576"/>
      <c r="HA15" s="576"/>
      <c r="HB15" s="576"/>
      <c r="HC15" s="576"/>
      <c r="HD15" s="576"/>
      <c r="HE15" s="576"/>
      <c r="HF15" s="576"/>
      <c r="HG15" s="576"/>
      <c r="HH15" s="576"/>
      <c r="HI15" s="576"/>
      <c r="HJ15" s="576"/>
      <c r="HK15" s="576"/>
      <c r="HL15" s="576"/>
      <c r="HM15" s="576"/>
      <c r="HN15" s="576"/>
      <c r="HO15" s="576"/>
      <c r="HP15" s="576"/>
      <c r="HQ15" s="576"/>
      <c r="HR15" s="576"/>
      <c r="HS15" s="576"/>
      <c r="HT15" s="576"/>
      <c r="HU15" s="576"/>
      <c r="HV15" s="576"/>
      <c r="HW15" s="576"/>
      <c r="HX15" s="576"/>
      <c r="HY15" s="576"/>
      <c r="HZ15" s="576"/>
      <c r="IA15" s="576"/>
      <c r="IB15" s="576"/>
      <c r="IC15" s="576"/>
      <c r="ID15" s="576"/>
      <c r="IE15" s="576"/>
      <c r="IF15" s="576"/>
      <c r="IG15" s="576"/>
      <c r="IH15" s="576"/>
      <c r="II15" s="576"/>
      <c r="IJ15" s="576"/>
      <c r="IK15" s="576"/>
      <c r="IL15" s="576"/>
      <c r="IM15" s="576"/>
      <c r="IN15" s="576"/>
      <c r="IO15" s="576"/>
      <c r="IP15" s="576"/>
      <c r="IQ15" s="576"/>
      <c r="IR15" s="576"/>
      <c r="IS15" s="576"/>
    </row>
    <row r="16" spans="1:253" s="575" customFormat="1" ht="24" customHeight="1">
      <c r="A16" s="1436"/>
      <c r="B16" s="608" t="s">
        <v>715</v>
      </c>
      <c r="C16" s="606"/>
      <c r="D16" s="605"/>
      <c r="E16" s="604"/>
      <c r="F16" s="610"/>
      <c r="G16" s="607"/>
      <c r="H16" s="606"/>
      <c r="I16" s="605"/>
      <c r="J16" s="604"/>
      <c r="K16" s="610"/>
      <c r="L16" s="607"/>
      <c r="M16" s="702" t="s">
        <v>785</v>
      </c>
      <c r="N16" s="622" t="s">
        <v>714</v>
      </c>
      <c r="O16" s="622" t="s">
        <v>713</v>
      </c>
      <c r="P16" s="623" t="s">
        <v>712</v>
      </c>
      <c r="Q16" s="622" t="s">
        <v>711</v>
      </c>
      <c r="R16" s="576"/>
      <c r="S16" s="576"/>
      <c r="T16" s="576"/>
      <c r="U16" s="576"/>
      <c r="V16" s="576"/>
      <c r="W16" s="576"/>
      <c r="X16" s="576"/>
      <c r="Y16" s="576"/>
      <c r="Z16" s="576"/>
      <c r="AA16" s="576"/>
      <c r="AB16" s="576"/>
      <c r="AC16" s="576"/>
      <c r="AD16" s="576"/>
      <c r="AE16" s="576"/>
      <c r="AF16" s="576"/>
      <c r="AG16" s="576"/>
      <c r="AH16" s="576"/>
      <c r="AI16" s="576"/>
      <c r="AJ16" s="576"/>
      <c r="AK16" s="576"/>
      <c r="AL16" s="576"/>
      <c r="AM16" s="576"/>
      <c r="AN16" s="576"/>
      <c r="AO16" s="576"/>
      <c r="AP16" s="576"/>
      <c r="AQ16" s="576"/>
      <c r="AR16" s="576"/>
      <c r="AS16" s="576"/>
      <c r="AT16" s="576"/>
      <c r="AU16" s="576"/>
      <c r="AV16" s="576"/>
      <c r="AW16" s="576"/>
      <c r="AX16" s="576"/>
      <c r="AY16" s="576"/>
      <c r="AZ16" s="576"/>
      <c r="BA16" s="576"/>
      <c r="BB16" s="576"/>
      <c r="BC16" s="576"/>
      <c r="BD16" s="576"/>
      <c r="BE16" s="576"/>
      <c r="BF16" s="576"/>
      <c r="BG16" s="576"/>
      <c r="BH16" s="576"/>
      <c r="BI16" s="576"/>
      <c r="BJ16" s="576"/>
      <c r="BK16" s="576"/>
      <c r="BL16" s="576"/>
      <c r="BM16" s="576"/>
      <c r="BN16" s="576"/>
      <c r="BO16" s="576"/>
      <c r="BP16" s="576"/>
      <c r="BQ16" s="576"/>
      <c r="BR16" s="576"/>
      <c r="BS16" s="576"/>
      <c r="BT16" s="576"/>
      <c r="BU16" s="576"/>
      <c r="BV16" s="576"/>
      <c r="BW16" s="576"/>
      <c r="BX16" s="576"/>
      <c r="BY16" s="576"/>
      <c r="BZ16" s="576"/>
      <c r="CA16" s="576"/>
      <c r="CB16" s="576"/>
      <c r="CC16" s="576"/>
      <c r="CD16" s="576"/>
      <c r="CE16" s="576"/>
      <c r="CF16" s="576"/>
      <c r="CG16" s="576"/>
      <c r="CH16" s="576"/>
      <c r="CI16" s="576"/>
      <c r="CJ16" s="576"/>
      <c r="CK16" s="576"/>
      <c r="CL16" s="576"/>
      <c r="CM16" s="576"/>
      <c r="CN16" s="576"/>
      <c r="CO16" s="576"/>
      <c r="CP16" s="576"/>
      <c r="CQ16" s="576"/>
      <c r="CR16" s="576"/>
      <c r="CS16" s="576"/>
      <c r="CT16" s="576"/>
      <c r="CU16" s="576"/>
      <c r="CV16" s="576"/>
      <c r="CW16" s="576"/>
      <c r="CX16" s="576"/>
      <c r="CY16" s="576"/>
      <c r="CZ16" s="576"/>
      <c r="DA16" s="576"/>
      <c r="DB16" s="576"/>
      <c r="DC16" s="576"/>
      <c r="DD16" s="576"/>
      <c r="DE16" s="576"/>
      <c r="DF16" s="576"/>
      <c r="DG16" s="576"/>
      <c r="DH16" s="576"/>
      <c r="DI16" s="576"/>
      <c r="DJ16" s="576"/>
      <c r="DK16" s="576"/>
      <c r="DL16" s="576"/>
      <c r="DM16" s="576"/>
      <c r="DN16" s="576"/>
      <c r="DO16" s="576"/>
      <c r="DP16" s="576"/>
      <c r="DQ16" s="576"/>
      <c r="DR16" s="576"/>
      <c r="DS16" s="576"/>
      <c r="DT16" s="576"/>
      <c r="DU16" s="576"/>
      <c r="DV16" s="576"/>
      <c r="DW16" s="576"/>
      <c r="DX16" s="576"/>
      <c r="DY16" s="576"/>
      <c r="DZ16" s="576"/>
      <c r="EA16" s="576"/>
      <c r="EB16" s="576"/>
      <c r="EC16" s="576"/>
      <c r="ED16" s="576"/>
      <c r="EE16" s="576"/>
      <c r="EF16" s="576"/>
      <c r="EG16" s="576"/>
      <c r="EH16" s="576"/>
      <c r="EI16" s="576"/>
      <c r="EJ16" s="576"/>
      <c r="EK16" s="576"/>
      <c r="EL16" s="576"/>
      <c r="EM16" s="576"/>
      <c r="EN16" s="576"/>
      <c r="EO16" s="576"/>
      <c r="EP16" s="576"/>
      <c r="EQ16" s="576"/>
      <c r="ER16" s="576"/>
      <c r="ES16" s="576"/>
      <c r="ET16" s="576"/>
      <c r="EU16" s="576"/>
      <c r="EV16" s="576"/>
      <c r="EW16" s="576"/>
      <c r="EX16" s="576"/>
      <c r="EY16" s="576"/>
      <c r="EZ16" s="576"/>
      <c r="FA16" s="576"/>
      <c r="FB16" s="576"/>
      <c r="FC16" s="576"/>
      <c r="FD16" s="576"/>
      <c r="FE16" s="576"/>
      <c r="FF16" s="576"/>
      <c r="FG16" s="576"/>
      <c r="FH16" s="576"/>
      <c r="FI16" s="576"/>
      <c r="FJ16" s="576"/>
      <c r="FK16" s="576"/>
      <c r="FL16" s="576"/>
      <c r="FM16" s="576"/>
      <c r="FN16" s="576"/>
      <c r="FO16" s="576"/>
      <c r="FP16" s="576"/>
      <c r="FQ16" s="576"/>
      <c r="FR16" s="576"/>
      <c r="FS16" s="576"/>
      <c r="FT16" s="576"/>
      <c r="FU16" s="576"/>
      <c r="FV16" s="576"/>
      <c r="FW16" s="576"/>
      <c r="FX16" s="576"/>
      <c r="FY16" s="576"/>
      <c r="FZ16" s="576"/>
      <c r="GA16" s="576"/>
      <c r="GB16" s="576"/>
      <c r="GC16" s="576"/>
      <c r="GD16" s="576"/>
      <c r="GE16" s="576"/>
      <c r="GF16" s="576"/>
      <c r="GG16" s="576"/>
      <c r="GH16" s="576"/>
      <c r="GI16" s="576"/>
      <c r="GJ16" s="576"/>
      <c r="GK16" s="576"/>
      <c r="GL16" s="576"/>
      <c r="GM16" s="576"/>
      <c r="GN16" s="576"/>
      <c r="GO16" s="576"/>
      <c r="GP16" s="576"/>
      <c r="GQ16" s="576"/>
      <c r="GR16" s="576"/>
      <c r="GS16" s="576"/>
      <c r="GT16" s="576"/>
      <c r="GU16" s="576"/>
      <c r="GV16" s="576"/>
      <c r="GW16" s="576"/>
      <c r="GX16" s="576"/>
      <c r="GY16" s="576"/>
      <c r="GZ16" s="576"/>
      <c r="HA16" s="576"/>
      <c r="HB16" s="576"/>
      <c r="HC16" s="576"/>
      <c r="HD16" s="576"/>
      <c r="HE16" s="576"/>
      <c r="HF16" s="576"/>
      <c r="HG16" s="576"/>
      <c r="HH16" s="576"/>
      <c r="HI16" s="576"/>
      <c r="HJ16" s="576"/>
      <c r="HK16" s="576"/>
      <c r="HL16" s="576"/>
      <c r="HM16" s="576"/>
      <c r="HN16" s="576"/>
      <c r="HO16" s="576"/>
      <c r="HP16" s="576"/>
      <c r="HQ16" s="576"/>
      <c r="HR16" s="576"/>
      <c r="HS16" s="576"/>
      <c r="HT16" s="576"/>
      <c r="HU16" s="576"/>
      <c r="HV16" s="576"/>
      <c r="HW16" s="576"/>
      <c r="HX16" s="576"/>
      <c r="HY16" s="576"/>
      <c r="HZ16" s="576"/>
      <c r="IA16" s="576"/>
      <c r="IB16" s="576"/>
      <c r="IC16" s="576"/>
      <c r="ID16" s="576"/>
      <c r="IE16" s="576"/>
      <c r="IF16" s="576"/>
      <c r="IG16" s="576"/>
      <c r="IH16" s="576"/>
      <c r="II16" s="576"/>
      <c r="IJ16" s="576"/>
      <c r="IK16" s="576"/>
      <c r="IL16" s="576"/>
      <c r="IM16" s="576"/>
      <c r="IN16" s="576"/>
      <c r="IO16" s="576"/>
      <c r="IP16" s="576"/>
      <c r="IQ16" s="576"/>
      <c r="IR16" s="576"/>
      <c r="IS16" s="576"/>
    </row>
    <row r="17" spans="1:255" s="575" customFormat="1" ht="24" customHeight="1" thickBot="1">
      <c r="A17" s="1437"/>
      <c r="B17" s="608" t="s">
        <v>710</v>
      </c>
      <c r="C17" s="606"/>
      <c r="D17" s="605"/>
      <c r="E17" s="604"/>
      <c r="F17" s="610"/>
      <c r="G17" s="607"/>
      <c r="H17" s="606"/>
      <c r="I17" s="605"/>
      <c r="J17" s="604"/>
      <c r="K17" s="610"/>
      <c r="L17" s="607"/>
      <c r="M17" s="621" t="str">
        <f>C7</f>
        <v>(人)</v>
      </c>
      <c r="N17" s="621" t="str">
        <f>D7</f>
        <v>(人)</v>
      </c>
      <c r="O17" s="621" t="str">
        <f>E7</f>
        <v>(人)</v>
      </c>
      <c r="P17" s="621" t="str">
        <f>F7</f>
        <v>(％)</v>
      </c>
      <c r="Q17" s="621" t="str">
        <f>G7</f>
        <v>(場)</v>
      </c>
      <c r="R17" s="576"/>
      <c r="S17" s="576"/>
      <c r="T17" s="576"/>
      <c r="U17" s="576"/>
      <c r="V17" s="576"/>
      <c r="W17" s="576"/>
      <c r="X17" s="576"/>
      <c r="Y17" s="576"/>
      <c r="Z17" s="576"/>
      <c r="AA17" s="576"/>
      <c r="AB17" s="576"/>
      <c r="AC17" s="576"/>
      <c r="AD17" s="576"/>
      <c r="AE17" s="576"/>
      <c r="AF17" s="576"/>
      <c r="AG17" s="576"/>
      <c r="AH17" s="576"/>
      <c r="AI17" s="576"/>
      <c r="AJ17" s="576"/>
      <c r="AK17" s="576"/>
      <c r="AL17" s="576"/>
      <c r="AM17" s="576"/>
      <c r="AN17" s="576"/>
      <c r="AO17" s="576"/>
      <c r="AP17" s="576"/>
      <c r="AQ17" s="576"/>
      <c r="AR17" s="576"/>
      <c r="AS17" s="576"/>
      <c r="AT17" s="576"/>
      <c r="AU17" s="576"/>
      <c r="AV17" s="576"/>
      <c r="AW17" s="576"/>
      <c r="AX17" s="576"/>
      <c r="AY17" s="576"/>
      <c r="AZ17" s="576"/>
      <c r="BA17" s="576"/>
      <c r="BB17" s="576"/>
      <c r="BC17" s="576"/>
      <c r="BD17" s="576"/>
      <c r="BE17" s="576"/>
      <c r="BF17" s="576"/>
      <c r="BG17" s="576"/>
      <c r="BH17" s="576"/>
      <c r="BI17" s="576"/>
      <c r="BJ17" s="576"/>
      <c r="BK17" s="576"/>
      <c r="BL17" s="576"/>
      <c r="BM17" s="576"/>
      <c r="BN17" s="576"/>
      <c r="BO17" s="576"/>
      <c r="BP17" s="576"/>
      <c r="BQ17" s="576"/>
      <c r="BR17" s="576"/>
      <c r="BS17" s="576"/>
      <c r="BT17" s="576"/>
      <c r="BU17" s="576"/>
      <c r="BV17" s="576"/>
      <c r="BW17" s="576"/>
      <c r="BX17" s="576"/>
      <c r="BY17" s="576"/>
      <c r="BZ17" s="576"/>
      <c r="CA17" s="576"/>
      <c r="CB17" s="576"/>
      <c r="CC17" s="576"/>
      <c r="CD17" s="576"/>
      <c r="CE17" s="576"/>
      <c r="CF17" s="576"/>
      <c r="CG17" s="576"/>
      <c r="CH17" s="576"/>
      <c r="CI17" s="576"/>
      <c r="CJ17" s="576"/>
      <c r="CK17" s="576"/>
      <c r="CL17" s="576"/>
      <c r="CM17" s="576"/>
      <c r="CN17" s="576"/>
      <c r="CO17" s="576"/>
      <c r="CP17" s="576"/>
      <c r="CQ17" s="576"/>
      <c r="CR17" s="576"/>
      <c r="CS17" s="576"/>
      <c r="CT17" s="576"/>
      <c r="CU17" s="576"/>
      <c r="CV17" s="576"/>
      <c r="CW17" s="576"/>
      <c r="CX17" s="576"/>
      <c r="CY17" s="576"/>
      <c r="CZ17" s="576"/>
      <c r="DA17" s="576"/>
      <c r="DB17" s="576"/>
      <c r="DC17" s="576"/>
      <c r="DD17" s="576"/>
      <c r="DE17" s="576"/>
      <c r="DF17" s="576"/>
      <c r="DG17" s="576"/>
      <c r="DH17" s="576"/>
      <c r="DI17" s="576"/>
      <c r="DJ17" s="576"/>
      <c r="DK17" s="576"/>
      <c r="DL17" s="576"/>
      <c r="DM17" s="576"/>
      <c r="DN17" s="576"/>
      <c r="DO17" s="576"/>
      <c r="DP17" s="576"/>
      <c r="DQ17" s="576"/>
      <c r="DR17" s="576"/>
      <c r="DS17" s="576"/>
      <c r="DT17" s="576"/>
      <c r="DU17" s="576"/>
      <c r="DV17" s="576"/>
      <c r="DW17" s="576"/>
      <c r="DX17" s="576"/>
      <c r="DY17" s="576"/>
      <c r="DZ17" s="576"/>
      <c r="EA17" s="576"/>
      <c r="EB17" s="576"/>
      <c r="EC17" s="576"/>
      <c r="ED17" s="576"/>
      <c r="EE17" s="576"/>
      <c r="EF17" s="576"/>
      <c r="EG17" s="576"/>
      <c r="EH17" s="576"/>
      <c r="EI17" s="576"/>
      <c r="EJ17" s="576"/>
      <c r="EK17" s="576"/>
      <c r="EL17" s="576"/>
      <c r="EM17" s="576"/>
      <c r="EN17" s="576"/>
      <c r="EO17" s="576"/>
      <c r="EP17" s="576"/>
      <c r="EQ17" s="576"/>
      <c r="ER17" s="576"/>
      <c r="ES17" s="576"/>
      <c r="ET17" s="576"/>
      <c r="EU17" s="576"/>
      <c r="EV17" s="576"/>
      <c r="EW17" s="576"/>
      <c r="EX17" s="576"/>
      <c r="EY17" s="576"/>
      <c r="EZ17" s="576"/>
      <c r="FA17" s="576"/>
      <c r="FB17" s="576"/>
      <c r="FC17" s="576"/>
      <c r="FD17" s="576"/>
      <c r="FE17" s="576"/>
      <c r="FF17" s="576"/>
      <c r="FG17" s="576"/>
      <c r="FH17" s="576"/>
      <c r="FI17" s="576"/>
      <c r="FJ17" s="576"/>
      <c r="FK17" s="576"/>
      <c r="FL17" s="576"/>
      <c r="FM17" s="576"/>
      <c r="FN17" s="576"/>
      <c r="FO17" s="576"/>
      <c r="FP17" s="576"/>
      <c r="FQ17" s="576"/>
      <c r="FR17" s="576"/>
      <c r="FS17" s="576"/>
      <c r="FT17" s="576"/>
      <c r="FU17" s="576"/>
      <c r="FV17" s="576"/>
      <c r="FW17" s="576"/>
      <c r="FX17" s="576"/>
      <c r="FY17" s="576"/>
      <c r="FZ17" s="576"/>
      <c r="GA17" s="576"/>
      <c r="GB17" s="576"/>
      <c r="GC17" s="576"/>
      <c r="GD17" s="576"/>
      <c r="GE17" s="576"/>
      <c r="GF17" s="576"/>
      <c r="GG17" s="576"/>
      <c r="GH17" s="576"/>
      <c r="GI17" s="576"/>
      <c r="GJ17" s="576"/>
      <c r="GK17" s="576"/>
      <c r="GL17" s="576"/>
      <c r="GM17" s="576"/>
      <c r="GN17" s="576"/>
      <c r="GO17" s="576"/>
      <c r="GP17" s="576"/>
      <c r="GQ17" s="576"/>
      <c r="GR17" s="576"/>
      <c r="GS17" s="576"/>
      <c r="GT17" s="576"/>
      <c r="GU17" s="576"/>
      <c r="GV17" s="576"/>
      <c r="GW17" s="576"/>
      <c r="GX17" s="576"/>
      <c r="GY17" s="576"/>
      <c r="GZ17" s="576"/>
      <c r="HA17" s="576"/>
      <c r="HB17" s="576"/>
      <c r="HC17" s="576"/>
      <c r="HD17" s="576"/>
      <c r="HE17" s="576"/>
      <c r="HF17" s="576"/>
      <c r="HG17" s="576"/>
      <c r="HH17" s="576"/>
      <c r="HI17" s="576"/>
      <c r="HJ17" s="576"/>
      <c r="HK17" s="576"/>
      <c r="HL17" s="576"/>
      <c r="HM17" s="576"/>
      <c r="HN17" s="576"/>
      <c r="HO17" s="576"/>
      <c r="HP17" s="576"/>
      <c r="HQ17" s="576"/>
      <c r="HR17" s="576"/>
      <c r="HS17" s="576"/>
      <c r="HT17" s="576"/>
      <c r="HU17" s="576"/>
      <c r="HV17" s="576"/>
      <c r="HW17" s="576"/>
      <c r="HX17" s="576"/>
      <c r="HY17" s="576"/>
      <c r="HZ17" s="576"/>
      <c r="IA17" s="576"/>
      <c r="IB17" s="576"/>
      <c r="IC17" s="576"/>
      <c r="ID17" s="576"/>
      <c r="IE17" s="576"/>
      <c r="IF17" s="576"/>
      <c r="IG17" s="576"/>
      <c r="IH17" s="576"/>
      <c r="II17" s="576"/>
      <c r="IJ17" s="576"/>
      <c r="IK17" s="576"/>
      <c r="IL17" s="576"/>
      <c r="IM17" s="576"/>
      <c r="IN17" s="576"/>
      <c r="IO17" s="576"/>
      <c r="IP17" s="576"/>
      <c r="IQ17" s="576"/>
      <c r="IR17" s="576"/>
      <c r="IS17" s="576"/>
    </row>
    <row r="18" spans="1:255" s="575" customFormat="1" ht="24" customHeight="1">
      <c r="A18" s="1438" t="s">
        <v>709</v>
      </c>
      <c r="B18" s="616" t="s">
        <v>708</v>
      </c>
      <c r="C18" s="613"/>
      <c r="D18" s="612"/>
      <c r="E18" s="611"/>
      <c r="F18" s="610"/>
      <c r="G18" s="614"/>
      <c r="H18" s="613"/>
      <c r="I18" s="612"/>
      <c r="J18" s="611"/>
      <c r="K18" s="610"/>
      <c r="L18" s="609"/>
      <c r="M18" s="620"/>
      <c r="N18" s="619"/>
      <c r="O18" s="619"/>
      <c r="P18" s="618"/>
      <c r="Q18" s="617"/>
      <c r="R18" s="576"/>
      <c r="S18" s="576"/>
      <c r="T18" s="576"/>
      <c r="U18" s="576"/>
      <c r="V18" s="576"/>
      <c r="W18" s="576"/>
      <c r="X18" s="576"/>
      <c r="Y18" s="576"/>
      <c r="Z18" s="576"/>
      <c r="AA18" s="576"/>
      <c r="AB18" s="576"/>
      <c r="AC18" s="576"/>
      <c r="AD18" s="576"/>
      <c r="AE18" s="576"/>
      <c r="AF18" s="576"/>
      <c r="AG18" s="576"/>
      <c r="AH18" s="576"/>
      <c r="AI18" s="576"/>
      <c r="AJ18" s="576"/>
      <c r="AK18" s="576"/>
      <c r="AL18" s="576"/>
      <c r="AM18" s="576"/>
      <c r="AN18" s="576"/>
      <c r="AO18" s="576"/>
      <c r="AP18" s="576"/>
      <c r="AQ18" s="576"/>
      <c r="AR18" s="576"/>
      <c r="AS18" s="576"/>
      <c r="AT18" s="576"/>
      <c r="AU18" s="576"/>
      <c r="AV18" s="576"/>
      <c r="AW18" s="576"/>
      <c r="AX18" s="576"/>
      <c r="AY18" s="576"/>
      <c r="AZ18" s="576"/>
      <c r="BA18" s="576"/>
      <c r="BB18" s="576"/>
      <c r="BC18" s="576"/>
      <c r="BD18" s="576"/>
      <c r="BE18" s="576"/>
      <c r="BF18" s="576"/>
      <c r="BG18" s="576"/>
      <c r="BH18" s="576"/>
      <c r="BI18" s="576"/>
      <c r="BJ18" s="576"/>
      <c r="BK18" s="576"/>
      <c r="BL18" s="576"/>
      <c r="BM18" s="576"/>
      <c r="BN18" s="576"/>
      <c r="BO18" s="576"/>
      <c r="BP18" s="576"/>
      <c r="BQ18" s="576"/>
      <c r="BR18" s="576"/>
      <c r="BS18" s="576"/>
      <c r="BT18" s="576"/>
      <c r="BU18" s="576"/>
      <c r="BV18" s="576"/>
      <c r="BW18" s="576"/>
      <c r="BX18" s="576"/>
      <c r="BY18" s="576"/>
      <c r="BZ18" s="576"/>
      <c r="CA18" s="576"/>
      <c r="CB18" s="576"/>
      <c r="CC18" s="576"/>
      <c r="CD18" s="576"/>
      <c r="CE18" s="576"/>
      <c r="CF18" s="576"/>
      <c r="CG18" s="576"/>
      <c r="CH18" s="576"/>
      <c r="CI18" s="576"/>
      <c r="CJ18" s="576"/>
      <c r="CK18" s="576"/>
      <c r="CL18" s="576"/>
      <c r="CM18" s="576"/>
      <c r="CN18" s="576"/>
      <c r="CO18" s="576"/>
      <c r="CP18" s="576"/>
      <c r="CQ18" s="576"/>
      <c r="CR18" s="576"/>
      <c r="CS18" s="576"/>
      <c r="CT18" s="576"/>
      <c r="CU18" s="576"/>
      <c r="CV18" s="576"/>
      <c r="CW18" s="576"/>
      <c r="CX18" s="576"/>
      <c r="CY18" s="576"/>
      <c r="CZ18" s="576"/>
      <c r="DA18" s="576"/>
      <c r="DB18" s="576"/>
      <c r="DC18" s="576"/>
      <c r="DD18" s="576"/>
      <c r="DE18" s="576"/>
      <c r="DF18" s="576"/>
      <c r="DG18" s="576"/>
      <c r="DH18" s="576"/>
      <c r="DI18" s="576"/>
      <c r="DJ18" s="576"/>
      <c r="DK18" s="576"/>
      <c r="DL18" s="576"/>
      <c r="DM18" s="576"/>
      <c r="DN18" s="576"/>
      <c r="DO18" s="576"/>
      <c r="DP18" s="576"/>
      <c r="DQ18" s="576"/>
      <c r="DR18" s="576"/>
      <c r="DS18" s="576"/>
      <c r="DT18" s="576"/>
      <c r="DU18" s="576"/>
      <c r="DV18" s="576"/>
      <c r="DW18" s="576"/>
      <c r="DX18" s="576"/>
      <c r="DY18" s="576"/>
      <c r="DZ18" s="576"/>
      <c r="EA18" s="576"/>
      <c r="EB18" s="576"/>
      <c r="EC18" s="576"/>
      <c r="ED18" s="576"/>
      <c r="EE18" s="576"/>
      <c r="EF18" s="576"/>
      <c r="EG18" s="576"/>
      <c r="EH18" s="576"/>
      <c r="EI18" s="576"/>
      <c r="EJ18" s="576"/>
      <c r="EK18" s="576"/>
      <c r="EL18" s="576"/>
      <c r="EM18" s="576"/>
      <c r="EN18" s="576"/>
      <c r="EO18" s="576"/>
      <c r="EP18" s="576"/>
      <c r="EQ18" s="576"/>
      <c r="ER18" s="576"/>
      <c r="ES18" s="576"/>
      <c r="ET18" s="576"/>
      <c r="EU18" s="576"/>
      <c r="EV18" s="576"/>
      <c r="EW18" s="576"/>
      <c r="EX18" s="576"/>
      <c r="EY18" s="576"/>
      <c r="EZ18" s="576"/>
      <c r="FA18" s="576"/>
      <c r="FB18" s="576"/>
      <c r="FC18" s="576"/>
      <c r="FD18" s="576"/>
      <c r="FE18" s="576"/>
      <c r="FF18" s="576"/>
      <c r="FG18" s="576"/>
      <c r="FH18" s="576"/>
      <c r="FI18" s="576"/>
      <c r="FJ18" s="576"/>
      <c r="FK18" s="576"/>
      <c r="FL18" s="576"/>
      <c r="FM18" s="576"/>
      <c r="FN18" s="576"/>
      <c r="FO18" s="576"/>
      <c r="FP18" s="576"/>
      <c r="FQ18" s="576"/>
      <c r="FR18" s="576"/>
      <c r="FS18" s="576"/>
      <c r="FT18" s="576"/>
      <c r="FU18" s="576"/>
      <c r="FV18" s="576"/>
      <c r="FW18" s="576"/>
      <c r="FX18" s="576"/>
      <c r="FY18" s="576"/>
      <c r="FZ18" s="576"/>
      <c r="GA18" s="576"/>
      <c r="GB18" s="576"/>
      <c r="GC18" s="576"/>
      <c r="GD18" s="576"/>
      <c r="GE18" s="576"/>
      <c r="GF18" s="576"/>
      <c r="GG18" s="576"/>
      <c r="GH18" s="576"/>
      <c r="GI18" s="576"/>
      <c r="GJ18" s="576"/>
      <c r="GK18" s="576"/>
      <c r="GL18" s="576"/>
      <c r="GM18" s="576"/>
      <c r="GN18" s="576"/>
      <c r="GO18" s="576"/>
      <c r="GP18" s="576"/>
      <c r="GQ18" s="576"/>
      <c r="GR18" s="576"/>
      <c r="GS18" s="576"/>
      <c r="GT18" s="576"/>
      <c r="GU18" s="576"/>
      <c r="GV18" s="576"/>
      <c r="GW18" s="576"/>
      <c r="GX18" s="576"/>
      <c r="GY18" s="576"/>
      <c r="GZ18" s="576"/>
      <c r="HA18" s="576"/>
      <c r="HB18" s="576"/>
      <c r="HC18" s="576"/>
      <c r="HD18" s="576"/>
      <c r="HE18" s="576"/>
      <c r="HF18" s="576"/>
      <c r="HG18" s="576"/>
      <c r="HH18" s="576"/>
      <c r="HI18" s="576"/>
      <c r="HJ18" s="576"/>
      <c r="HK18" s="576"/>
      <c r="HL18" s="576"/>
      <c r="HM18" s="576"/>
      <c r="HN18" s="576"/>
      <c r="HO18" s="576"/>
      <c r="HP18" s="576"/>
      <c r="HQ18" s="576"/>
      <c r="HR18" s="576"/>
      <c r="HS18" s="576"/>
      <c r="HT18" s="576"/>
      <c r="HU18" s="576"/>
      <c r="HV18" s="576"/>
      <c r="HW18" s="576"/>
      <c r="HX18" s="576"/>
      <c r="HY18" s="576"/>
      <c r="HZ18" s="576"/>
      <c r="IA18" s="576"/>
      <c r="IB18" s="576"/>
      <c r="IC18" s="576"/>
      <c r="ID18" s="576"/>
      <c r="IE18" s="576"/>
      <c r="IF18" s="576"/>
      <c r="IG18" s="576"/>
      <c r="IH18" s="576"/>
      <c r="II18" s="576"/>
      <c r="IJ18" s="576"/>
      <c r="IK18" s="576"/>
      <c r="IL18" s="576"/>
      <c r="IM18" s="576"/>
      <c r="IN18" s="576"/>
      <c r="IO18" s="576"/>
      <c r="IP18" s="576"/>
      <c r="IQ18" s="576"/>
      <c r="IR18" s="576"/>
      <c r="IS18" s="576"/>
    </row>
    <row r="19" spans="1:255" s="575" customFormat="1" ht="24" customHeight="1">
      <c r="A19" s="1436"/>
      <c r="B19" s="616" t="s">
        <v>707</v>
      </c>
      <c r="C19" s="613"/>
      <c r="D19" s="612"/>
      <c r="E19" s="611"/>
      <c r="F19" s="610"/>
      <c r="G19" s="614"/>
      <c r="H19" s="613"/>
      <c r="I19" s="612"/>
      <c r="J19" s="611"/>
      <c r="K19" s="610"/>
      <c r="L19" s="609"/>
      <c r="M19" s="601"/>
      <c r="N19" s="600"/>
      <c r="O19" s="600"/>
      <c r="P19" s="600"/>
      <c r="Q19" s="599"/>
      <c r="R19" s="576"/>
      <c r="S19" s="576"/>
      <c r="T19" s="576"/>
      <c r="U19" s="576"/>
      <c r="V19" s="576"/>
      <c r="W19" s="576"/>
      <c r="X19" s="576"/>
      <c r="Y19" s="576"/>
      <c r="Z19" s="576"/>
      <c r="AA19" s="576"/>
      <c r="AB19" s="576"/>
      <c r="AC19" s="576"/>
      <c r="AD19" s="576"/>
      <c r="AE19" s="576"/>
      <c r="AF19" s="576"/>
      <c r="AG19" s="576"/>
      <c r="AH19" s="576"/>
      <c r="AI19" s="576"/>
      <c r="AJ19" s="576"/>
      <c r="AK19" s="576"/>
      <c r="AL19" s="576"/>
      <c r="AM19" s="576"/>
      <c r="AN19" s="576"/>
      <c r="AO19" s="576"/>
      <c r="AP19" s="576"/>
      <c r="AQ19" s="576"/>
      <c r="AR19" s="576"/>
      <c r="AS19" s="576"/>
      <c r="AT19" s="576"/>
      <c r="AU19" s="576"/>
      <c r="AV19" s="576"/>
      <c r="AW19" s="576"/>
      <c r="AX19" s="576"/>
      <c r="AY19" s="576"/>
      <c r="AZ19" s="576"/>
      <c r="BA19" s="576"/>
      <c r="BB19" s="576"/>
      <c r="BC19" s="576"/>
      <c r="BD19" s="576"/>
      <c r="BE19" s="576"/>
      <c r="BF19" s="576"/>
      <c r="BG19" s="576"/>
      <c r="BH19" s="576"/>
      <c r="BI19" s="576"/>
      <c r="BJ19" s="576"/>
      <c r="BK19" s="576"/>
      <c r="BL19" s="576"/>
      <c r="BM19" s="576"/>
      <c r="BN19" s="576"/>
      <c r="BO19" s="576"/>
      <c r="BP19" s="576"/>
      <c r="BQ19" s="576"/>
      <c r="BR19" s="576"/>
      <c r="BS19" s="576"/>
      <c r="BT19" s="576"/>
      <c r="BU19" s="576"/>
      <c r="BV19" s="576"/>
      <c r="BW19" s="576"/>
      <c r="BX19" s="576"/>
      <c r="BY19" s="576"/>
      <c r="BZ19" s="576"/>
      <c r="CA19" s="576"/>
      <c r="CB19" s="576"/>
      <c r="CC19" s="576"/>
      <c r="CD19" s="576"/>
      <c r="CE19" s="576"/>
      <c r="CF19" s="576"/>
      <c r="CG19" s="576"/>
      <c r="CH19" s="576"/>
      <c r="CI19" s="576"/>
      <c r="CJ19" s="576"/>
      <c r="CK19" s="576"/>
      <c r="CL19" s="576"/>
      <c r="CM19" s="576"/>
      <c r="CN19" s="576"/>
      <c r="CO19" s="576"/>
      <c r="CP19" s="576"/>
      <c r="CQ19" s="576"/>
      <c r="CR19" s="576"/>
      <c r="CS19" s="576"/>
      <c r="CT19" s="576"/>
      <c r="CU19" s="576"/>
      <c r="CV19" s="576"/>
      <c r="CW19" s="576"/>
      <c r="CX19" s="576"/>
      <c r="CY19" s="576"/>
      <c r="CZ19" s="576"/>
      <c r="DA19" s="576"/>
      <c r="DB19" s="576"/>
      <c r="DC19" s="576"/>
      <c r="DD19" s="576"/>
      <c r="DE19" s="576"/>
      <c r="DF19" s="576"/>
      <c r="DG19" s="576"/>
      <c r="DH19" s="576"/>
      <c r="DI19" s="576"/>
      <c r="DJ19" s="576"/>
      <c r="DK19" s="576"/>
      <c r="DL19" s="576"/>
      <c r="DM19" s="576"/>
      <c r="DN19" s="576"/>
      <c r="DO19" s="576"/>
      <c r="DP19" s="576"/>
      <c r="DQ19" s="576"/>
      <c r="DR19" s="576"/>
      <c r="DS19" s="576"/>
      <c r="DT19" s="576"/>
      <c r="DU19" s="576"/>
      <c r="DV19" s="576"/>
      <c r="DW19" s="576"/>
      <c r="DX19" s="576"/>
      <c r="DY19" s="576"/>
      <c r="DZ19" s="576"/>
      <c r="EA19" s="576"/>
      <c r="EB19" s="576"/>
      <c r="EC19" s="576"/>
      <c r="ED19" s="576"/>
      <c r="EE19" s="576"/>
      <c r="EF19" s="576"/>
      <c r="EG19" s="576"/>
      <c r="EH19" s="576"/>
      <c r="EI19" s="576"/>
      <c r="EJ19" s="576"/>
      <c r="EK19" s="576"/>
      <c r="EL19" s="576"/>
      <c r="EM19" s="576"/>
      <c r="EN19" s="576"/>
      <c r="EO19" s="576"/>
      <c r="EP19" s="576"/>
      <c r="EQ19" s="576"/>
      <c r="ER19" s="576"/>
      <c r="ES19" s="576"/>
      <c r="ET19" s="576"/>
      <c r="EU19" s="576"/>
      <c r="EV19" s="576"/>
      <c r="EW19" s="576"/>
      <c r="EX19" s="576"/>
      <c r="EY19" s="576"/>
      <c r="EZ19" s="576"/>
      <c r="FA19" s="576"/>
      <c r="FB19" s="576"/>
      <c r="FC19" s="576"/>
      <c r="FD19" s="576"/>
      <c r="FE19" s="576"/>
      <c r="FF19" s="576"/>
      <c r="FG19" s="576"/>
      <c r="FH19" s="576"/>
      <c r="FI19" s="576"/>
      <c r="FJ19" s="576"/>
      <c r="FK19" s="576"/>
      <c r="FL19" s="576"/>
      <c r="FM19" s="576"/>
      <c r="FN19" s="576"/>
      <c r="FO19" s="576"/>
      <c r="FP19" s="576"/>
      <c r="FQ19" s="576"/>
      <c r="FR19" s="576"/>
      <c r="FS19" s="576"/>
      <c r="FT19" s="576"/>
      <c r="FU19" s="576"/>
      <c r="FV19" s="576"/>
      <c r="FW19" s="576"/>
      <c r="FX19" s="576"/>
      <c r="FY19" s="576"/>
      <c r="FZ19" s="576"/>
      <c r="GA19" s="576"/>
      <c r="GB19" s="576"/>
      <c r="GC19" s="576"/>
      <c r="GD19" s="576"/>
      <c r="GE19" s="576"/>
      <c r="GF19" s="576"/>
      <c r="GG19" s="576"/>
      <c r="GH19" s="576"/>
      <c r="GI19" s="576"/>
      <c r="GJ19" s="576"/>
      <c r="GK19" s="576"/>
      <c r="GL19" s="576"/>
      <c r="GM19" s="576"/>
      <c r="GN19" s="576"/>
      <c r="GO19" s="576"/>
      <c r="GP19" s="576"/>
      <c r="GQ19" s="576"/>
      <c r="GR19" s="576"/>
      <c r="GS19" s="576"/>
      <c r="GT19" s="576"/>
      <c r="GU19" s="576"/>
      <c r="GV19" s="576"/>
      <c r="GW19" s="576"/>
      <c r="GX19" s="576"/>
      <c r="GY19" s="576"/>
      <c r="GZ19" s="576"/>
      <c r="HA19" s="576"/>
      <c r="HB19" s="576"/>
      <c r="HC19" s="576"/>
      <c r="HD19" s="576"/>
      <c r="HE19" s="576"/>
      <c r="HF19" s="576"/>
      <c r="HG19" s="576"/>
      <c r="HH19" s="576"/>
      <c r="HI19" s="576"/>
      <c r="HJ19" s="576"/>
      <c r="HK19" s="576"/>
      <c r="HL19" s="576"/>
      <c r="HM19" s="576"/>
      <c r="HN19" s="576"/>
      <c r="HO19" s="576"/>
      <c r="HP19" s="576"/>
      <c r="HQ19" s="576"/>
      <c r="HR19" s="576"/>
      <c r="HS19" s="576"/>
      <c r="HT19" s="576"/>
      <c r="HU19" s="576"/>
      <c r="HV19" s="576"/>
      <c r="HW19" s="576"/>
      <c r="HX19" s="576"/>
      <c r="HY19" s="576"/>
      <c r="HZ19" s="576"/>
      <c r="IA19" s="576"/>
      <c r="IB19" s="576"/>
      <c r="IC19" s="576"/>
      <c r="ID19" s="576"/>
      <c r="IE19" s="576"/>
      <c r="IF19" s="576"/>
      <c r="IG19" s="576"/>
      <c r="IH19" s="576"/>
      <c r="II19" s="576"/>
      <c r="IJ19" s="576"/>
      <c r="IK19" s="576"/>
      <c r="IL19" s="576"/>
      <c r="IM19" s="576"/>
      <c r="IN19" s="576"/>
      <c r="IO19" s="576"/>
      <c r="IP19" s="576"/>
      <c r="IQ19" s="576"/>
      <c r="IR19" s="576"/>
      <c r="IS19" s="576"/>
    </row>
    <row r="20" spans="1:255" s="575" customFormat="1" ht="24" customHeight="1">
      <c r="A20" s="1436"/>
      <c r="B20" s="616" t="s">
        <v>706</v>
      </c>
      <c r="C20" s="613"/>
      <c r="D20" s="612"/>
      <c r="E20" s="611"/>
      <c r="F20" s="610"/>
      <c r="G20" s="614"/>
      <c r="H20" s="613"/>
      <c r="I20" s="612"/>
      <c r="J20" s="611"/>
      <c r="K20" s="610"/>
      <c r="L20" s="609"/>
      <c r="M20" s="601"/>
      <c r="N20" s="600"/>
      <c r="O20" s="600"/>
      <c r="P20" s="600"/>
      <c r="Q20" s="599"/>
      <c r="R20" s="576"/>
      <c r="S20" s="576"/>
      <c r="T20" s="576"/>
      <c r="U20" s="576"/>
      <c r="V20" s="576"/>
      <c r="W20" s="576"/>
      <c r="X20" s="576"/>
      <c r="Y20" s="576"/>
      <c r="Z20" s="576"/>
      <c r="AA20" s="576"/>
      <c r="AB20" s="576"/>
      <c r="AC20" s="576"/>
      <c r="AD20" s="576"/>
      <c r="AE20" s="576"/>
      <c r="AF20" s="576"/>
      <c r="AG20" s="576"/>
      <c r="AH20" s="576"/>
      <c r="AI20" s="576"/>
      <c r="AJ20" s="576"/>
      <c r="AK20" s="576"/>
      <c r="AL20" s="576"/>
      <c r="AM20" s="576"/>
      <c r="AN20" s="576"/>
      <c r="AO20" s="576"/>
      <c r="AP20" s="576"/>
      <c r="AQ20" s="576"/>
      <c r="AR20" s="576"/>
      <c r="AS20" s="576"/>
      <c r="AT20" s="576"/>
      <c r="AU20" s="576"/>
      <c r="AV20" s="576"/>
      <c r="AW20" s="576"/>
      <c r="AX20" s="576"/>
      <c r="AY20" s="576"/>
      <c r="AZ20" s="576"/>
      <c r="BA20" s="576"/>
      <c r="BB20" s="576"/>
      <c r="BC20" s="576"/>
      <c r="BD20" s="576"/>
      <c r="BE20" s="576"/>
      <c r="BF20" s="576"/>
      <c r="BG20" s="576"/>
      <c r="BH20" s="576"/>
      <c r="BI20" s="576"/>
      <c r="BJ20" s="576"/>
      <c r="BK20" s="576"/>
      <c r="BL20" s="576"/>
      <c r="BM20" s="576"/>
      <c r="BN20" s="576"/>
      <c r="BO20" s="576"/>
      <c r="BP20" s="576"/>
      <c r="BQ20" s="576"/>
      <c r="BR20" s="576"/>
      <c r="BS20" s="576"/>
      <c r="BT20" s="576"/>
      <c r="BU20" s="576"/>
      <c r="BV20" s="576"/>
      <c r="BW20" s="576"/>
      <c r="BX20" s="576"/>
      <c r="BY20" s="576"/>
      <c r="BZ20" s="576"/>
      <c r="CA20" s="576"/>
      <c r="CB20" s="576"/>
      <c r="CC20" s="576"/>
      <c r="CD20" s="576"/>
      <c r="CE20" s="576"/>
      <c r="CF20" s="576"/>
      <c r="CG20" s="576"/>
      <c r="CH20" s="576"/>
      <c r="CI20" s="576"/>
      <c r="CJ20" s="576"/>
      <c r="CK20" s="576"/>
      <c r="CL20" s="576"/>
      <c r="CM20" s="576"/>
      <c r="CN20" s="576"/>
      <c r="CO20" s="576"/>
      <c r="CP20" s="576"/>
      <c r="CQ20" s="576"/>
      <c r="CR20" s="576"/>
      <c r="CS20" s="576"/>
      <c r="CT20" s="576"/>
      <c r="CU20" s="576"/>
      <c r="CV20" s="576"/>
      <c r="CW20" s="576"/>
      <c r="CX20" s="576"/>
      <c r="CY20" s="576"/>
      <c r="CZ20" s="576"/>
      <c r="DA20" s="576"/>
      <c r="DB20" s="576"/>
      <c r="DC20" s="576"/>
      <c r="DD20" s="576"/>
      <c r="DE20" s="576"/>
      <c r="DF20" s="576"/>
      <c r="DG20" s="576"/>
      <c r="DH20" s="576"/>
      <c r="DI20" s="576"/>
      <c r="DJ20" s="576"/>
      <c r="DK20" s="576"/>
      <c r="DL20" s="576"/>
      <c r="DM20" s="576"/>
      <c r="DN20" s="576"/>
      <c r="DO20" s="576"/>
      <c r="DP20" s="576"/>
      <c r="DQ20" s="576"/>
      <c r="DR20" s="576"/>
      <c r="DS20" s="576"/>
      <c r="DT20" s="576"/>
      <c r="DU20" s="576"/>
      <c r="DV20" s="576"/>
      <c r="DW20" s="576"/>
      <c r="DX20" s="576"/>
      <c r="DY20" s="576"/>
      <c r="DZ20" s="576"/>
      <c r="EA20" s="576"/>
      <c r="EB20" s="576"/>
      <c r="EC20" s="576"/>
      <c r="ED20" s="576"/>
      <c r="EE20" s="576"/>
      <c r="EF20" s="576"/>
      <c r="EG20" s="576"/>
      <c r="EH20" s="576"/>
      <c r="EI20" s="576"/>
      <c r="EJ20" s="576"/>
      <c r="EK20" s="576"/>
      <c r="EL20" s="576"/>
      <c r="EM20" s="576"/>
      <c r="EN20" s="576"/>
      <c r="EO20" s="576"/>
      <c r="EP20" s="576"/>
      <c r="EQ20" s="576"/>
      <c r="ER20" s="576"/>
      <c r="ES20" s="576"/>
      <c r="ET20" s="576"/>
      <c r="EU20" s="576"/>
      <c r="EV20" s="576"/>
      <c r="EW20" s="576"/>
      <c r="EX20" s="576"/>
      <c r="EY20" s="576"/>
      <c r="EZ20" s="576"/>
      <c r="FA20" s="576"/>
      <c r="FB20" s="576"/>
      <c r="FC20" s="576"/>
      <c r="FD20" s="576"/>
      <c r="FE20" s="576"/>
      <c r="FF20" s="576"/>
      <c r="FG20" s="576"/>
      <c r="FH20" s="576"/>
      <c r="FI20" s="576"/>
      <c r="FJ20" s="576"/>
      <c r="FK20" s="576"/>
      <c r="FL20" s="576"/>
      <c r="FM20" s="576"/>
      <c r="FN20" s="576"/>
      <c r="FO20" s="576"/>
      <c r="FP20" s="576"/>
      <c r="FQ20" s="576"/>
      <c r="FR20" s="576"/>
      <c r="FS20" s="576"/>
      <c r="FT20" s="576"/>
      <c r="FU20" s="576"/>
      <c r="FV20" s="576"/>
      <c r="FW20" s="576"/>
      <c r="FX20" s="576"/>
      <c r="FY20" s="576"/>
      <c r="FZ20" s="576"/>
      <c r="GA20" s="576"/>
      <c r="GB20" s="576"/>
      <c r="GC20" s="576"/>
      <c r="GD20" s="576"/>
      <c r="GE20" s="576"/>
      <c r="GF20" s="576"/>
      <c r="GG20" s="576"/>
      <c r="GH20" s="576"/>
      <c r="GI20" s="576"/>
      <c r="GJ20" s="576"/>
      <c r="GK20" s="576"/>
      <c r="GL20" s="576"/>
      <c r="GM20" s="576"/>
      <c r="GN20" s="576"/>
      <c r="GO20" s="576"/>
      <c r="GP20" s="576"/>
      <c r="GQ20" s="576"/>
      <c r="GR20" s="576"/>
      <c r="GS20" s="576"/>
      <c r="GT20" s="576"/>
      <c r="GU20" s="576"/>
      <c r="GV20" s="576"/>
      <c r="GW20" s="576"/>
      <c r="GX20" s="576"/>
      <c r="GY20" s="576"/>
      <c r="GZ20" s="576"/>
      <c r="HA20" s="576"/>
      <c r="HB20" s="576"/>
      <c r="HC20" s="576"/>
      <c r="HD20" s="576"/>
      <c r="HE20" s="576"/>
      <c r="HF20" s="576"/>
      <c r="HG20" s="576"/>
      <c r="HH20" s="576"/>
      <c r="HI20" s="576"/>
      <c r="HJ20" s="576"/>
      <c r="HK20" s="576"/>
      <c r="HL20" s="576"/>
      <c r="HM20" s="576"/>
      <c r="HN20" s="576"/>
      <c r="HO20" s="576"/>
      <c r="HP20" s="576"/>
      <c r="HQ20" s="576"/>
      <c r="HR20" s="576"/>
      <c r="HS20" s="576"/>
      <c r="HT20" s="576"/>
      <c r="HU20" s="576"/>
      <c r="HV20" s="576"/>
      <c r="HW20" s="576"/>
      <c r="HX20" s="576"/>
      <c r="HY20" s="576"/>
      <c r="HZ20" s="576"/>
      <c r="IA20" s="576"/>
      <c r="IB20" s="576"/>
      <c r="IC20" s="576"/>
      <c r="ID20" s="576"/>
      <c r="IE20" s="576"/>
      <c r="IF20" s="576"/>
      <c r="IG20" s="576"/>
      <c r="IH20" s="576"/>
      <c r="II20" s="576"/>
      <c r="IJ20" s="576"/>
      <c r="IK20" s="576"/>
      <c r="IL20" s="576"/>
      <c r="IM20" s="576"/>
      <c r="IN20" s="576"/>
      <c r="IO20" s="576"/>
      <c r="IP20" s="576"/>
      <c r="IQ20" s="576"/>
      <c r="IR20" s="576"/>
      <c r="IS20" s="576"/>
    </row>
    <row r="21" spans="1:255" s="575" customFormat="1" ht="24" customHeight="1">
      <c r="A21" s="1437"/>
      <c r="B21" s="615" t="s">
        <v>705</v>
      </c>
      <c r="C21" s="613"/>
      <c r="D21" s="612"/>
      <c r="E21" s="611"/>
      <c r="F21" s="610"/>
      <c r="G21" s="614"/>
      <c r="H21" s="613"/>
      <c r="I21" s="612"/>
      <c r="J21" s="611"/>
      <c r="K21" s="610"/>
      <c r="L21" s="609"/>
      <c r="M21" s="601"/>
      <c r="N21" s="600"/>
      <c r="O21" s="600"/>
      <c r="P21" s="600"/>
      <c r="Q21" s="599"/>
      <c r="R21" s="576"/>
      <c r="S21" s="576"/>
      <c r="T21" s="576"/>
      <c r="U21" s="576"/>
      <c r="V21" s="576"/>
      <c r="W21" s="576"/>
      <c r="X21" s="576"/>
      <c r="Y21" s="576"/>
      <c r="Z21" s="576"/>
      <c r="AA21" s="576"/>
      <c r="AB21" s="576"/>
      <c r="AC21" s="576"/>
      <c r="AD21" s="576"/>
      <c r="AE21" s="576"/>
      <c r="AF21" s="576"/>
      <c r="AG21" s="576"/>
      <c r="AH21" s="576"/>
      <c r="AI21" s="576"/>
      <c r="AJ21" s="576"/>
      <c r="AK21" s="576"/>
      <c r="AL21" s="576"/>
      <c r="AM21" s="576"/>
      <c r="AN21" s="576"/>
      <c r="AO21" s="576"/>
      <c r="AP21" s="576"/>
      <c r="AQ21" s="576"/>
      <c r="AR21" s="576"/>
      <c r="AS21" s="576"/>
      <c r="AT21" s="576"/>
      <c r="AU21" s="576"/>
      <c r="AV21" s="576"/>
      <c r="AW21" s="576"/>
      <c r="AX21" s="576"/>
      <c r="AY21" s="576"/>
      <c r="AZ21" s="576"/>
      <c r="BA21" s="576"/>
      <c r="BB21" s="576"/>
      <c r="BC21" s="576"/>
      <c r="BD21" s="576"/>
      <c r="BE21" s="576"/>
      <c r="BF21" s="576"/>
      <c r="BG21" s="576"/>
      <c r="BH21" s="576"/>
      <c r="BI21" s="576"/>
      <c r="BJ21" s="576"/>
      <c r="BK21" s="576"/>
      <c r="BL21" s="576"/>
      <c r="BM21" s="576"/>
      <c r="BN21" s="576"/>
      <c r="BO21" s="576"/>
      <c r="BP21" s="576"/>
      <c r="BQ21" s="576"/>
      <c r="BR21" s="576"/>
      <c r="BS21" s="576"/>
      <c r="BT21" s="576"/>
      <c r="BU21" s="576"/>
      <c r="BV21" s="576"/>
      <c r="BW21" s="576"/>
      <c r="BX21" s="576"/>
      <c r="BY21" s="576"/>
      <c r="BZ21" s="576"/>
      <c r="CA21" s="576"/>
      <c r="CB21" s="576"/>
      <c r="CC21" s="576"/>
      <c r="CD21" s="576"/>
      <c r="CE21" s="576"/>
      <c r="CF21" s="576"/>
      <c r="CG21" s="576"/>
      <c r="CH21" s="576"/>
      <c r="CI21" s="576"/>
      <c r="CJ21" s="576"/>
      <c r="CK21" s="576"/>
      <c r="CL21" s="576"/>
      <c r="CM21" s="576"/>
      <c r="CN21" s="576"/>
      <c r="CO21" s="576"/>
      <c r="CP21" s="576"/>
      <c r="CQ21" s="576"/>
      <c r="CR21" s="576"/>
      <c r="CS21" s="576"/>
      <c r="CT21" s="576"/>
      <c r="CU21" s="576"/>
      <c r="CV21" s="576"/>
      <c r="CW21" s="576"/>
      <c r="CX21" s="576"/>
      <c r="CY21" s="576"/>
      <c r="CZ21" s="576"/>
      <c r="DA21" s="576"/>
      <c r="DB21" s="576"/>
      <c r="DC21" s="576"/>
      <c r="DD21" s="576"/>
      <c r="DE21" s="576"/>
      <c r="DF21" s="576"/>
      <c r="DG21" s="576"/>
      <c r="DH21" s="576"/>
      <c r="DI21" s="576"/>
      <c r="DJ21" s="576"/>
      <c r="DK21" s="576"/>
      <c r="DL21" s="576"/>
      <c r="DM21" s="576"/>
      <c r="DN21" s="576"/>
      <c r="DO21" s="576"/>
      <c r="DP21" s="576"/>
      <c r="DQ21" s="576"/>
      <c r="DR21" s="576"/>
      <c r="DS21" s="576"/>
      <c r="DT21" s="576"/>
      <c r="DU21" s="576"/>
      <c r="DV21" s="576"/>
      <c r="DW21" s="576"/>
      <c r="DX21" s="576"/>
      <c r="DY21" s="576"/>
      <c r="DZ21" s="576"/>
      <c r="EA21" s="576"/>
      <c r="EB21" s="576"/>
      <c r="EC21" s="576"/>
      <c r="ED21" s="576"/>
      <c r="EE21" s="576"/>
      <c r="EF21" s="576"/>
      <c r="EG21" s="576"/>
      <c r="EH21" s="576"/>
      <c r="EI21" s="576"/>
      <c r="EJ21" s="576"/>
      <c r="EK21" s="576"/>
      <c r="EL21" s="576"/>
      <c r="EM21" s="576"/>
      <c r="EN21" s="576"/>
      <c r="EO21" s="576"/>
      <c r="EP21" s="576"/>
      <c r="EQ21" s="576"/>
      <c r="ER21" s="576"/>
      <c r="ES21" s="576"/>
      <c r="ET21" s="576"/>
      <c r="EU21" s="576"/>
      <c r="EV21" s="576"/>
      <c r="EW21" s="576"/>
      <c r="EX21" s="576"/>
      <c r="EY21" s="576"/>
      <c r="EZ21" s="576"/>
      <c r="FA21" s="576"/>
      <c r="FB21" s="576"/>
      <c r="FC21" s="576"/>
      <c r="FD21" s="576"/>
      <c r="FE21" s="576"/>
      <c r="FF21" s="576"/>
      <c r="FG21" s="576"/>
      <c r="FH21" s="576"/>
      <c r="FI21" s="576"/>
      <c r="FJ21" s="576"/>
      <c r="FK21" s="576"/>
      <c r="FL21" s="576"/>
      <c r="FM21" s="576"/>
      <c r="FN21" s="576"/>
      <c r="FO21" s="576"/>
      <c r="FP21" s="576"/>
      <c r="FQ21" s="576"/>
      <c r="FR21" s="576"/>
      <c r="FS21" s="576"/>
      <c r="FT21" s="576"/>
      <c r="FU21" s="576"/>
      <c r="FV21" s="576"/>
      <c r="FW21" s="576"/>
      <c r="FX21" s="576"/>
      <c r="FY21" s="576"/>
      <c r="FZ21" s="576"/>
      <c r="GA21" s="576"/>
      <c r="GB21" s="576"/>
      <c r="GC21" s="576"/>
      <c r="GD21" s="576"/>
      <c r="GE21" s="576"/>
      <c r="GF21" s="576"/>
      <c r="GG21" s="576"/>
      <c r="GH21" s="576"/>
      <c r="GI21" s="576"/>
      <c r="GJ21" s="576"/>
      <c r="GK21" s="576"/>
      <c r="GL21" s="576"/>
      <c r="GM21" s="576"/>
      <c r="GN21" s="576"/>
      <c r="GO21" s="576"/>
      <c r="GP21" s="576"/>
      <c r="GQ21" s="576"/>
      <c r="GR21" s="576"/>
      <c r="GS21" s="576"/>
      <c r="GT21" s="576"/>
      <c r="GU21" s="576"/>
      <c r="GV21" s="576"/>
      <c r="GW21" s="576"/>
      <c r="GX21" s="576"/>
      <c r="GY21" s="576"/>
      <c r="GZ21" s="576"/>
      <c r="HA21" s="576"/>
      <c r="HB21" s="576"/>
      <c r="HC21" s="576"/>
      <c r="HD21" s="576"/>
      <c r="HE21" s="576"/>
      <c r="HF21" s="576"/>
      <c r="HG21" s="576"/>
      <c r="HH21" s="576"/>
      <c r="HI21" s="576"/>
      <c r="HJ21" s="576"/>
      <c r="HK21" s="576"/>
      <c r="HL21" s="576"/>
      <c r="HM21" s="576"/>
      <c r="HN21" s="576"/>
      <c r="HO21" s="576"/>
      <c r="HP21" s="576"/>
      <c r="HQ21" s="576"/>
      <c r="HR21" s="576"/>
      <c r="HS21" s="576"/>
      <c r="HT21" s="576"/>
      <c r="HU21" s="576"/>
      <c r="HV21" s="576"/>
      <c r="HW21" s="576"/>
      <c r="HX21" s="576"/>
      <c r="HY21" s="576"/>
      <c r="HZ21" s="576"/>
      <c r="IA21" s="576"/>
      <c r="IB21" s="576"/>
      <c r="IC21" s="576"/>
      <c r="ID21" s="576"/>
      <c r="IE21" s="576"/>
      <c r="IF21" s="576"/>
      <c r="IG21" s="576"/>
      <c r="IH21" s="576"/>
      <c r="II21" s="576"/>
      <c r="IJ21" s="576"/>
      <c r="IK21" s="576"/>
      <c r="IL21" s="576"/>
      <c r="IM21" s="576"/>
      <c r="IN21" s="576"/>
      <c r="IO21" s="576"/>
      <c r="IP21" s="576"/>
      <c r="IQ21" s="576"/>
      <c r="IR21" s="576"/>
      <c r="IS21" s="576"/>
    </row>
    <row r="22" spans="1:255" s="575" customFormat="1" ht="24" customHeight="1">
      <c r="A22" s="1439" t="s">
        <v>704</v>
      </c>
      <c r="B22" s="608" t="s">
        <v>703</v>
      </c>
      <c r="C22" s="606"/>
      <c r="D22" s="605"/>
      <c r="E22" s="604"/>
      <c r="F22" s="603"/>
      <c r="G22" s="607"/>
      <c r="H22" s="606"/>
      <c r="I22" s="605"/>
      <c r="J22" s="604"/>
      <c r="K22" s="603"/>
      <c r="L22" s="602"/>
      <c r="M22" s="601"/>
      <c r="N22" s="600"/>
      <c r="O22" s="600"/>
      <c r="P22" s="600"/>
      <c r="Q22" s="599"/>
      <c r="R22" s="576"/>
      <c r="S22" s="576"/>
      <c r="T22" s="576"/>
      <c r="U22" s="576"/>
      <c r="V22" s="576"/>
      <c r="W22" s="576"/>
      <c r="X22" s="576"/>
      <c r="Y22" s="576"/>
      <c r="Z22" s="576"/>
      <c r="AA22" s="576"/>
      <c r="AB22" s="576"/>
      <c r="AC22" s="576"/>
      <c r="AD22" s="576"/>
      <c r="AE22" s="576"/>
      <c r="AF22" s="576"/>
      <c r="AG22" s="576"/>
      <c r="AH22" s="576"/>
      <c r="AI22" s="576"/>
      <c r="AJ22" s="576"/>
      <c r="AK22" s="576"/>
      <c r="AL22" s="576"/>
      <c r="AM22" s="576"/>
      <c r="AN22" s="576"/>
      <c r="AO22" s="576"/>
      <c r="AP22" s="576"/>
      <c r="AQ22" s="576"/>
      <c r="AR22" s="576"/>
      <c r="AS22" s="576"/>
      <c r="AT22" s="576"/>
      <c r="AU22" s="576"/>
      <c r="AV22" s="576"/>
      <c r="AW22" s="576"/>
      <c r="AX22" s="576"/>
      <c r="AY22" s="576"/>
      <c r="AZ22" s="576"/>
      <c r="BA22" s="576"/>
      <c r="BB22" s="576"/>
      <c r="BC22" s="576"/>
      <c r="BD22" s="576"/>
      <c r="BE22" s="576"/>
      <c r="BF22" s="576"/>
      <c r="BG22" s="576"/>
      <c r="BH22" s="576"/>
      <c r="BI22" s="576"/>
      <c r="BJ22" s="576"/>
      <c r="BK22" s="576"/>
      <c r="BL22" s="576"/>
      <c r="BM22" s="576"/>
      <c r="BN22" s="576"/>
      <c r="BO22" s="576"/>
      <c r="BP22" s="576"/>
      <c r="BQ22" s="576"/>
      <c r="BR22" s="576"/>
      <c r="BS22" s="576"/>
      <c r="BT22" s="576"/>
      <c r="BU22" s="576"/>
      <c r="BV22" s="576"/>
      <c r="BW22" s="576"/>
      <c r="BX22" s="576"/>
      <c r="BY22" s="576"/>
      <c r="BZ22" s="576"/>
      <c r="CA22" s="576"/>
      <c r="CB22" s="576"/>
      <c r="CC22" s="576"/>
      <c r="CD22" s="576"/>
      <c r="CE22" s="576"/>
      <c r="CF22" s="576"/>
      <c r="CG22" s="576"/>
      <c r="CH22" s="576"/>
      <c r="CI22" s="576"/>
      <c r="CJ22" s="576"/>
      <c r="CK22" s="576"/>
      <c r="CL22" s="576"/>
      <c r="CM22" s="576"/>
      <c r="CN22" s="576"/>
      <c r="CO22" s="576"/>
      <c r="CP22" s="576"/>
      <c r="CQ22" s="576"/>
      <c r="CR22" s="576"/>
      <c r="CS22" s="576"/>
      <c r="CT22" s="576"/>
      <c r="CU22" s="576"/>
      <c r="CV22" s="576"/>
      <c r="CW22" s="576"/>
      <c r="CX22" s="576"/>
      <c r="CY22" s="576"/>
      <c r="CZ22" s="576"/>
      <c r="DA22" s="576"/>
      <c r="DB22" s="576"/>
      <c r="DC22" s="576"/>
      <c r="DD22" s="576"/>
      <c r="DE22" s="576"/>
      <c r="DF22" s="576"/>
      <c r="DG22" s="576"/>
      <c r="DH22" s="576"/>
      <c r="DI22" s="576"/>
      <c r="DJ22" s="576"/>
      <c r="DK22" s="576"/>
      <c r="DL22" s="576"/>
      <c r="DM22" s="576"/>
      <c r="DN22" s="576"/>
      <c r="DO22" s="576"/>
      <c r="DP22" s="576"/>
      <c r="DQ22" s="576"/>
      <c r="DR22" s="576"/>
      <c r="DS22" s="576"/>
      <c r="DT22" s="576"/>
      <c r="DU22" s="576"/>
      <c r="DV22" s="576"/>
      <c r="DW22" s="576"/>
      <c r="DX22" s="576"/>
      <c r="DY22" s="576"/>
      <c r="DZ22" s="576"/>
      <c r="EA22" s="576"/>
      <c r="EB22" s="576"/>
      <c r="EC22" s="576"/>
      <c r="ED22" s="576"/>
      <c r="EE22" s="576"/>
      <c r="EF22" s="576"/>
      <c r="EG22" s="576"/>
      <c r="EH22" s="576"/>
      <c r="EI22" s="576"/>
      <c r="EJ22" s="576"/>
      <c r="EK22" s="576"/>
      <c r="EL22" s="576"/>
      <c r="EM22" s="576"/>
      <c r="EN22" s="576"/>
      <c r="EO22" s="576"/>
      <c r="EP22" s="576"/>
      <c r="EQ22" s="576"/>
      <c r="ER22" s="576"/>
      <c r="ES22" s="576"/>
      <c r="ET22" s="576"/>
      <c r="EU22" s="576"/>
      <c r="EV22" s="576"/>
      <c r="EW22" s="576"/>
      <c r="EX22" s="576"/>
      <c r="EY22" s="576"/>
      <c r="EZ22" s="576"/>
      <c r="FA22" s="576"/>
      <c r="FB22" s="576"/>
      <c r="FC22" s="576"/>
      <c r="FD22" s="576"/>
      <c r="FE22" s="576"/>
      <c r="FF22" s="576"/>
      <c r="FG22" s="576"/>
      <c r="FH22" s="576"/>
      <c r="FI22" s="576"/>
      <c r="FJ22" s="576"/>
      <c r="FK22" s="576"/>
      <c r="FL22" s="576"/>
      <c r="FM22" s="576"/>
      <c r="FN22" s="576"/>
      <c r="FO22" s="576"/>
      <c r="FP22" s="576"/>
      <c r="FQ22" s="576"/>
      <c r="FR22" s="576"/>
      <c r="FS22" s="576"/>
      <c r="FT22" s="576"/>
      <c r="FU22" s="576"/>
      <c r="FV22" s="576"/>
      <c r="FW22" s="576"/>
      <c r="FX22" s="576"/>
      <c r="FY22" s="576"/>
      <c r="FZ22" s="576"/>
      <c r="GA22" s="576"/>
      <c r="GB22" s="576"/>
      <c r="GC22" s="576"/>
      <c r="GD22" s="576"/>
      <c r="GE22" s="576"/>
      <c r="GF22" s="576"/>
      <c r="GG22" s="576"/>
      <c r="GH22" s="576"/>
      <c r="GI22" s="576"/>
      <c r="GJ22" s="576"/>
      <c r="GK22" s="576"/>
      <c r="GL22" s="576"/>
      <c r="GM22" s="576"/>
      <c r="GN22" s="576"/>
      <c r="GO22" s="576"/>
      <c r="GP22" s="576"/>
      <c r="GQ22" s="576"/>
      <c r="GR22" s="576"/>
      <c r="GS22" s="576"/>
      <c r="GT22" s="576"/>
      <c r="GU22" s="576"/>
      <c r="GV22" s="576"/>
      <c r="GW22" s="576"/>
      <c r="GX22" s="576"/>
      <c r="GY22" s="576"/>
      <c r="GZ22" s="576"/>
      <c r="HA22" s="576"/>
      <c r="HB22" s="576"/>
      <c r="HC22" s="576"/>
      <c r="HD22" s="576"/>
      <c r="HE22" s="576"/>
      <c r="HF22" s="576"/>
      <c r="HG22" s="576"/>
      <c r="HH22" s="576"/>
      <c r="HI22" s="576"/>
      <c r="HJ22" s="576"/>
      <c r="HK22" s="576"/>
      <c r="HL22" s="576"/>
      <c r="HM22" s="576"/>
      <c r="HN22" s="576"/>
      <c r="HO22" s="576"/>
      <c r="HP22" s="576"/>
      <c r="HQ22" s="576"/>
      <c r="HR22" s="576"/>
      <c r="HS22" s="576"/>
      <c r="HT22" s="576"/>
      <c r="HU22" s="576"/>
      <c r="HV22" s="576"/>
      <c r="HW22" s="576"/>
      <c r="HX22" s="576"/>
      <c r="HY22" s="576"/>
      <c r="HZ22" s="576"/>
      <c r="IA22" s="576"/>
      <c r="IB22" s="576"/>
      <c r="IC22" s="576"/>
      <c r="ID22" s="576"/>
      <c r="IE22" s="576"/>
      <c r="IF22" s="576"/>
      <c r="IG22" s="576"/>
      <c r="IH22" s="576"/>
      <c r="II22" s="576"/>
      <c r="IJ22" s="576"/>
      <c r="IK22" s="576"/>
      <c r="IL22" s="576"/>
      <c r="IM22" s="576"/>
      <c r="IN22" s="576"/>
      <c r="IO22" s="576"/>
      <c r="IP22" s="576"/>
      <c r="IQ22" s="576"/>
      <c r="IR22" s="576"/>
      <c r="IS22" s="576"/>
    </row>
    <row r="23" spans="1:255" s="575" customFormat="1" ht="24" customHeight="1" thickBot="1">
      <c r="A23" s="1440"/>
      <c r="B23" s="598" t="s">
        <v>702</v>
      </c>
      <c r="C23" s="596"/>
      <c r="D23" s="595"/>
      <c r="E23" s="594"/>
      <c r="F23" s="593"/>
      <c r="G23" s="597"/>
      <c r="H23" s="596"/>
      <c r="I23" s="595"/>
      <c r="J23" s="594"/>
      <c r="K23" s="593"/>
      <c r="L23" s="592"/>
      <c r="M23" s="591"/>
      <c r="N23" s="590"/>
      <c r="O23" s="590"/>
      <c r="P23" s="590"/>
      <c r="Q23" s="589"/>
      <c r="R23" s="576"/>
      <c r="S23" s="576"/>
      <c r="T23" s="576"/>
      <c r="U23" s="576"/>
      <c r="V23" s="576"/>
      <c r="W23" s="576"/>
      <c r="X23" s="576"/>
      <c r="Y23" s="576"/>
      <c r="Z23" s="576"/>
      <c r="AA23" s="576"/>
      <c r="AB23" s="576"/>
      <c r="AC23" s="576"/>
      <c r="AD23" s="576"/>
      <c r="AE23" s="576"/>
      <c r="AF23" s="576"/>
      <c r="AG23" s="576"/>
      <c r="AH23" s="576"/>
      <c r="AI23" s="576"/>
      <c r="AJ23" s="576"/>
      <c r="AK23" s="576"/>
      <c r="AL23" s="576"/>
      <c r="AM23" s="576"/>
      <c r="AN23" s="576"/>
      <c r="AO23" s="576"/>
      <c r="AP23" s="576"/>
      <c r="AQ23" s="576"/>
      <c r="AR23" s="576"/>
      <c r="AS23" s="576"/>
      <c r="AT23" s="576"/>
      <c r="AU23" s="576"/>
      <c r="AV23" s="576"/>
      <c r="AW23" s="576"/>
      <c r="AX23" s="576"/>
      <c r="AY23" s="576"/>
      <c r="AZ23" s="576"/>
      <c r="BA23" s="576"/>
      <c r="BB23" s="576"/>
      <c r="BC23" s="576"/>
      <c r="BD23" s="576"/>
      <c r="BE23" s="576"/>
      <c r="BF23" s="576"/>
      <c r="BG23" s="576"/>
      <c r="BH23" s="576"/>
      <c r="BI23" s="576"/>
      <c r="BJ23" s="576"/>
      <c r="BK23" s="576"/>
      <c r="BL23" s="576"/>
      <c r="BM23" s="576"/>
      <c r="BN23" s="576"/>
      <c r="BO23" s="576"/>
      <c r="BP23" s="576"/>
      <c r="BQ23" s="576"/>
      <c r="BR23" s="576"/>
      <c r="BS23" s="576"/>
      <c r="BT23" s="576"/>
      <c r="BU23" s="576"/>
      <c r="BV23" s="576"/>
      <c r="BW23" s="576"/>
      <c r="BX23" s="576"/>
      <c r="BY23" s="576"/>
      <c r="BZ23" s="576"/>
      <c r="CA23" s="576"/>
      <c r="CB23" s="576"/>
      <c r="CC23" s="576"/>
      <c r="CD23" s="576"/>
      <c r="CE23" s="576"/>
      <c r="CF23" s="576"/>
      <c r="CG23" s="576"/>
      <c r="CH23" s="576"/>
      <c r="CI23" s="576"/>
      <c r="CJ23" s="576"/>
      <c r="CK23" s="576"/>
      <c r="CL23" s="576"/>
      <c r="CM23" s="576"/>
      <c r="CN23" s="576"/>
      <c r="CO23" s="576"/>
      <c r="CP23" s="576"/>
      <c r="CQ23" s="576"/>
      <c r="CR23" s="576"/>
      <c r="CS23" s="576"/>
      <c r="CT23" s="576"/>
      <c r="CU23" s="576"/>
      <c r="CV23" s="576"/>
      <c r="CW23" s="576"/>
      <c r="CX23" s="576"/>
      <c r="CY23" s="576"/>
      <c r="CZ23" s="576"/>
      <c r="DA23" s="576"/>
      <c r="DB23" s="576"/>
      <c r="DC23" s="576"/>
      <c r="DD23" s="576"/>
      <c r="DE23" s="576"/>
      <c r="DF23" s="576"/>
      <c r="DG23" s="576"/>
      <c r="DH23" s="576"/>
      <c r="DI23" s="576"/>
      <c r="DJ23" s="576"/>
      <c r="DK23" s="576"/>
      <c r="DL23" s="576"/>
      <c r="DM23" s="576"/>
      <c r="DN23" s="576"/>
      <c r="DO23" s="576"/>
      <c r="DP23" s="576"/>
      <c r="DQ23" s="576"/>
      <c r="DR23" s="576"/>
      <c r="DS23" s="576"/>
      <c r="DT23" s="576"/>
      <c r="DU23" s="576"/>
      <c r="DV23" s="576"/>
      <c r="DW23" s="576"/>
      <c r="DX23" s="576"/>
      <c r="DY23" s="576"/>
      <c r="DZ23" s="576"/>
      <c r="EA23" s="576"/>
      <c r="EB23" s="576"/>
      <c r="EC23" s="576"/>
      <c r="ED23" s="576"/>
      <c r="EE23" s="576"/>
      <c r="EF23" s="576"/>
      <c r="EG23" s="576"/>
      <c r="EH23" s="576"/>
      <c r="EI23" s="576"/>
      <c r="EJ23" s="576"/>
      <c r="EK23" s="576"/>
      <c r="EL23" s="576"/>
      <c r="EM23" s="576"/>
      <c r="EN23" s="576"/>
      <c r="EO23" s="576"/>
      <c r="EP23" s="576"/>
      <c r="EQ23" s="576"/>
      <c r="ER23" s="576"/>
      <c r="ES23" s="576"/>
      <c r="ET23" s="576"/>
      <c r="EU23" s="576"/>
      <c r="EV23" s="576"/>
      <c r="EW23" s="576"/>
      <c r="EX23" s="576"/>
      <c r="EY23" s="576"/>
      <c r="EZ23" s="576"/>
      <c r="FA23" s="576"/>
      <c r="FB23" s="576"/>
      <c r="FC23" s="576"/>
      <c r="FD23" s="576"/>
      <c r="FE23" s="576"/>
      <c r="FF23" s="576"/>
      <c r="FG23" s="576"/>
      <c r="FH23" s="576"/>
      <c r="FI23" s="576"/>
      <c r="FJ23" s="576"/>
      <c r="FK23" s="576"/>
      <c r="FL23" s="576"/>
      <c r="FM23" s="576"/>
      <c r="FN23" s="576"/>
      <c r="FO23" s="576"/>
      <c r="FP23" s="576"/>
      <c r="FQ23" s="576"/>
      <c r="FR23" s="576"/>
      <c r="FS23" s="576"/>
      <c r="FT23" s="576"/>
      <c r="FU23" s="576"/>
      <c r="FV23" s="576"/>
      <c r="FW23" s="576"/>
      <c r="FX23" s="576"/>
      <c r="FY23" s="576"/>
      <c r="FZ23" s="576"/>
      <c r="GA23" s="576"/>
      <c r="GB23" s="576"/>
      <c r="GC23" s="576"/>
      <c r="GD23" s="576"/>
      <c r="GE23" s="576"/>
      <c r="GF23" s="576"/>
      <c r="GG23" s="576"/>
      <c r="GH23" s="576"/>
      <c r="GI23" s="576"/>
      <c r="GJ23" s="576"/>
      <c r="GK23" s="576"/>
      <c r="GL23" s="576"/>
      <c r="GM23" s="576"/>
      <c r="GN23" s="576"/>
      <c r="GO23" s="576"/>
      <c r="GP23" s="576"/>
      <c r="GQ23" s="576"/>
      <c r="GR23" s="576"/>
      <c r="GS23" s="576"/>
      <c r="GT23" s="576"/>
      <c r="GU23" s="576"/>
      <c r="GV23" s="576"/>
      <c r="GW23" s="576"/>
      <c r="GX23" s="576"/>
      <c r="GY23" s="576"/>
      <c r="GZ23" s="576"/>
      <c r="HA23" s="576"/>
      <c r="HB23" s="576"/>
      <c r="HC23" s="576"/>
      <c r="HD23" s="576"/>
      <c r="HE23" s="576"/>
      <c r="HF23" s="576"/>
      <c r="HG23" s="576"/>
      <c r="HH23" s="576"/>
      <c r="HI23" s="576"/>
      <c r="HJ23" s="576"/>
      <c r="HK23" s="576"/>
      <c r="HL23" s="576"/>
      <c r="HM23" s="576"/>
      <c r="HN23" s="576"/>
      <c r="HO23" s="576"/>
      <c r="HP23" s="576"/>
      <c r="HQ23" s="576"/>
      <c r="HR23" s="576"/>
      <c r="HS23" s="576"/>
      <c r="HT23" s="576"/>
      <c r="HU23" s="576"/>
      <c r="HV23" s="576"/>
      <c r="HW23" s="576"/>
      <c r="HX23" s="576"/>
      <c r="HY23" s="576"/>
      <c r="HZ23" s="576"/>
      <c r="IA23" s="576"/>
      <c r="IB23" s="576"/>
      <c r="IC23" s="576"/>
      <c r="ID23" s="576"/>
      <c r="IE23" s="576"/>
      <c r="IF23" s="576"/>
      <c r="IG23" s="576"/>
      <c r="IH23" s="576"/>
      <c r="II23" s="576"/>
      <c r="IJ23" s="576"/>
      <c r="IK23" s="576"/>
      <c r="IL23" s="576"/>
      <c r="IM23" s="576"/>
      <c r="IN23" s="576"/>
      <c r="IO23" s="576"/>
      <c r="IP23" s="576"/>
      <c r="IQ23" s="576"/>
      <c r="IR23" s="576"/>
      <c r="IS23" s="576"/>
    </row>
    <row r="24" spans="1:255" s="575" customFormat="1" ht="18" customHeight="1">
      <c r="A24" s="1422" t="s">
        <v>701</v>
      </c>
      <c r="B24" s="1423"/>
      <c r="C24" s="588"/>
      <c r="D24" s="587"/>
      <c r="E24" s="587"/>
      <c r="F24" s="587"/>
      <c r="G24" s="587"/>
      <c r="H24" s="587"/>
      <c r="I24" s="587"/>
      <c r="J24" s="587"/>
      <c r="K24" s="587"/>
      <c r="L24" s="587"/>
      <c r="M24" s="586"/>
      <c r="N24" s="586"/>
      <c r="O24" s="586"/>
      <c r="P24" s="1426"/>
      <c r="Q24" s="1427"/>
      <c r="V24" s="576"/>
      <c r="W24" s="576"/>
      <c r="X24" s="576"/>
      <c r="Y24" s="576"/>
      <c r="Z24" s="576"/>
      <c r="AA24" s="576"/>
      <c r="AB24" s="576"/>
      <c r="AC24" s="576"/>
      <c r="AD24" s="576"/>
      <c r="AE24" s="576"/>
      <c r="AF24" s="576"/>
      <c r="AG24" s="576"/>
      <c r="AH24" s="576"/>
      <c r="AI24" s="576"/>
      <c r="AJ24" s="576"/>
      <c r="AK24" s="576"/>
      <c r="AL24" s="576"/>
      <c r="AM24" s="576"/>
      <c r="AN24" s="576"/>
      <c r="AO24" s="576"/>
      <c r="AP24" s="576"/>
      <c r="AQ24" s="576"/>
      <c r="AR24" s="576"/>
      <c r="AS24" s="576"/>
      <c r="AT24" s="576"/>
      <c r="AU24" s="576"/>
      <c r="AV24" s="576"/>
      <c r="AW24" s="576"/>
      <c r="AX24" s="576"/>
      <c r="AY24" s="576"/>
      <c r="AZ24" s="576"/>
      <c r="BA24" s="576"/>
      <c r="BB24" s="576"/>
      <c r="BC24" s="576"/>
      <c r="BD24" s="576"/>
      <c r="BE24" s="576"/>
      <c r="BF24" s="576"/>
      <c r="BG24" s="576"/>
      <c r="BH24" s="576"/>
      <c r="BI24" s="576"/>
      <c r="BJ24" s="576"/>
      <c r="BK24" s="576"/>
      <c r="BL24" s="576"/>
      <c r="BM24" s="576"/>
      <c r="BN24" s="576"/>
      <c r="BO24" s="576"/>
      <c r="BP24" s="576"/>
      <c r="BQ24" s="576"/>
      <c r="BR24" s="576"/>
      <c r="BS24" s="576"/>
      <c r="BT24" s="576"/>
      <c r="BU24" s="576"/>
      <c r="BV24" s="576"/>
      <c r="BW24" s="576"/>
      <c r="BX24" s="576"/>
      <c r="BY24" s="576"/>
      <c r="BZ24" s="576"/>
      <c r="CA24" s="576"/>
      <c r="CB24" s="576"/>
      <c r="CC24" s="576"/>
      <c r="CD24" s="576"/>
      <c r="CE24" s="576"/>
      <c r="CF24" s="576"/>
      <c r="CG24" s="576"/>
      <c r="CH24" s="576"/>
      <c r="CI24" s="576"/>
      <c r="CJ24" s="576"/>
      <c r="CK24" s="576"/>
      <c r="CL24" s="576"/>
      <c r="CM24" s="576"/>
      <c r="CN24" s="576"/>
      <c r="CO24" s="576"/>
      <c r="CP24" s="576"/>
      <c r="CQ24" s="576"/>
      <c r="CR24" s="576"/>
      <c r="CS24" s="576"/>
      <c r="CT24" s="576"/>
      <c r="CU24" s="576"/>
      <c r="CV24" s="576"/>
      <c r="CW24" s="576"/>
      <c r="CX24" s="576"/>
      <c r="CY24" s="576"/>
      <c r="CZ24" s="576"/>
      <c r="DA24" s="576"/>
      <c r="DB24" s="576"/>
      <c r="DC24" s="576"/>
      <c r="DD24" s="576"/>
      <c r="DE24" s="576"/>
      <c r="DF24" s="576"/>
      <c r="DG24" s="576"/>
      <c r="DH24" s="576"/>
      <c r="DI24" s="576"/>
      <c r="DJ24" s="576"/>
      <c r="DK24" s="576"/>
      <c r="DL24" s="576"/>
      <c r="DM24" s="576"/>
      <c r="DN24" s="576"/>
      <c r="DO24" s="576"/>
      <c r="DP24" s="576"/>
      <c r="DQ24" s="576"/>
      <c r="DR24" s="576"/>
      <c r="DS24" s="576"/>
      <c r="DT24" s="576"/>
      <c r="DU24" s="576"/>
      <c r="DV24" s="576"/>
      <c r="DW24" s="576"/>
      <c r="DX24" s="576"/>
      <c r="DY24" s="576"/>
      <c r="DZ24" s="576"/>
      <c r="EA24" s="576"/>
      <c r="EB24" s="576"/>
      <c r="EC24" s="576"/>
      <c r="ED24" s="576"/>
      <c r="EE24" s="576"/>
      <c r="EF24" s="576"/>
      <c r="EG24" s="576"/>
      <c r="EH24" s="576"/>
      <c r="EI24" s="576"/>
      <c r="EJ24" s="576"/>
      <c r="EK24" s="576"/>
      <c r="EL24" s="576"/>
      <c r="EM24" s="576"/>
      <c r="EN24" s="576"/>
      <c r="EO24" s="576"/>
      <c r="EP24" s="576"/>
      <c r="EQ24" s="576"/>
      <c r="ER24" s="576"/>
      <c r="ES24" s="576"/>
      <c r="ET24" s="576"/>
      <c r="EU24" s="576"/>
      <c r="EV24" s="576"/>
      <c r="EW24" s="576"/>
      <c r="EX24" s="576"/>
      <c r="EY24" s="576"/>
      <c r="EZ24" s="576"/>
      <c r="FA24" s="576"/>
      <c r="FB24" s="576"/>
      <c r="FC24" s="576"/>
      <c r="FD24" s="576"/>
      <c r="FE24" s="576"/>
      <c r="FF24" s="576"/>
      <c r="FG24" s="576"/>
      <c r="FH24" s="576"/>
      <c r="FI24" s="576"/>
      <c r="FJ24" s="576"/>
      <c r="FK24" s="576"/>
      <c r="FL24" s="576"/>
      <c r="FM24" s="576"/>
      <c r="FN24" s="576"/>
      <c r="FO24" s="576"/>
      <c r="FP24" s="576"/>
      <c r="FQ24" s="576"/>
      <c r="FR24" s="576"/>
      <c r="FS24" s="576"/>
      <c r="FT24" s="576"/>
      <c r="FU24" s="576"/>
      <c r="FV24" s="576"/>
      <c r="FW24" s="576"/>
      <c r="FX24" s="576"/>
      <c r="FY24" s="576"/>
      <c r="FZ24" s="576"/>
      <c r="GA24" s="576"/>
      <c r="GB24" s="576"/>
      <c r="GC24" s="576"/>
      <c r="GD24" s="576"/>
      <c r="GE24" s="576"/>
      <c r="GF24" s="576"/>
      <c r="GG24" s="576"/>
      <c r="GH24" s="576"/>
      <c r="GI24" s="576"/>
      <c r="GJ24" s="576"/>
      <c r="GK24" s="576"/>
      <c r="GL24" s="576"/>
      <c r="GM24" s="576"/>
      <c r="GN24" s="576"/>
      <c r="GO24" s="576"/>
      <c r="GP24" s="576"/>
      <c r="GQ24" s="576"/>
      <c r="GR24" s="576"/>
      <c r="GS24" s="576"/>
      <c r="GT24" s="576"/>
      <c r="GU24" s="576"/>
      <c r="GV24" s="576"/>
      <c r="GW24" s="576"/>
      <c r="GX24" s="576"/>
      <c r="GY24" s="576"/>
      <c r="GZ24" s="576"/>
      <c r="HA24" s="576"/>
      <c r="HB24" s="576"/>
      <c r="HC24" s="576"/>
      <c r="HD24" s="576"/>
      <c r="HE24" s="576"/>
      <c r="HF24" s="576"/>
      <c r="HG24" s="576"/>
      <c r="HH24" s="576"/>
      <c r="HI24" s="576"/>
      <c r="HJ24" s="576"/>
      <c r="HK24" s="576"/>
      <c r="HL24" s="576"/>
      <c r="HM24" s="576"/>
      <c r="HN24" s="576"/>
      <c r="HO24" s="576"/>
      <c r="HP24" s="576"/>
      <c r="HQ24" s="576"/>
      <c r="HR24" s="576"/>
      <c r="HS24" s="576"/>
      <c r="HT24" s="576"/>
      <c r="HU24" s="576"/>
      <c r="HV24" s="576"/>
      <c r="HW24" s="576"/>
      <c r="HX24" s="576"/>
      <c r="HY24" s="576"/>
      <c r="HZ24" s="576"/>
      <c r="IA24" s="576"/>
      <c r="IB24" s="576"/>
      <c r="IC24" s="576"/>
      <c r="ID24" s="576"/>
      <c r="IE24" s="576"/>
      <c r="IF24" s="576"/>
      <c r="IG24" s="576"/>
      <c r="IH24" s="576"/>
      <c r="II24" s="576"/>
      <c r="IJ24" s="576"/>
      <c r="IK24" s="576"/>
      <c r="IL24" s="576"/>
      <c r="IM24" s="576"/>
      <c r="IN24" s="576"/>
      <c r="IO24" s="576"/>
      <c r="IP24" s="576"/>
      <c r="IQ24" s="576"/>
      <c r="IR24" s="576"/>
      <c r="IS24" s="576"/>
    </row>
    <row r="25" spans="1:255" s="575" customFormat="1" ht="18" customHeight="1" thickBot="1">
      <c r="A25" s="1424"/>
      <c r="B25" s="1425"/>
      <c r="C25" s="585"/>
      <c r="D25" s="584"/>
      <c r="E25" s="584"/>
      <c r="F25" s="584"/>
      <c r="G25" s="584"/>
      <c r="H25" s="584"/>
      <c r="I25" s="584"/>
      <c r="J25" s="584"/>
      <c r="K25" s="584"/>
      <c r="L25" s="584"/>
      <c r="M25" s="584"/>
      <c r="N25" s="584"/>
      <c r="O25" s="584"/>
      <c r="P25" s="1428"/>
      <c r="Q25" s="1429"/>
      <c r="V25" s="576"/>
      <c r="W25" s="576"/>
      <c r="X25" s="576"/>
      <c r="Y25" s="576"/>
      <c r="Z25" s="576"/>
      <c r="AA25" s="576"/>
      <c r="AB25" s="576"/>
      <c r="AC25" s="576"/>
      <c r="AD25" s="576"/>
      <c r="AE25" s="576"/>
      <c r="AF25" s="576"/>
      <c r="AG25" s="576"/>
      <c r="AH25" s="576"/>
      <c r="AI25" s="576"/>
      <c r="AJ25" s="576"/>
      <c r="AK25" s="576"/>
      <c r="AL25" s="576"/>
      <c r="AM25" s="576"/>
      <c r="AN25" s="576"/>
      <c r="AO25" s="576"/>
      <c r="AP25" s="576"/>
      <c r="AQ25" s="576"/>
      <c r="AR25" s="576"/>
      <c r="AS25" s="576"/>
      <c r="AT25" s="576"/>
      <c r="AU25" s="576"/>
      <c r="AV25" s="576"/>
      <c r="AW25" s="576"/>
      <c r="AX25" s="576"/>
      <c r="AY25" s="576"/>
      <c r="AZ25" s="576"/>
      <c r="BA25" s="576"/>
      <c r="BB25" s="576"/>
      <c r="BC25" s="576"/>
      <c r="BD25" s="576"/>
      <c r="BE25" s="576"/>
      <c r="BF25" s="576"/>
      <c r="BG25" s="576"/>
      <c r="BH25" s="576"/>
      <c r="BI25" s="576"/>
      <c r="BJ25" s="576"/>
      <c r="BK25" s="576"/>
      <c r="BL25" s="576"/>
      <c r="BM25" s="576"/>
      <c r="BN25" s="576"/>
      <c r="BO25" s="576"/>
      <c r="BP25" s="576"/>
      <c r="BQ25" s="576"/>
      <c r="BR25" s="576"/>
      <c r="BS25" s="576"/>
      <c r="BT25" s="576"/>
      <c r="BU25" s="576"/>
      <c r="BV25" s="576"/>
      <c r="BW25" s="576"/>
      <c r="BX25" s="576"/>
      <c r="BY25" s="576"/>
      <c r="BZ25" s="576"/>
      <c r="CA25" s="576"/>
      <c r="CB25" s="576"/>
      <c r="CC25" s="576"/>
      <c r="CD25" s="576"/>
      <c r="CE25" s="576"/>
      <c r="CF25" s="576"/>
      <c r="CG25" s="576"/>
      <c r="CH25" s="576"/>
      <c r="CI25" s="576"/>
      <c r="CJ25" s="576"/>
      <c r="CK25" s="576"/>
      <c r="CL25" s="576"/>
      <c r="CM25" s="576"/>
      <c r="CN25" s="576"/>
      <c r="CO25" s="576"/>
      <c r="CP25" s="576"/>
      <c r="CQ25" s="576"/>
      <c r="CR25" s="576"/>
      <c r="CS25" s="576"/>
      <c r="CT25" s="576"/>
      <c r="CU25" s="576"/>
      <c r="CV25" s="576"/>
      <c r="CW25" s="576"/>
      <c r="CX25" s="576"/>
      <c r="CY25" s="576"/>
      <c r="CZ25" s="576"/>
      <c r="DA25" s="576"/>
      <c r="DB25" s="576"/>
      <c r="DC25" s="576"/>
      <c r="DD25" s="576"/>
      <c r="DE25" s="576"/>
      <c r="DF25" s="576"/>
      <c r="DG25" s="576"/>
      <c r="DH25" s="576"/>
      <c r="DI25" s="576"/>
      <c r="DJ25" s="576"/>
      <c r="DK25" s="576"/>
      <c r="DL25" s="576"/>
      <c r="DM25" s="576"/>
      <c r="DN25" s="576"/>
      <c r="DO25" s="576"/>
      <c r="DP25" s="576"/>
      <c r="DQ25" s="576"/>
      <c r="DR25" s="576"/>
      <c r="DS25" s="576"/>
      <c r="DT25" s="576"/>
      <c r="DU25" s="576"/>
      <c r="DV25" s="576"/>
      <c r="DW25" s="576"/>
      <c r="DX25" s="576"/>
      <c r="DY25" s="576"/>
      <c r="DZ25" s="576"/>
      <c r="EA25" s="576"/>
      <c r="EB25" s="576"/>
      <c r="EC25" s="576"/>
      <c r="ED25" s="576"/>
      <c r="EE25" s="576"/>
      <c r="EF25" s="576"/>
      <c r="EG25" s="576"/>
      <c r="EH25" s="576"/>
      <c r="EI25" s="576"/>
      <c r="EJ25" s="576"/>
      <c r="EK25" s="576"/>
      <c r="EL25" s="576"/>
      <c r="EM25" s="576"/>
      <c r="EN25" s="576"/>
      <c r="EO25" s="576"/>
      <c r="EP25" s="576"/>
      <c r="EQ25" s="576"/>
      <c r="ER25" s="576"/>
      <c r="ES25" s="576"/>
      <c r="ET25" s="576"/>
      <c r="EU25" s="576"/>
      <c r="EV25" s="576"/>
      <c r="EW25" s="576"/>
      <c r="EX25" s="576"/>
      <c r="EY25" s="576"/>
      <c r="EZ25" s="576"/>
      <c r="FA25" s="576"/>
      <c r="FB25" s="576"/>
      <c r="FC25" s="576"/>
      <c r="FD25" s="576"/>
      <c r="FE25" s="576"/>
      <c r="FF25" s="576"/>
      <c r="FG25" s="576"/>
      <c r="FH25" s="576"/>
      <c r="FI25" s="576"/>
      <c r="FJ25" s="576"/>
      <c r="FK25" s="576"/>
      <c r="FL25" s="576"/>
      <c r="FM25" s="576"/>
      <c r="FN25" s="576"/>
      <c r="FO25" s="576"/>
      <c r="FP25" s="576"/>
      <c r="FQ25" s="576"/>
      <c r="FR25" s="576"/>
      <c r="FS25" s="576"/>
      <c r="FT25" s="576"/>
      <c r="FU25" s="576"/>
      <c r="FV25" s="576"/>
      <c r="FW25" s="576"/>
      <c r="FX25" s="576"/>
      <c r="FY25" s="576"/>
      <c r="FZ25" s="576"/>
      <c r="GA25" s="576"/>
      <c r="GB25" s="576"/>
      <c r="GC25" s="576"/>
      <c r="GD25" s="576"/>
      <c r="GE25" s="576"/>
      <c r="GF25" s="576"/>
      <c r="GG25" s="576"/>
      <c r="GH25" s="576"/>
      <c r="GI25" s="576"/>
      <c r="GJ25" s="576"/>
      <c r="GK25" s="576"/>
      <c r="GL25" s="576"/>
      <c r="GM25" s="576"/>
      <c r="GN25" s="576"/>
      <c r="GO25" s="576"/>
      <c r="GP25" s="576"/>
      <c r="GQ25" s="576"/>
      <c r="GR25" s="576"/>
      <c r="GS25" s="576"/>
      <c r="GT25" s="576"/>
      <c r="GU25" s="576"/>
      <c r="GV25" s="576"/>
      <c r="GW25" s="576"/>
      <c r="GX25" s="576"/>
      <c r="GY25" s="576"/>
      <c r="GZ25" s="576"/>
      <c r="HA25" s="576"/>
      <c r="HB25" s="576"/>
      <c r="HC25" s="576"/>
      <c r="HD25" s="576"/>
      <c r="HE25" s="576"/>
      <c r="HF25" s="576"/>
      <c r="HG25" s="576"/>
      <c r="HH25" s="576"/>
      <c r="HI25" s="576"/>
      <c r="HJ25" s="576"/>
      <c r="HK25" s="576"/>
      <c r="HL25" s="576"/>
      <c r="HM25" s="576"/>
      <c r="HN25" s="576"/>
      <c r="HO25" s="576"/>
      <c r="HP25" s="576"/>
      <c r="HQ25" s="576"/>
      <c r="HR25" s="576"/>
      <c r="HS25" s="576"/>
      <c r="HT25" s="576"/>
      <c r="HU25" s="576"/>
      <c r="HV25" s="576"/>
      <c r="HW25" s="576"/>
      <c r="HX25" s="576"/>
      <c r="HY25" s="576"/>
      <c r="HZ25" s="576"/>
      <c r="IA25" s="576"/>
      <c r="IB25" s="576"/>
      <c r="IC25" s="576"/>
      <c r="ID25" s="576"/>
      <c r="IE25" s="576"/>
      <c r="IF25" s="576"/>
      <c r="IG25" s="576"/>
      <c r="IH25" s="576"/>
      <c r="II25" s="576"/>
      <c r="IJ25" s="576"/>
      <c r="IK25" s="576"/>
      <c r="IL25" s="576"/>
      <c r="IM25" s="576"/>
      <c r="IN25" s="576"/>
      <c r="IO25" s="576"/>
      <c r="IP25" s="576"/>
      <c r="IQ25" s="576"/>
      <c r="IR25" s="576"/>
      <c r="IS25" s="576"/>
    </row>
    <row r="26" spans="1:255" s="575" customFormat="1" ht="16.5" customHeight="1">
      <c r="A26" s="576" t="s">
        <v>700</v>
      </c>
      <c r="C26" s="576" t="s">
        <v>699</v>
      </c>
      <c r="G26" s="581" t="s">
        <v>698</v>
      </c>
      <c r="H26" s="576"/>
      <c r="I26" s="576"/>
      <c r="K26" s="583" t="s">
        <v>697</v>
      </c>
      <c r="L26" s="576"/>
      <c r="Q26" s="581" t="s">
        <v>696</v>
      </c>
      <c r="S26" s="576"/>
      <c r="T26" s="582"/>
      <c r="V26" s="576"/>
      <c r="X26" s="576"/>
      <c r="Y26" s="576"/>
      <c r="Z26" s="576"/>
      <c r="AA26" s="576"/>
      <c r="AB26" s="576"/>
      <c r="AC26" s="576"/>
      <c r="AD26" s="576"/>
      <c r="AE26" s="576"/>
      <c r="AF26" s="576"/>
      <c r="AG26" s="576"/>
      <c r="AH26" s="576"/>
      <c r="AI26" s="576"/>
      <c r="AJ26" s="576"/>
      <c r="AK26" s="576"/>
      <c r="AL26" s="576"/>
      <c r="AM26" s="576"/>
      <c r="AN26" s="576"/>
      <c r="AO26" s="576"/>
      <c r="AP26" s="576"/>
      <c r="AQ26" s="576"/>
      <c r="AR26" s="576"/>
      <c r="AS26" s="576"/>
      <c r="AT26" s="576"/>
      <c r="AU26" s="576"/>
      <c r="AV26" s="576"/>
      <c r="AW26" s="576"/>
      <c r="AX26" s="576"/>
      <c r="AY26" s="576"/>
      <c r="AZ26" s="576"/>
      <c r="BA26" s="576"/>
      <c r="BB26" s="576"/>
      <c r="BC26" s="576"/>
      <c r="BD26" s="576"/>
      <c r="BE26" s="576"/>
      <c r="BF26" s="576"/>
      <c r="BG26" s="576"/>
      <c r="BH26" s="576"/>
      <c r="BI26" s="576"/>
      <c r="BJ26" s="576"/>
      <c r="BK26" s="576"/>
      <c r="BL26" s="576"/>
      <c r="BM26" s="576"/>
      <c r="BN26" s="576"/>
      <c r="BO26" s="576"/>
      <c r="BP26" s="576"/>
      <c r="BQ26" s="576"/>
      <c r="BR26" s="576"/>
      <c r="BS26" s="576"/>
      <c r="BT26" s="576"/>
      <c r="BU26" s="576"/>
      <c r="BV26" s="576"/>
      <c r="BW26" s="576"/>
      <c r="BX26" s="576"/>
      <c r="BY26" s="576"/>
      <c r="BZ26" s="576"/>
      <c r="CA26" s="576"/>
      <c r="CB26" s="576"/>
      <c r="CC26" s="576"/>
      <c r="CD26" s="576"/>
      <c r="CE26" s="576"/>
      <c r="CF26" s="576"/>
      <c r="CG26" s="576"/>
      <c r="CH26" s="576"/>
      <c r="CI26" s="576"/>
      <c r="CJ26" s="576"/>
      <c r="CK26" s="576"/>
      <c r="CL26" s="576"/>
      <c r="CM26" s="576"/>
      <c r="CN26" s="576"/>
      <c r="CO26" s="576"/>
      <c r="CP26" s="576"/>
      <c r="CQ26" s="576"/>
      <c r="CR26" s="576"/>
      <c r="CS26" s="576"/>
      <c r="CT26" s="576"/>
      <c r="CU26" s="576"/>
      <c r="CV26" s="576"/>
      <c r="CW26" s="576"/>
      <c r="CX26" s="576"/>
      <c r="CY26" s="576"/>
      <c r="CZ26" s="576"/>
      <c r="DA26" s="576"/>
      <c r="DB26" s="576"/>
      <c r="DC26" s="576"/>
      <c r="DD26" s="576"/>
      <c r="DE26" s="576"/>
      <c r="DF26" s="576"/>
      <c r="DG26" s="576"/>
      <c r="DH26" s="576"/>
      <c r="DI26" s="576"/>
      <c r="DJ26" s="576"/>
      <c r="DK26" s="576"/>
      <c r="DL26" s="576"/>
      <c r="DM26" s="576"/>
      <c r="DN26" s="576"/>
      <c r="DO26" s="576"/>
      <c r="DP26" s="576"/>
      <c r="DQ26" s="576"/>
      <c r="DR26" s="576"/>
      <c r="DS26" s="576"/>
      <c r="DT26" s="576"/>
      <c r="DU26" s="576"/>
      <c r="DV26" s="576"/>
      <c r="DW26" s="576"/>
      <c r="DX26" s="576"/>
      <c r="DY26" s="576"/>
      <c r="DZ26" s="576"/>
      <c r="EA26" s="576"/>
      <c r="EB26" s="576"/>
      <c r="EC26" s="576"/>
      <c r="ED26" s="576"/>
      <c r="EE26" s="576"/>
      <c r="EF26" s="576"/>
      <c r="EG26" s="576"/>
      <c r="EH26" s="576"/>
      <c r="EI26" s="576"/>
      <c r="EJ26" s="576"/>
      <c r="EK26" s="576"/>
      <c r="EL26" s="576"/>
      <c r="EM26" s="576"/>
      <c r="EN26" s="576"/>
      <c r="EO26" s="576"/>
      <c r="EP26" s="576"/>
      <c r="EQ26" s="576"/>
      <c r="ER26" s="576"/>
      <c r="ES26" s="576"/>
      <c r="ET26" s="576"/>
      <c r="EU26" s="576"/>
      <c r="EV26" s="576"/>
      <c r="EW26" s="576"/>
      <c r="EX26" s="576"/>
      <c r="EY26" s="576"/>
      <c r="EZ26" s="576"/>
      <c r="FA26" s="576"/>
      <c r="FB26" s="576"/>
      <c r="FC26" s="576"/>
      <c r="FD26" s="576"/>
      <c r="FE26" s="576"/>
      <c r="FF26" s="576"/>
      <c r="FG26" s="576"/>
      <c r="FH26" s="576"/>
      <c r="FI26" s="576"/>
      <c r="FJ26" s="576"/>
      <c r="FK26" s="576"/>
      <c r="FL26" s="576"/>
      <c r="FM26" s="576"/>
      <c r="FN26" s="576"/>
      <c r="FO26" s="576"/>
      <c r="FP26" s="576"/>
      <c r="FQ26" s="576"/>
      <c r="FR26" s="576"/>
      <c r="FS26" s="576"/>
      <c r="FT26" s="576"/>
      <c r="FU26" s="576"/>
      <c r="FV26" s="576"/>
      <c r="FW26" s="576"/>
      <c r="FX26" s="576"/>
      <c r="FY26" s="576"/>
      <c r="FZ26" s="576"/>
      <c r="GA26" s="576"/>
      <c r="GB26" s="576"/>
      <c r="GC26" s="576"/>
      <c r="GD26" s="576"/>
      <c r="GE26" s="576"/>
      <c r="GF26" s="576"/>
      <c r="GG26" s="576"/>
      <c r="GH26" s="576"/>
      <c r="GI26" s="576"/>
      <c r="GJ26" s="576"/>
      <c r="GK26" s="576"/>
      <c r="GL26" s="576"/>
      <c r="GM26" s="576"/>
      <c r="GN26" s="576"/>
      <c r="GO26" s="576"/>
      <c r="GP26" s="576"/>
      <c r="GQ26" s="576"/>
      <c r="GR26" s="576"/>
      <c r="GS26" s="576"/>
      <c r="GT26" s="576"/>
      <c r="GU26" s="576"/>
      <c r="GV26" s="576"/>
      <c r="GW26" s="576"/>
      <c r="GX26" s="576"/>
      <c r="GY26" s="576"/>
      <c r="GZ26" s="576"/>
      <c r="HA26" s="576"/>
      <c r="HB26" s="576"/>
      <c r="HC26" s="576"/>
      <c r="HD26" s="576"/>
      <c r="HE26" s="576"/>
      <c r="HF26" s="576"/>
      <c r="HG26" s="576"/>
      <c r="HH26" s="576"/>
      <c r="HI26" s="576"/>
      <c r="HJ26" s="576"/>
      <c r="HK26" s="576"/>
      <c r="HL26" s="576"/>
      <c r="HM26" s="576"/>
      <c r="HN26" s="576"/>
      <c r="HO26" s="576"/>
      <c r="HP26" s="576"/>
      <c r="HQ26" s="576"/>
      <c r="HR26" s="576"/>
      <c r="HS26" s="576"/>
      <c r="HT26" s="576"/>
      <c r="HU26" s="576"/>
      <c r="HV26" s="576"/>
      <c r="HW26" s="576"/>
      <c r="HX26" s="576"/>
      <c r="HY26" s="576"/>
      <c r="HZ26" s="576"/>
      <c r="IA26" s="576"/>
      <c r="IB26" s="576"/>
      <c r="IC26" s="576"/>
      <c r="ID26" s="576"/>
      <c r="IE26" s="576"/>
      <c r="IF26" s="576"/>
      <c r="IG26" s="576"/>
      <c r="IH26" s="576"/>
      <c r="II26" s="576"/>
      <c r="IJ26" s="576"/>
      <c r="IK26" s="576"/>
      <c r="IL26" s="576"/>
      <c r="IM26" s="576"/>
      <c r="IN26" s="576"/>
      <c r="IO26" s="576"/>
      <c r="IP26" s="576"/>
      <c r="IQ26" s="576"/>
      <c r="IR26" s="576"/>
      <c r="IS26" s="576"/>
    </row>
    <row r="27" spans="1:255" s="575" customFormat="1" ht="15.75">
      <c r="A27" s="576"/>
      <c r="G27" s="581" t="s">
        <v>695</v>
      </c>
      <c r="O27" s="576"/>
      <c r="P27" s="576"/>
      <c r="R27" s="576"/>
      <c r="S27" s="576"/>
      <c r="T27" s="576"/>
      <c r="U27" s="576"/>
      <c r="V27" s="576"/>
      <c r="W27" s="576"/>
      <c r="X27" s="576"/>
      <c r="Y27" s="576"/>
      <c r="Z27" s="576"/>
      <c r="AA27" s="576"/>
      <c r="AB27" s="576"/>
      <c r="AC27" s="576"/>
      <c r="AD27" s="576"/>
      <c r="AE27" s="576"/>
      <c r="AF27" s="576"/>
      <c r="AG27" s="576"/>
      <c r="AH27" s="576"/>
      <c r="AI27" s="576"/>
      <c r="AJ27" s="576"/>
      <c r="AK27" s="576"/>
      <c r="AL27" s="576"/>
      <c r="AM27" s="576"/>
      <c r="AN27" s="576"/>
      <c r="AO27" s="576"/>
      <c r="AP27" s="576"/>
      <c r="AQ27" s="576"/>
      <c r="AR27" s="576"/>
      <c r="AS27" s="576"/>
      <c r="AT27" s="576"/>
      <c r="AU27" s="576"/>
      <c r="AV27" s="576"/>
      <c r="AW27" s="576"/>
      <c r="AX27" s="576"/>
      <c r="AY27" s="576"/>
      <c r="AZ27" s="576"/>
      <c r="BA27" s="576"/>
      <c r="BB27" s="576"/>
      <c r="BC27" s="576"/>
      <c r="BD27" s="576"/>
      <c r="BE27" s="576"/>
      <c r="BF27" s="576"/>
      <c r="BG27" s="576"/>
      <c r="BH27" s="576"/>
      <c r="BI27" s="576"/>
      <c r="BJ27" s="576"/>
      <c r="BK27" s="576"/>
      <c r="BL27" s="576"/>
      <c r="BM27" s="576"/>
      <c r="BN27" s="576"/>
      <c r="BO27" s="576"/>
      <c r="BP27" s="576"/>
      <c r="BQ27" s="576"/>
      <c r="BR27" s="576"/>
      <c r="BS27" s="576"/>
      <c r="BT27" s="576"/>
      <c r="BU27" s="576"/>
      <c r="BV27" s="576"/>
      <c r="BW27" s="576"/>
      <c r="BX27" s="576"/>
      <c r="BY27" s="576"/>
      <c r="BZ27" s="576"/>
      <c r="CA27" s="576"/>
      <c r="CB27" s="576"/>
      <c r="CC27" s="576"/>
      <c r="CD27" s="576"/>
      <c r="CE27" s="576"/>
      <c r="CF27" s="576"/>
      <c r="CG27" s="576"/>
      <c r="CH27" s="576"/>
      <c r="CI27" s="576"/>
      <c r="CJ27" s="576"/>
      <c r="CK27" s="576"/>
      <c r="CL27" s="576"/>
      <c r="CM27" s="576"/>
      <c r="CN27" s="576"/>
      <c r="CO27" s="576"/>
      <c r="CP27" s="576"/>
      <c r="CQ27" s="576"/>
      <c r="CR27" s="576"/>
      <c r="CS27" s="576"/>
      <c r="CT27" s="576"/>
      <c r="CU27" s="576"/>
      <c r="CV27" s="576"/>
      <c r="CW27" s="576"/>
      <c r="CX27" s="576"/>
      <c r="CY27" s="576"/>
      <c r="CZ27" s="576"/>
      <c r="DA27" s="576"/>
      <c r="DB27" s="576"/>
      <c r="DC27" s="576"/>
      <c r="DD27" s="576"/>
      <c r="DE27" s="576"/>
      <c r="DF27" s="576"/>
      <c r="DG27" s="576"/>
      <c r="DH27" s="576"/>
      <c r="DI27" s="576"/>
      <c r="DJ27" s="576"/>
      <c r="DK27" s="576"/>
      <c r="DL27" s="576"/>
      <c r="DM27" s="576"/>
      <c r="DN27" s="576"/>
      <c r="DO27" s="576"/>
      <c r="DP27" s="576"/>
      <c r="DQ27" s="576"/>
      <c r="DR27" s="576"/>
      <c r="DS27" s="576"/>
      <c r="DT27" s="576"/>
      <c r="DU27" s="576"/>
      <c r="DV27" s="576"/>
      <c r="DW27" s="576"/>
      <c r="DX27" s="576"/>
      <c r="DY27" s="576"/>
      <c r="DZ27" s="576"/>
      <c r="EA27" s="576"/>
      <c r="EB27" s="576"/>
      <c r="EC27" s="576"/>
      <c r="ED27" s="576"/>
      <c r="EE27" s="576"/>
      <c r="EF27" s="576"/>
      <c r="EG27" s="576"/>
      <c r="EH27" s="576"/>
      <c r="EI27" s="576"/>
      <c r="EJ27" s="576"/>
      <c r="EK27" s="576"/>
      <c r="EL27" s="576"/>
      <c r="EM27" s="576"/>
      <c r="EN27" s="576"/>
      <c r="EO27" s="576"/>
      <c r="EP27" s="576"/>
      <c r="EQ27" s="576"/>
      <c r="ER27" s="576"/>
      <c r="ES27" s="576"/>
      <c r="ET27" s="576"/>
      <c r="EU27" s="576"/>
      <c r="EV27" s="576"/>
      <c r="EW27" s="576"/>
      <c r="EX27" s="576"/>
      <c r="EY27" s="576"/>
      <c r="EZ27" s="576"/>
      <c r="FA27" s="576"/>
      <c r="FB27" s="576"/>
      <c r="FC27" s="576"/>
      <c r="FD27" s="576"/>
      <c r="FE27" s="576"/>
      <c r="FF27" s="576"/>
      <c r="FG27" s="576"/>
      <c r="FH27" s="576"/>
      <c r="FI27" s="576"/>
      <c r="FJ27" s="576"/>
      <c r="FK27" s="576"/>
      <c r="FL27" s="576"/>
      <c r="FM27" s="576"/>
      <c r="FN27" s="576"/>
      <c r="FO27" s="576"/>
      <c r="FP27" s="576"/>
      <c r="FQ27" s="576"/>
      <c r="FR27" s="576"/>
      <c r="FS27" s="576"/>
      <c r="FT27" s="576"/>
      <c r="FU27" s="576"/>
      <c r="FV27" s="576"/>
      <c r="FW27" s="576"/>
      <c r="FX27" s="576"/>
      <c r="FY27" s="576"/>
      <c r="FZ27" s="576"/>
      <c r="GA27" s="576"/>
      <c r="GB27" s="576"/>
      <c r="GC27" s="576"/>
      <c r="GD27" s="576"/>
      <c r="GE27" s="576"/>
      <c r="GF27" s="576"/>
      <c r="GG27" s="576"/>
      <c r="GH27" s="576"/>
      <c r="GI27" s="576"/>
      <c r="GJ27" s="576"/>
      <c r="GK27" s="576"/>
      <c r="GL27" s="576"/>
      <c r="GM27" s="576"/>
      <c r="GN27" s="576"/>
      <c r="GO27" s="576"/>
      <c r="GP27" s="576"/>
      <c r="GQ27" s="576"/>
      <c r="GR27" s="576"/>
      <c r="GS27" s="576"/>
      <c r="GT27" s="576"/>
      <c r="GU27" s="576"/>
      <c r="GV27" s="576"/>
      <c r="GW27" s="576"/>
      <c r="GX27" s="576"/>
      <c r="GY27" s="576"/>
      <c r="GZ27" s="576"/>
      <c r="HA27" s="576"/>
      <c r="HB27" s="576"/>
      <c r="HC27" s="576"/>
      <c r="HD27" s="576"/>
      <c r="HE27" s="576"/>
      <c r="HF27" s="576"/>
      <c r="HG27" s="576"/>
      <c r="HH27" s="576"/>
      <c r="HI27" s="576"/>
      <c r="HJ27" s="576"/>
      <c r="HK27" s="576"/>
      <c r="HL27" s="576"/>
      <c r="HM27" s="576"/>
      <c r="HN27" s="576"/>
      <c r="HO27" s="576"/>
      <c r="HP27" s="576"/>
      <c r="HQ27" s="576"/>
      <c r="HR27" s="576"/>
      <c r="HS27" s="576"/>
      <c r="HT27" s="576"/>
      <c r="HU27" s="576"/>
      <c r="HV27" s="576"/>
      <c r="HW27" s="576"/>
      <c r="HX27" s="576"/>
      <c r="HY27" s="576"/>
      <c r="HZ27" s="576"/>
      <c r="IA27" s="576"/>
      <c r="IB27" s="576"/>
      <c r="IC27" s="576"/>
      <c r="ID27" s="576"/>
      <c r="IE27" s="576"/>
      <c r="IF27" s="576"/>
      <c r="IG27" s="576"/>
      <c r="IH27" s="576"/>
      <c r="II27" s="576"/>
      <c r="IJ27" s="576"/>
      <c r="IK27" s="576"/>
      <c r="IL27" s="576"/>
      <c r="IM27" s="576"/>
      <c r="IN27" s="576"/>
      <c r="IO27" s="576"/>
      <c r="IP27" s="576"/>
      <c r="IQ27" s="576"/>
      <c r="IR27" s="576"/>
      <c r="IS27" s="576"/>
    </row>
    <row r="28" spans="1:255" s="575" customFormat="1" ht="17.25">
      <c r="A28" s="580" t="s">
        <v>694</v>
      </c>
      <c r="B28" s="576"/>
      <c r="C28" s="576"/>
      <c r="D28" s="576"/>
      <c r="E28" s="576"/>
      <c r="F28" s="576"/>
      <c r="G28" s="576"/>
      <c r="H28" s="576"/>
      <c r="I28" s="576"/>
      <c r="J28" s="576"/>
      <c r="K28" s="576"/>
      <c r="L28" s="576"/>
      <c r="M28" s="576"/>
      <c r="N28" s="576"/>
      <c r="O28" s="576"/>
      <c r="P28" s="576"/>
      <c r="Q28" s="576"/>
      <c r="R28" s="576"/>
      <c r="S28" s="576"/>
      <c r="T28" s="576"/>
      <c r="U28" s="576"/>
      <c r="V28" s="576"/>
      <c r="W28" s="576"/>
      <c r="X28" s="576"/>
      <c r="Y28" s="576"/>
      <c r="Z28" s="576"/>
      <c r="AA28" s="576"/>
      <c r="AB28" s="576"/>
      <c r="AC28" s="576"/>
      <c r="AD28" s="576"/>
      <c r="AE28" s="576"/>
      <c r="AF28" s="576"/>
      <c r="AG28" s="576"/>
      <c r="AH28" s="576"/>
      <c r="AI28" s="576"/>
      <c r="AJ28" s="576"/>
      <c r="AK28" s="576"/>
      <c r="AL28" s="576"/>
      <c r="AM28" s="576"/>
      <c r="AN28" s="576"/>
      <c r="AO28" s="576"/>
      <c r="AP28" s="576"/>
      <c r="AQ28" s="576"/>
      <c r="AR28" s="576"/>
      <c r="AS28" s="576"/>
      <c r="AT28" s="576"/>
      <c r="AU28" s="576"/>
      <c r="AV28" s="576"/>
      <c r="AW28" s="576"/>
      <c r="AX28" s="576"/>
      <c r="AY28" s="576"/>
      <c r="AZ28" s="576"/>
      <c r="BA28" s="576"/>
      <c r="BB28" s="576"/>
      <c r="BC28" s="576"/>
      <c r="BD28" s="576"/>
      <c r="BE28" s="576"/>
      <c r="BF28" s="576"/>
      <c r="BG28" s="576"/>
      <c r="BH28" s="576"/>
      <c r="BI28" s="576"/>
      <c r="BJ28" s="576"/>
      <c r="BK28" s="576"/>
      <c r="BL28" s="576"/>
      <c r="BM28" s="576"/>
      <c r="BN28" s="576"/>
      <c r="BO28" s="576"/>
      <c r="BP28" s="576"/>
      <c r="BQ28" s="576"/>
      <c r="BR28" s="576"/>
      <c r="BS28" s="576"/>
      <c r="BT28" s="576"/>
      <c r="BU28" s="576"/>
      <c r="BV28" s="576"/>
      <c r="BW28" s="576"/>
      <c r="BX28" s="576"/>
      <c r="BY28" s="576"/>
      <c r="BZ28" s="576"/>
      <c r="CA28" s="576"/>
      <c r="CB28" s="576"/>
      <c r="CC28" s="576"/>
      <c r="CD28" s="576"/>
      <c r="CE28" s="576"/>
      <c r="CF28" s="576"/>
      <c r="CG28" s="576"/>
      <c r="CH28" s="576"/>
      <c r="CI28" s="576"/>
      <c r="CJ28" s="576"/>
      <c r="CK28" s="576"/>
      <c r="CL28" s="576"/>
      <c r="CM28" s="576"/>
      <c r="CN28" s="576"/>
      <c r="CO28" s="576"/>
      <c r="CP28" s="576"/>
      <c r="CQ28" s="576"/>
      <c r="CR28" s="576"/>
      <c r="CS28" s="576"/>
      <c r="CT28" s="576"/>
      <c r="CU28" s="576"/>
      <c r="CV28" s="576"/>
      <c r="CW28" s="576"/>
      <c r="CX28" s="576"/>
      <c r="CY28" s="576"/>
      <c r="CZ28" s="576"/>
      <c r="DA28" s="576"/>
      <c r="DB28" s="576"/>
      <c r="DC28" s="576"/>
      <c r="DD28" s="576"/>
      <c r="DE28" s="576"/>
      <c r="DF28" s="576"/>
      <c r="DG28" s="576"/>
      <c r="DH28" s="576"/>
      <c r="DI28" s="576"/>
      <c r="DJ28" s="576"/>
      <c r="DK28" s="576"/>
      <c r="DL28" s="576"/>
      <c r="DM28" s="576"/>
      <c r="DN28" s="576"/>
      <c r="DO28" s="576"/>
      <c r="DP28" s="576"/>
      <c r="DQ28" s="576"/>
      <c r="DR28" s="576"/>
      <c r="DS28" s="576"/>
      <c r="DT28" s="576"/>
      <c r="DU28" s="576"/>
      <c r="DV28" s="576"/>
      <c r="DW28" s="576"/>
      <c r="DX28" s="576"/>
      <c r="DY28" s="576"/>
      <c r="DZ28" s="576"/>
      <c r="EA28" s="576"/>
      <c r="EB28" s="576"/>
      <c r="EC28" s="576"/>
      <c r="ED28" s="576"/>
      <c r="EE28" s="576"/>
      <c r="EF28" s="576"/>
      <c r="EG28" s="576"/>
      <c r="EH28" s="576"/>
      <c r="EI28" s="576"/>
      <c r="EJ28" s="576"/>
      <c r="EK28" s="576"/>
      <c r="EL28" s="576"/>
      <c r="EM28" s="576"/>
      <c r="EN28" s="576"/>
      <c r="EO28" s="576"/>
      <c r="EP28" s="576"/>
      <c r="EQ28" s="576"/>
      <c r="ER28" s="576"/>
      <c r="ES28" s="576"/>
      <c r="ET28" s="576"/>
      <c r="EU28" s="576"/>
      <c r="EV28" s="576"/>
      <c r="EW28" s="576"/>
      <c r="EX28" s="576"/>
      <c r="EY28" s="576"/>
      <c r="EZ28" s="576"/>
      <c r="FA28" s="576"/>
      <c r="FB28" s="576"/>
      <c r="FC28" s="576"/>
      <c r="FD28" s="576"/>
      <c r="FE28" s="576"/>
      <c r="FF28" s="576"/>
      <c r="FG28" s="576"/>
      <c r="FH28" s="576"/>
      <c r="FI28" s="576"/>
      <c r="FJ28" s="576"/>
      <c r="FK28" s="576"/>
      <c r="FL28" s="576"/>
      <c r="FM28" s="576"/>
      <c r="FN28" s="576"/>
      <c r="FO28" s="576"/>
      <c r="FP28" s="576"/>
      <c r="FQ28" s="576"/>
      <c r="FR28" s="576"/>
      <c r="FS28" s="576"/>
      <c r="FT28" s="576"/>
      <c r="FU28" s="576"/>
      <c r="FV28" s="576"/>
      <c r="FW28" s="576"/>
      <c r="FX28" s="576"/>
      <c r="FY28" s="576"/>
      <c r="FZ28" s="576"/>
      <c r="GA28" s="576"/>
      <c r="GB28" s="576"/>
      <c r="GC28" s="576"/>
      <c r="GD28" s="576"/>
      <c r="GE28" s="576"/>
      <c r="GF28" s="576"/>
      <c r="GG28" s="576"/>
      <c r="GH28" s="576"/>
      <c r="GI28" s="576"/>
      <c r="GJ28" s="576"/>
      <c r="GK28" s="576"/>
      <c r="GL28" s="576"/>
      <c r="GM28" s="576"/>
      <c r="GN28" s="576"/>
      <c r="GO28" s="576"/>
      <c r="GP28" s="576"/>
      <c r="GQ28" s="576"/>
      <c r="GR28" s="576"/>
      <c r="GS28" s="576"/>
      <c r="GT28" s="576"/>
      <c r="GU28" s="576"/>
      <c r="GV28" s="576"/>
      <c r="GW28" s="576"/>
      <c r="GX28" s="576"/>
      <c r="GY28" s="576"/>
      <c r="GZ28" s="576"/>
      <c r="HA28" s="576"/>
      <c r="HB28" s="576"/>
      <c r="HC28" s="576"/>
      <c r="HD28" s="576"/>
      <c r="HE28" s="576"/>
      <c r="HF28" s="576"/>
      <c r="HG28" s="576"/>
      <c r="HH28" s="576"/>
      <c r="HI28" s="576"/>
      <c r="HJ28" s="576"/>
      <c r="HK28" s="576"/>
      <c r="HL28" s="576"/>
      <c r="HM28" s="576"/>
      <c r="HN28" s="576"/>
      <c r="HO28" s="576"/>
      <c r="HP28" s="576"/>
      <c r="HQ28" s="576"/>
      <c r="HR28" s="576"/>
      <c r="HS28" s="576"/>
      <c r="HT28" s="576"/>
      <c r="HU28" s="576"/>
      <c r="HV28" s="576"/>
      <c r="HW28" s="576"/>
      <c r="HX28" s="576"/>
      <c r="HY28" s="576"/>
      <c r="HZ28" s="576"/>
      <c r="IA28" s="576"/>
      <c r="IB28" s="576"/>
      <c r="IC28" s="576"/>
      <c r="ID28" s="576"/>
      <c r="IE28" s="576"/>
      <c r="IF28" s="576"/>
      <c r="IG28" s="576"/>
      <c r="IH28" s="576"/>
      <c r="II28" s="576"/>
      <c r="IJ28" s="576"/>
      <c r="IK28" s="576"/>
      <c r="IL28" s="576"/>
      <c r="IM28" s="576"/>
      <c r="IN28" s="576"/>
      <c r="IO28" s="576"/>
      <c r="IP28" s="576"/>
      <c r="IQ28" s="576"/>
      <c r="IR28" s="576"/>
      <c r="IS28" s="576"/>
    </row>
    <row r="29" spans="1:255" s="577" customFormat="1" ht="21.75" customHeight="1">
      <c r="A29" s="580" t="s">
        <v>693</v>
      </c>
      <c r="B29" s="579"/>
      <c r="C29" s="579"/>
      <c r="D29" s="579"/>
      <c r="E29" s="579"/>
      <c r="F29" s="579"/>
      <c r="G29" s="578"/>
      <c r="H29" s="578"/>
      <c r="I29" s="578"/>
      <c r="J29" s="578"/>
      <c r="K29" s="578"/>
      <c r="L29" s="578"/>
      <c r="M29" s="578"/>
      <c r="N29" s="578"/>
      <c r="O29" s="578"/>
      <c r="P29" s="578"/>
      <c r="Q29" s="578"/>
      <c r="R29" s="578"/>
      <c r="S29" s="578"/>
      <c r="T29" s="578"/>
      <c r="U29" s="578"/>
      <c r="V29" s="578"/>
      <c r="W29" s="578"/>
      <c r="X29" s="578"/>
      <c r="Y29" s="578"/>
      <c r="Z29" s="578"/>
      <c r="AA29" s="578"/>
      <c r="AB29" s="578"/>
      <c r="AC29" s="578"/>
      <c r="AD29" s="578"/>
      <c r="AE29" s="578"/>
      <c r="AF29" s="578"/>
      <c r="AG29" s="578"/>
      <c r="AH29" s="578"/>
      <c r="AI29" s="578"/>
      <c r="AJ29" s="578"/>
      <c r="AK29" s="578"/>
      <c r="AL29" s="578"/>
      <c r="AM29" s="578"/>
      <c r="AN29" s="578"/>
      <c r="AO29" s="578"/>
      <c r="AP29" s="578"/>
      <c r="AQ29" s="578"/>
      <c r="AR29" s="578"/>
      <c r="AS29" s="578"/>
      <c r="AT29" s="578"/>
      <c r="AU29" s="578"/>
      <c r="AV29" s="578"/>
      <c r="AW29" s="578"/>
      <c r="AX29" s="578"/>
      <c r="AY29" s="578"/>
      <c r="AZ29" s="578"/>
      <c r="BA29" s="578"/>
      <c r="BB29" s="578"/>
      <c r="BC29" s="578"/>
      <c r="BD29" s="578"/>
      <c r="BE29" s="578"/>
      <c r="BF29" s="578"/>
      <c r="BG29" s="578"/>
      <c r="BH29" s="578"/>
      <c r="BI29" s="578"/>
      <c r="BJ29" s="578"/>
      <c r="BK29" s="578"/>
      <c r="BL29" s="578"/>
      <c r="BM29" s="578"/>
      <c r="BN29" s="578"/>
      <c r="BO29" s="578"/>
      <c r="BP29" s="578"/>
      <c r="BQ29" s="578"/>
      <c r="BR29" s="578"/>
      <c r="BS29" s="578"/>
      <c r="BT29" s="578"/>
      <c r="BU29" s="578"/>
      <c r="BV29" s="578"/>
      <c r="BW29" s="578"/>
      <c r="BX29" s="578"/>
      <c r="BY29" s="578"/>
      <c r="BZ29" s="578"/>
      <c r="CA29" s="578"/>
      <c r="CB29" s="578"/>
      <c r="CC29" s="578"/>
      <c r="CD29" s="578"/>
      <c r="CE29" s="578"/>
      <c r="CF29" s="578"/>
      <c r="CG29" s="578"/>
      <c r="CH29" s="578"/>
      <c r="CI29" s="578"/>
      <c r="CJ29" s="578"/>
      <c r="CK29" s="578"/>
      <c r="CL29" s="578"/>
      <c r="CM29" s="578"/>
      <c r="CN29" s="578"/>
      <c r="CO29" s="578"/>
      <c r="CP29" s="578"/>
      <c r="CQ29" s="578"/>
      <c r="CR29" s="578"/>
      <c r="CS29" s="578"/>
      <c r="CT29" s="578"/>
      <c r="CU29" s="578"/>
      <c r="CV29" s="578"/>
      <c r="CW29" s="578"/>
      <c r="CX29" s="578"/>
      <c r="CY29" s="578"/>
      <c r="CZ29" s="578"/>
      <c r="DA29" s="578"/>
      <c r="DB29" s="578"/>
      <c r="DC29" s="578"/>
      <c r="DD29" s="578"/>
      <c r="DE29" s="578"/>
      <c r="DF29" s="578"/>
      <c r="DG29" s="578"/>
      <c r="DH29" s="578"/>
      <c r="DI29" s="578"/>
      <c r="DJ29" s="578"/>
      <c r="DK29" s="578"/>
      <c r="DL29" s="578"/>
      <c r="DM29" s="578"/>
      <c r="DN29" s="578"/>
      <c r="DO29" s="578"/>
      <c r="DP29" s="578"/>
      <c r="DQ29" s="578"/>
      <c r="DR29" s="578"/>
      <c r="DS29" s="578"/>
      <c r="DT29" s="578"/>
      <c r="DU29" s="578"/>
      <c r="DV29" s="578"/>
      <c r="DW29" s="578"/>
      <c r="DX29" s="578"/>
      <c r="DY29" s="578"/>
      <c r="DZ29" s="578"/>
      <c r="EA29" s="578"/>
      <c r="EB29" s="578"/>
      <c r="EC29" s="578"/>
      <c r="ED29" s="578"/>
      <c r="EE29" s="578"/>
      <c r="EF29" s="578"/>
      <c r="EG29" s="578"/>
      <c r="EH29" s="578"/>
      <c r="EI29" s="578"/>
      <c r="EJ29" s="578"/>
      <c r="EK29" s="578"/>
      <c r="EL29" s="578"/>
      <c r="EM29" s="578"/>
      <c r="EN29" s="578"/>
      <c r="EO29" s="578"/>
      <c r="EP29" s="578"/>
      <c r="EQ29" s="578"/>
      <c r="ER29" s="578"/>
      <c r="ES29" s="578"/>
      <c r="ET29" s="578"/>
      <c r="EU29" s="578"/>
      <c r="EV29" s="578"/>
      <c r="EW29" s="578"/>
      <c r="EX29" s="578"/>
      <c r="EY29" s="578"/>
      <c r="EZ29" s="578"/>
      <c r="FA29" s="578"/>
      <c r="FB29" s="578"/>
      <c r="FC29" s="578"/>
      <c r="FD29" s="578"/>
      <c r="FE29" s="578"/>
      <c r="FF29" s="578"/>
      <c r="FG29" s="578"/>
      <c r="FH29" s="578"/>
      <c r="FI29" s="578"/>
      <c r="FJ29" s="578"/>
      <c r="FK29" s="578"/>
      <c r="FL29" s="578"/>
      <c r="FM29" s="578"/>
      <c r="FN29" s="578"/>
      <c r="FO29" s="578"/>
      <c r="FP29" s="578"/>
      <c r="FQ29" s="578"/>
      <c r="FR29" s="578"/>
      <c r="FS29" s="578"/>
      <c r="FT29" s="578"/>
      <c r="FU29" s="578"/>
      <c r="FV29" s="578"/>
      <c r="FW29" s="578"/>
      <c r="FX29" s="578"/>
      <c r="FY29" s="578"/>
      <c r="FZ29" s="578"/>
      <c r="GA29" s="578"/>
      <c r="GB29" s="578"/>
      <c r="GC29" s="578"/>
      <c r="GD29" s="578"/>
      <c r="GE29" s="578"/>
      <c r="GF29" s="578"/>
      <c r="GG29" s="578"/>
      <c r="GH29" s="578"/>
      <c r="GI29" s="578"/>
      <c r="GJ29" s="578"/>
      <c r="GK29" s="578"/>
      <c r="GL29" s="578"/>
      <c r="GM29" s="578"/>
      <c r="GN29" s="578"/>
      <c r="GO29" s="578"/>
      <c r="GP29" s="578"/>
      <c r="GQ29" s="578"/>
      <c r="GR29" s="578"/>
      <c r="GS29" s="578"/>
      <c r="GT29" s="578"/>
      <c r="GU29" s="578"/>
      <c r="GV29" s="578"/>
      <c r="GW29" s="578"/>
      <c r="GX29" s="578"/>
      <c r="GY29" s="578"/>
      <c r="GZ29" s="578"/>
      <c r="HA29" s="578"/>
      <c r="HB29" s="578"/>
      <c r="HC29" s="578"/>
      <c r="HD29" s="578"/>
      <c r="HE29" s="578"/>
      <c r="HF29" s="578"/>
      <c r="HG29" s="578"/>
      <c r="HH29" s="578"/>
      <c r="HI29" s="578"/>
      <c r="HJ29" s="578"/>
      <c r="HK29" s="578"/>
      <c r="HL29" s="578"/>
      <c r="HM29" s="578"/>
      <c r="HN29" s="578"/>
      <c r="HO29" s="578"/>
      <c r="HP29" s="578"/>
      <c r="HQ29" s="578"/>
      <c r="HR29" s="578"/>
      <c r="HS29" s="578"/>
      <c r="HT29" s="578"/>
      <c r="HU29" s="578"/>
      <c r="HV29" s="578"/>
      <c r="HW29" s="578"/>
      <c r="HX29" s="578"/>
      <c r="HY29" s="578"/>
      <c r="HZ29" s="578"/>
      <c r="IA29" s="578"/>
      <c r="IB29" s="578"/>
      <c r="IC29" s="578"/>
      <c r="ID29" s="578"/>
      <c r="IE29" s="578"/>
      <c r="IF29" s="578"/>
      <c r="IG29" s="578"/>
      <c r="IH29" s="578"/>
      <c r="II29" s="578"/>
      <c r="IJ29" s="578"/>
      <c r="IK29" s="578"/>
      <c r="IL29" s="578"/>
      <c r="IM29" s="578"/>
      <c r="IN29" s="578"/>
      <c r="IO29" s="578"/>
      <c r="IP29" s="578"/>
      <c r="IQ29" s="578"/>
      <c r="IR29" s="578"/>
      <c r="IS29" s="578"/>
      <c r="IT29" s="578"/>
      <c r="IU29" s="578"/>
    </row>
    <row r="30" spans="1:255" s="577" customFormat="1" ht="17.25" customHeight="1">
      <c r="A30" s="580" t="s">
        <v>692</v>
      </c>
      <c r="B30" s="579"/>
      <c r="C30" s="579"/>
      <c r="D30" s="579"/>
      <c r="E30" s="579"/>
      <c r="F30" s="579"/>
      <c r="G30" s="578"/>
      <c r="H30" s="578"/>
      <c r="I30" s="578"/>
      <c r="J30" s="578"/>
      <c r="K30" s="578"/>
      <c r="L30" s="578"/>
      <c r="M30" s="578"/>
      <c r="N30" s="578"/>
      <c r="O30" s="578"/>
      <c r="P30" s="578"/>
      <c r="Q30" s="578"/>
      <c r="R30" s="578"/>
      <c r="S30" s="578"/>
      <c r="T30" s="578"/>
      <c r="U30" s="578"/>
      <c r="V30" s="578"/>
      <c r="W30" s="578"/>
      <c r="X30" s="578"/>
      <c r="Y30" s="578"/>
      <c r="Z30" s="578"/>
      <c r="AA30" s="578"/>
      <c r="AB30" s="578"/>
      <c r="AC30" s="578"/>
      <c r="AD30" s="578"/>
      <c r="AE30" s="578"/>
      <c r="AF30" s="578"/>
      <c r="AG30" s="578"/>
      <c r="AH30" s="578"/>
      <c r="AI30" s="578"/>
      <c r="AJ30" s="578"/>
      <c r="AK30" s="578"/>
      <c r="AL30" s="578"/>
      <c r="AM30" s="578"/>
      <c r="AN30" s="578"/>
      <c r="AO30" s="578"/>
      <c r="AP30" s="578"/>
      <c r="AQ30" s="578"/>
      <c r="AR30" s="578"/>
      <c r="AS30" s="578"/>
      <c r="AT30" s="578"/>
      <c r="AU30" s="578"/>
      <c r="AV30" s="578"/>
      <c r="AW30" s="578"/>
      <c r="AX30" s="578"/>
      <c r="AY30" s="578"/>
      <c r="AZ30" s="578"/>
      <c r="BA30" s="578"/>
      <c r="BB30" s="578"/>
      <c r="BC30" s="578"/>
      <c r="BD30" s="578"/>
      <c r="BE30" s="578"/>
      <c r="BF30" s="578"/>
      <c r="BG30" s="578"/>
      <c r="BH30" s="578"/>
      <c r="BI30" s="578"/>
      <c r="BJ30" s="578"/>
      <c r="BK30" s="578"/>
      <c r="BL30" s="578"/>
      <c r="BM30" s="578"/>
      <c r="BN30" s="578"/>
      <c r="BO30" s="578"/>
      <c r="BP30" s="578"/>
      <c r="BQ30" s="578"/>
      <c r="BR30" s="578"/>
      <c r="BS30" s="578"/>
      <c r="BT30" s="578"/>
      <c r="BU30" s="578"/>
      <c r="BV30" s="578"/>
      <c r="BW30" s="578"/>
      <c r="BX30" s="578"/>
      <c r="BY30" s="578"/>
      <c r="BZ30" s="578"/>
      <c r="CA30" s="578"/>
      <c r="CB30" s="578"/>
      <c r="CC30" s="578"/>
      <c r="CD30" s="578"/>
      <c r="CE30" s="578"/>
      <c r="CF30" s="578"/>
      <c r="CG30" s="578"/>
      <c r="CH30" s="578"/>
      <c r="CI30" s="578"/>
      <c r="CJ30" s="578"/>
      <c r="CK30" s="578"/>
      <c r="CL30" s="578"/>
      <c r="CM30" s="578"/>
      <c r="CN30" s="578"/>
      <c r="CO30" s="578"/>
      <c r="CP30" s="578"/>
      <c r="CQ30" s="578"/>
      <c r="CR30" s="578"/>
      <c r="CS30" s="578"/>
      <c r="CT30" s="578"/>
      <c r="CU30" s="578"/>
      <c r="CV30" s="578"/>
      <c r="CW30" s="578"/>
      <c r="CX30" s="578"/>
      <c r="CY30" s="578"/>
      <c r="CZ30" s="578"/>
      <c r="DA30" s="578"/>
      <c r="DB30" s="578"/>
      <c r="DC30" s="578"/>
      <c r="DD30" s="578"/>
      <c r="DE30" s="578"/>
      <c r="DF30" s="578"/>
      <c r="DG30" s="578"/>
      <c r="DH30" s="578"/>
      <c r="DI30" s="578"/>
      <c r="DJ30" s="578"/>
      <c r="DK30" s="578"/>
      <c r="DL30" s="578"/>
      <c r="DM30" s="578"/>
      <c r="DN30" s="578"/>
      <c r="DO30" s="578"/>
      <c r="DP30" s="578"/>
      <c r="DQ30" s="578"/>
      <c r="DR30" s="578"/>
      <c r="DS30" s="578"/>
      <c r="DT30" s="578"/>
      <c r="DU30" s="578"/>
      <c r="DV30" s="578"/>
      <c r="DW30" s="578"/>
      <c r="DX30" s="578"/>
      <c r="DY30" s="578"/>
      <c r="DZ30" s="578"/>
      <c r="EA30" s="578"/>
      <c r="EB30" s="578"/>
      <c r="EC30" s="578"/>
      <c r="ED30" s="578"/>
      <c r="EE30" s="578"/>
      <c r="EF30" s="578"/>
      <c r="EG30" s="578"/>
      <c r="EH30" s="578"/>
      <c r="EI30" s="578"/>
      <c r="EJ30" s="578"/>
      <c r="EK30" s="578"/>
      <c r="EL30" s="578"/>
      <c r="EM30" s="578"/>
      <c r="EN30" s="578"/>
      <c r="EO30" s="578"/>
      <c r="EP30" s="578"/>
      <c r="EQ30" s="578"/>
      <c r="ER30" s="578"/>
      <c r="ES30" s="578"/>
      <c r="ET30" s="578"/>
      <c r="EU30" s="578"/>
      <c r="EV30" s="578"/>
      <c r="EW30" s="578"/>
      <c r="EX30" s="578"/>
      <c r="EY30" s="578"/>
      <c r="EZ30" s="578"/>
      <c r="FA30" s="578"/>
      <c r="FB30" s="578"/>
      <c r="FC30" s="578"/>
      <c r="FD30" s="578"/>
      <c r="FE30" s="578"/>
      <c r="FF30" s="578"/>
      <c r="FG30" s="578"/>
      <c r="FH30" s="578"/>
      <c r="FI30" s="578"/>
      <c r="FJ30" s="578"/>
      <c r="FK30" s="578"/>
      <c r="FL30" s="578"/>
      <c r="FM30" s="578"/>
      <c r="FN30" s="578"/>
      <c r="FO30" s="578"/>
      <c r="FP30" s="578"/>
      <c r="FQ30" s="578"/>
      <c r="FR30" s="578"/>
      <c r="FS30" s="578"/>
      <c r="FT30" s="578"/>
      <c r="FU30" s="578"/>
      <c r="FV30" s="578"/>
      <c r="FW30" s="578"/>
      <c r="FX30" s="578"/>
      <c r="FY30" s="578"/>
      <c r="FZ30" s="578"/>
      <c r="GA30" s="578"/>
      <c r="GB30" s="578"/>
      <c r="GC30" s="578"/>
      <c r="GD30" s="578"/>
      <c r="GE30" s="578"/>
      <c r="GF30" s="578"/>
      <c r="GG30" s="578"/>
      <c r="GH30" s="578"/>
      <c r="GI30" s="578"/>
      <c r="GJ30" s="578"/>
      <c r="GK30" s="578"/>
      <c r="GL30" s="578"/>
      <c r="GM30" s="578"/>
      <c r="GN30" s="578"/>
      <c r="GO30" s="578"/>
      <c r="GP30" s="578"/>
      <c r="GQ30" s="578"/>
      <c r="GR30" s="578"/>
      <c r="GS30" s="578"/>
      <c r="GT30" s="578"/>
      <c r="GU30" s="578"/>
      <c r="GV30" s="578"/>
      <c r="GW30" s="578"/>
      <c r="GX30" s="578"/>
      <c r="GY30" s="578"/>
      <c r="GZ30" s="578"/>
      <c r="HA30" s="578"/>
      <c r="HB30" s="578"/>
      <c r="HC30" s="578"/>
      <c r="HD30" s="578"/>
      <c r="HE30" s="578"/>
      <c r="HF30" s="578"/>
      <c r="HG30" s="578"/>
      <c r="HH30" s="578"/>
      <c r="HI30" s="578"/>
      <c r="HJ30" s="578"/>
      <c r="HK30" s="578"/>
      <c r="HL30" s="578"/>
      <c r="HM30" s="578"/>
      <c r="HN30" s="578"/>
      <c r="HO30" s="578"/>
      <c r="HP30" s="578"/>
      <c r="HQ30" s="578"/>
      <c r="HR30" s="578"/>
      <c r="HS30" s="578"/>
      <c r="HT30" s="578"/>
      <c r="HU30" s="578"/>
      <c r="HV30" s="578"/>
      <c r="HW30" s="578"/>
      <c r="HX30" s="578"/>
      <c r="HY30" s="578"/>
      <c r="HZ30" s="578"/>
      <c r="IA30" s="578"/>
      <c r="IB30" s="578"/>
      <c r="IC30" s="578"/>
      <c r="ID30" s="578"/>
      <c r="IE30" s="578"/>
      <c r="IF30" s="578"/>
      <c r="IG30" s="578"/>
      <c r="IH30" s="578"/>
      <c r="II30" s="578"/>
      <c r="IJ30" s="578"/>
      <c r="IK30" s="578"/>
      <c r="IL30" s="578"/>
      <c r="IM30" s="578"/>
      <c r="IN30" s="578"/>
      <c r="IO30" s="578"/>
      <c r="IP30" s="578"/>
      <c r="IQ30" s="578"/>
      <c r="IR30" s="578"/>
      <c r="IS30" s="578"/>
      <c r="IT30" s="578"/>
      <c r="IU30" s="578"/>
    </row>
    <row r="31" spans="1:255" s="577" customFormat="1" ht="17.25" customHeight="1">
      <c r="A31" s="579" t="s">
        <v>691</v>
      </c>
      <c r="B31" s="579"/>
      <c r="C31" s="579"/>
      <c r="D31" s="579"/>
      <c r="E31" s="579"/>
      <c r="F31" s="579"/>
      <c r="G31" s="578"/>
      <c r="H31" s="578"/>
      <c r="I31" s="578"/>
      <c r="J31" s="578"/>
      <c r="K31" s="578"/>
      <c r="L31" s="578"/>
      <c r="M31" s="578"/>
      <c r="N31" s="578"/>
      <c r="O31" s="578"/>
      <c r="P31" s="578"/>
      <c r="Q31" s="578"/>
      <c r="R31" s="578"/>
      <c r="S31" s="578"/>
      <c r="T31" s="578"/>
      <c r="U31" s="578"/>
      <c r="V31" s="578"/>
      <c r="W31" s="578"/>
      <c r="X31" s="578"/>
      <c r="Y31" s="578"/>
      <c r="Z31" s="578"/>
      <c r="AA31" s="578"/>
      <c r="AB31" s="578"/>
      <c r="AC31" s="578"/>
      <c r="AD31" s="578"/>
      <c r="AE31" s="578"/>
      <c r="AF31" s="578"/>
      <c r="AG31" s="578"/>
      <c r="AH31" s="578"/>
      <c r="AI31" s="578"/>
      <c r="AJ31" s="578"/>
      <c r="AK31" s="578"/>
      <c r="AL31" s="578"/>
      <c r="AM31" s="578"/>
      <c r="AN31" s="578"/>
      <c r="AO31" s="578"/>
      <c r="AP31" s="578"/>
      <c r="AQ31" s="578"/>
      <c r="AR31" s="578"/>
      <c r="AS31" s="578"/>
      <c r="AT31" s="578"/>
      <c r="AU31" s="578"/>
      <c r="AV31" s="578"/>
      <c r="AW31" s="578"/>
      <c r="AX31" s="578"/>
      <c r="AY31" s="578"/>
      <c r="AZ31" s="578"/>
      <c r="BA31" s="578"/>
      <c r="BB31" s="578"/>
      <c r="BC31" s="578"/>
      <c r="BD31" s="578"/>
      <c r="BE31" s="578"/>
      <c r="BF31" s="578"/>
      <c r="BG31" s="578"/>
      <c r="BH31" s="578"/>
      <c r="BI31" s="578"/>
      <c r="BJ31" s="578"/>
      <c r="BK31" s="578"/>
      <c r="BL31" s="578"/>
      <c r="BM31" s="578"/>
      <c r="BN31" s="578"/>
      <c r="BO31" s="578"/>
      <c r="BP31" s="578"/>
      <c r="BQ31" s="578"/>
      <c r="BR31" s="578"/>
      <c r="BS31" s="578"/>
      <c r="BT31" s="578"/>
      <c r="BU31" s="578"/>
      <c r="BV31" s="578"/>
      <c r="BW31" s="578"/>
      <c r="BX31" s="578"/>
      <c r="BY31" s="578"/>
      <c r="BZ31" s="578"/>
      <c r="CA31" s="578"/>
      <c r="CB31" s="578"/>
      <c r="CC31" s="578"/>
      <c r="CD31" s="578"/>
      <c r="CE31" s="578"/>
      <c r="CF31" s="578"/>
      <c r="CG31" s="578"/>
      <c r="CH31" s="578"/>
      <c r="CI31" s="578"/>
      <c r="CJ31" s="578"/>
      <c r="CK31" s="578"/>
      <c r="CL31" s="578"/>
      <c r="CM31" s="578"/>
      <c r="CN31" s="578"/>
      <c r="CO31" s="578"/>
      <c r="CP31" s="578"/>
      <c r="CQ31" s="578"/>
      <c r="CR31" s="578"/>
      <c r="CS31" s="578"/>
      <c r="CT31" s="578"/>
      <c r="CU31" s="578"/>
      <c r="CV31" s="578"/>
      <c r="CW31" s="578"/>
      <c r="CX31" s="578"/>
      <c r="CY31" s="578"/>
      <c r="CZ31" s="578"/>
      <c r="DA31" s="578"/>
      <c r="DB31" s="578"/>
      <c r="DC31" s="578"/>
      <c r="DD31" s="578"/>
      <c r="DE31" s="578"/>
      <c r="DF31" s="578"/>
      <c r="DG31" s="578"/>
      <c r="DH31" s="578"/>
      <c r="DI31" s="578"/>
      <c r="DJ31" s="578"/>
      <c r="DK31" s="578"/>
      <c r="DL31" s="578"/>
      <c r="DM31" s="578"/>
      <c r="DN31" s="578"/>
      <c r="DO31" s="578"/>
      <c r="DP31" s="578"/>
      <c r="DQ31" s="578"/>
      <c r="DR31" s="578"/>
      <c r="DS31" s="578"/>
      <c r="DT31" s="578"/>
      <c r="DU31" s="578"/>
      <c r="DV31" s="578"/>
      <c r="DW31" s="578"/>
      <c r="DX31" s="578"/>
      <c r="DY31" s="578"/>
      <c r="DZ31" s="578"/>
      <c r="EA31" s="578"/>
      <c r="EB31" s="578"/>
      <c r="EC31" s="578"/>
      <c r="ED31" s="578"/>
      <c r="EE31" s="578"/>
      <c r="EF31" s="578"/>
      <c r="EG31" s="578"/>
      <c r="EH31" s="578"/>
      <c r="EI31" s="578"/>
      <c r="EJ31" s="578"/>
      <c r="EK31" s="578"/>
      <c r="EL31" s="578"/>
      <c r="EM31" s="578"/>
      <c r="EN31" s="578"/>
      <c r="EO31" s="578"/>
      <c r="EP31" s="578"/>
      <c r="EQ31" s="578"/>
      <c r="ER31" s="578"/>
      <c r="ES31" s="578"/>
      <c r="ET31" s="578"/>
      <c r="EU31" s="578"/>
      <c r="EV31" s="578"/>
      <c r="EW31" s="578"/>
      <c r="EX31" s="578"/>
      <c r="EY31" s="578"/>
      <c r="EZ31" s="578"/>
      <c r="FA31" s="578"/>
      <c r="FB31" s="578"/>
      <c r="FC31" s="578"/>
      <c r="FD31" s="578"/>
      <c r="FE31" s="578"/>
      <c r="FF31" s="578"/>
      <c r="FG31" s="578"/>
      <c r="FH31" s="578"/>
      <c r="FI31" s="578"/>
      <c r="FJ31" s="578"/>
      <c r="FK31" s="578"/>
      <c r="FL31" s="578"/>
      <c r="FM31" s="578"/>
      <c r="FN31" s="578"/>
      <c r="FO31" s="578"/>
      <c r="FP31" s="578"/>
      <c r="FQ31" s="578"/>
      <c r="FR31" s="578"/>
      <c r="FS31" s="578"/>
      <c r="FT31" s="578"/>
      <c r="FU31" s="578"/>
      <c r="FV31" s="578"/>
      <c r="FW31" s="578"/>
      <c r="FX31" s="578"/>
      <c r="FY31" s="578"/>
      <c r="FZ31" s="578"/>
      <c r="GA31" s="578"/>
      <c r="GB31" s="578"/>
      <c r="GC31" s="578"/>
      <c r="GD31" s="578"/>
      <c r="GE31" s="578"/>
      <c r="GF31" s="578"/>
      <c r="GG31" s="578"/>
      <c r="GH31" s="578"/>
      <c r="GI31" s="578"/>
      <c r="GJ31" s="578"/>
      <c r="GK31" s="578"/>
      <c r="GL31" s="578"/>
      <c r="GM31" s="578"/>
      <c r="GN31" s="578"/>
      <c r="GO31" s="578"/>
      <c r="GP31" s="578"/>
      <c r="GQ31" s="578"/>
      <c r="GR31" s="578"/>
      <c r="GS31" s="578"/>
      <c r="GT31" s="578"/>
      <c r="GU31" s="578"/>
      <c r="GV31" s="578"/>
      <c r="GW31" s="578"/>
      <c r="GX31" s="578"/>
      <c r="GY31" s="578"/>
      <c r="GZ31" s="578"/>
      <c r="HA31" s="578"/>
      <c r="HB31" s="578"/>
      <c r="HC31" s="578"/>
      <c r="HD31" s="578"/>
      <c r="HE31" s="578"/>
      <c r="HF31" s="578"/>
      <c r="HG31" s="578"/>
      <c r="HH31" s="578"/>
      <c r="HI31" s="578"/>
      <c r="HJ31" s="578"/>
      <c r="HK31" s="578"/>
      <c r="HL31" s="578"/>
      <c r="HM31" s="578"/>
      <c r="HN31" s="578"/>
      <c r="HO31" s="578"/>
      <c r="HP31" s="578"/>
      <c r="HQ31" s="578"/>
      <c r="HR31" s="578"/>
      <c r="HS31" s="578"/>
      <c r="HT31" s="578"/>
      <c r="HU31" s="578"/>
      <c r="HV31" s="578"/>
      <c r="HW31" s="578"/>
      <c r="HX31" s="578"/>
      <c r="HY31" s="578"/>
      <c r="HZ31" s="578"/>
      <c r="IA31" s="578"/>
      <c r="IB31" s="578"/>
      <c r="IC31" s="578"/>
      <c r="ID31" s="578"/>
      <c r="IE31" s="578"/>
      <c r="IF31" s="578"/>
      <c r="IG31" s="578"/>
      <c r="IH31" s="578"/>
      <c r="II31" s="578"/>
      <c r="IJ31" s="578"/>
      <c r="IK31" s="578"/>
      <c r="IL31" s="578"/>
      <c r="IM31" s="578"/>
      <c r="IN31" s="578"/>
      <c r="IO31" s="578"/>
      <c r="IP31" s="578"/>
      <c r="IQ31" s="578"/>
      <c r="IR31" s="578"/>
      <c r="IS31" s="578"/>
      <c r="IT31" s="578"/>
      <c r="IU31" s="578"/>
    </row>
    <row r="32" spans="1:255" s="575" customFormat="1" ht="32.25">
      <c r="A32" s="1413" t="s">
        <v>690</v>
      </c>
      <c r="B32" s="1413"/>
      <c r="C32" s="1413"/>
      <c r="D32" s="1413"/>
      <c r="E32" s="1413"/>
      <c r="F32" s="1413"/>
      <c r="G32" s="1413"/>
      <c r="H32" s="1413"/>
      <c r="I32" s="1413"/>
      <c r="J32" s="1413"/>
      <c r="K32" s="1413"/>
      <c r="L32" s="1413"/>
      <c r="M32" s="1413"/>
      <c r="N32" s="1413"/>
      <c r="O32" s="1413"/>
      <c r="P32" s="1413"/>
      <c r="Q32" s="1413"/>
      <c r="R32" s="576"/>
      <c r="S32" s="576"/>
      <c r="T32" s="576"/>
      <c r="U32" s="576"/>
      <c r="V32" s="576"/>
      <c r="W32" s="576"/>
      <c r="X32" s="576"/>
      <c r="Y32" s="576"/>
      <c r="Z32" s="576"/>
      <c r="AA32" s="576"/>
      <c r="AB32" s="576"/>
      <c r="AC32" s="576"/>
      <c r="AD32" s="576"/>
      <c r="AE32" s="576"/>
      <c r="AF32" s="576"/>
      <c r="AG32" s="576"/>
      <c r="AH32" s="576"/>
      <c r="AI32" s="576"/>
      <c r="AJ32" s="576"/>
      <c r="AK32" s="576"/>
      <c r="AL32" s="576"/>
      <c r="AM32" s="576"/>
      <c r="AN32" s="576"/>
      <c r="AO32" s="576"/>
      <c r="AP32" s="576"/>
      <c r="AQ32" s="576"/>
      <c r="AR32" s="576"/>
      <c r="AS32" s="576"/>
      <c r="AT32" s="576"/>
      <c r="AU32" s="576"/>
      <c r="AV32" s="576"/>
      <c r="AW32" s="576"/>
      <c r="AX32" s="576"/>
      <c r="AY32" s="576"/>
      <c r="AZ32" s="576"/>
      <c r="BA32" s="576"/>
      <c r="BB32" s="576"/>
      <c r="BC32" s="576"/>
      <c r="BD32" s="576"/>
      <c r="BE32" s="576"/>
      <c r="BF32" s="576"/>
      <c r="BG32" s="576"/>
      <c r="BH32" s="576"/>
      <c r="BI32" s="576"/>
      <c r="BJ32" s="576"/>
      <c r="BK32" s="576"/>
      <c r="BL32" s="576"/>
      <c r="BM32" s="576"/>
      <c r="BN32" s="576"/>
      <c r="BO32" s="576"/>
      <c r="BP32" s="576"/>
      <c r="BQ32" s="576"/>
      <c r="BR32" s="576"/>
      <c r="BS32" s="576"/>
      <c r="BT32" s="576"/>
      <c r="BU32" s="576"/>
      <c r="BV32" s="576"/>
      <c r="BW32" s="576"/>
      <c r="BX32" s="576"/>
      <c r="BY32" s="576"/>
      <c r="BZ32" s="576"/>
      <c r="CA32" s="576"/>
      <c r="CB32" s="576"/>
      <c r="CC32" s="576"/>
      <c r="CD32" s="576"/>
      <c r="CE32" s="576"/>
      <c r="CF32" s="576"/>
      <c r="CG32" s="576"/>
      <c r="CH32" s="576"/>
      <c r="CI32" s="576"/>
      <c r="CJ32" s="576"/>
      <c r="CK32" s="576"/>
      <c r="CL32" s="576"/>
      <c r="CM32" s="576"/>
      <c r="CN32" s="576"/>
      <c r="CO32" s="576"/>
      <c r="CP32" s="576"/>
      <c r="CQ32" s="576"/>
      <c r="CR32" s="576"/>
      <c r="CS32" s="576"/>
      <c r="CT32" s="576"/>
      <c r="CU32" s="576"/>
      <c r="CV32" s="576"/>
      <c r="CW32" s="576"/>
      <c r="CX32" s="576"/>
      <c r="CY32" s="576"/>
      <c r="CZ32" s="576"/>
      <c r="DA32" s="576"/>
      <c r="DB32" s="576"/>
      <c r="DC32" s="576"/>
      <c r="DD32" s="576"/>
      <c r="DE32" s="576"/>
      <c r="DF32" s="576"/>
      <c r="DG32" s="576"/>
      <c r="DH32" s="576"/>
      <c r="DI32" s="576"/>
      <c r="DJ32" s="576"/>
      <c r="DK32" s="576"/>
      <c r="DL32" s="576"/>
      <c r="DM32" s="576"/>
      <c r="DN32" s="576"/>
      <c r="DO32" s="576"/>
      <c r="DP32" s="576"/>
      <c r="DQ32" s="576"/>
      <c r="DR32" s="576"/>
      <c r="DS32" s="576"/>
      <c r="DT32" s="576"/>
      <c r="DU32" s="576"/>
      <c r="DV32" s="576"/>
      <c r="DW32" s="576"/>
      <c r="DX32" s="576"/>
      <c r="DY32" s="576"/>
      <c r="DZ32" s="576"/>
      <c r="EA32" s="576"/>
      <c r="EB32" s="576"/>
      <c r="EC32" s="576"/>
      <c r="ED32" s="576"/>
      <c r="EE32" s="576"/>
      <c r="EF32" s="576"/>
      <c r="EG32" s="576"/>
      <c r="EH32" s="576"/>
      <c r="EI32" s="576"/>
      <c r="EJ32" s="576"/>
      <c r="EK32" s="576"/>
      <c r="EL32" s="576"/>
      <c r="EM32" s="576"/>
      <c r="EN32" s="576"/>
      <c r="EO32" s="576"/>
      <c r="EP32" s="576"/>
      <c r="EQ32" s="576"/>
      <c r="ER32" s="576"/>
      <c r="ES32" s="576"/>
      <c r="ET32" s="576"/>
      <c r="EU32" s="576"/>
      <c r="EV32" s="576"/>
      <c r="EW32" s="576"/>
      <c r="EX32" s="576"/>
      <c r="EY32" s="576"/>
      <c r="EZ32" s="576"/>
      <c r="FA32" s="576"/>
      <c r="FB32" s="576"/>
      <c r="FC32" s="576"/>
      <c r="FD32" s="576"/>
      <c r="FE32" s="576"/>
      <c r="FF32" s="576"/>
      <c r="FG32" s="576"/>
      <c r="FH32" s="576"/>
      <c r="FI32" s="576"/>
      <c r="FJ32" s="576"/>
      <c r="FK32" s="576"/>
      <c r="FL32" s="576"/>
      <c r="FM32" s="576"/>
      <c r="FN32" s="576"/>
      <c r="FO32" s="576"/>
      <c r="FP32" s="576"/>
      <c r="FQ32" s="576"/>
      <c r="FR32" s="576"/>
      <c r="FS32" s="576"/>
      <c r="FT32" s="576"/>
      <c r="FU32" s="576"/>
      <c r="FV32" s="576"/>
      <c r="FW32" s="576"/>
      <c r="FX32" s="576"/>
      <c r="FY32" s="576"/>
      <c r="FZ32" s="576"/>
      <c r="GA32" s="576"/>
      <c r="GB32" s="576"/>
      <c r="GC32" s="576"/>
      <c r="GD32" s="576"/>
      <c r="GE32" s="576"/>
      <c r="GF32" s="576"/>
      <c r="GG32" s="576"/>
      <c r="GH32" s="576"/>
      <c r="GI32" s="576"/>
      <c r="GJ32" s="576"/>
      <c r="GK32" s="576"/>
      <c r="GL32" s="576"/>
      <c r="GM32" s="576"/>
      <c r="GN32" s="576"/>
      <c r="GO32" s="576"/>
      <c r="GP32" s="576"/>
      <c r="GQ32" s="576"/>
      <c r="GR32" s="576"/>
      <c r="GS32" s="576"/>
      <c r="GT32" s="576"/>
      <c r="GU32" s="576"/>
      <c r="GV32" s="576"/>
      <c r="GW32" s="576"/>
      <c r="GX32" s="576"/>
      <c r="GY32" s="576"/>
      <c r="GZ32" s="576"/>
      <c r="HA32" s="576"/>
      <c r="HB32" s="576"/>
      <c r="HC32" s="576"/>
      <c r="HD32" s="576"/>
      <c r="HE32" s="576"/>
      <c r="HF32" s="576"/>
      <c r="HG32" s="576"/>
      <c r="HH32" s="576"/>
      <c r="HI32" s="576"/>
      <c r="HJ32" s="576"/>
      <c r="HK32" s="576"/>
      <c r="HL32" s="576"/>
      <c r="HM32" s="576"/>
      <c r="HN32" s="576"/>
      <c r="HO32" s="576"/>
      <c r="HP32" s="576"/>
      <c r="HQ32" s="576"/>
      <c r="HR32" s="576"/>
      <c r="HS32" s="576"/>
      <c r="HT32" s="576"/>
      <c r="HU32" s="576"/>
      <c r="HV32" s="576"/>
      <c r="HW32" s="576"/>
      <c r="HX32" s="576"/>
      <c r="HY32" s="576"/>
      <c r="HZ32" s="576"/>
      <c r="IA32" s="576"/>
      <c r="IB32" s="576"/>
      <c r="IC32" s="576"/>
      <c r="ID32" s="576"/>
      <c r="IE32" s="576"/>
      <c r="IF32" s="576"/>
      <c r="IG32" s="576"/>
      <c r="IH32" s="576"/>
      <c r="II32" s="576"/>
      <c r="IJ32" s="576"/>
      <c r="IK32" s="576"/>
      <c r="IL32" s="576"/>
      <c r="IM32" s="576"/>
      <c r="IN32" s="576"/>
      <c r="IO32" s="576"/>
      <c r="IP32" s="576"/>
      <c r="IQ32" s="576"/>
      <c r="IR32" s="576"/>
      <c r="IS32" s="576"/>
    </row>
    <row r="33" spans="1:253" s="575" customFormat="1" ht="15.75">
      <c r="A33" s="1414"/>
      <c r="B33" s="1414"/>
      <c r="C33" s="1414"/>
      <c r="D33" s="1414"/>
      <c r="E33" s="1414"/>
      <c r="F33" s="1414"/>
      <c r="G33" s="1414"/>
      <c r="H33" s="1414"/>
      <c r="I33" s="1414"/>
      <c r="J33" s="1414"/>
      <c r="K33" s="1414"/>
      <c r="L33" s="1414"/>
      <c r="M33" s="1414"/>
      <c r="N33" s="1414"/>
      <c r="O33" s="1414"/>
      <c r="P33" s="1414"/>
      <c r="Q33" s="1414"/>
      <c r="R33" s="576"/>
      <c r="S33" s="576"/>
      <c r="T33" s="576"/>
      <c r="U33" s="576"/>
      <c r="V33" s="576"/>
      <c r="W33" s="576"/>
      <c r="X33" s="576"/>
      <c r="Y33" s="576"/>
      <c r="Z33" s="576"/>
      <c r="AA33" s="576"/>
      <c r="AB33" s="576"/>
      <c r="AC33" s="576"/>
      <c r="AD33" s="576"/>
      <c r="AE33" s="576"/>
      <c r="AF33" s="576"/>
      <c r="AG33" s="576"/>
      <c r="AH33" s="576"/>
      <c r="AI33" s="576"/>
      <c r="AJ33" s="576"/>
      <c r="AK33" s="576"/>
      <c r="AL33" s="576"/>
      <c r="AM33" s="576"/>
      <c r="AN33" s="576"/>
      <c r="AO33" s="576"/>
      <c r="AP33" s="576"/>
      <c r="AQ33" s="576"/>
      <c r="AR33" s="576"/>
      <c r="AS33" s="576"/>
      <c r="AT33" s="576"/>
      <c r="AU33" s="576"/>
      <c r="AV33" s="576"/>
      <c r="AW33" s="576"/>
      <c r="AX33" s="576"/>
      <c r="AY33" s="576"/>
      <c r="AZ33" s="576"/>
      <c r="BA33" s="576"/>
      <c r="BB33" s="576"/>
      <c r="BC33" s="576"/>
      <c r="BD33" s="576"/>
      <c r="BE33" s="576"/>
      <c r="BF33" s="576"/>
      <c r="BG33" s="576"/>
      <c r="BH33" s="576"/>
      <c r="BI33" s="576"/>
      <c r="BJ33" s="576"/>
      <c r="BK33" s="576"/>
      <c r="BL33" s="576"/>
      <c r="BM33" s="576"/>
      <c r="BN33" s="576"/>
      <c r="BO33" s="576"/>
      <c r="BP33" s="576"/>
      <c r="BQ33" s="576"/>
      <c r="BR33" s="576"/>
      <c r="BS33" s="576"/>
      <c r="BT33" s="576"/>
      <c r="BU33" s="576"/>
      <c r="BV33" s="576"/>
      <c r="BW33" s="576"/>
      <c r="BX33" s="576"/>
      <c r="BY33" s="576"/>
      <c r="BZ33" s="576"/>
      <c r="CA33" s="576"/>
      <c r="CB33" s="576"/>
      <c r="CC33" s="576"/>
      <c r="CD33" s="576"/>
      <c r="CE33" s="576"/>
      <c r="CF33" s="576"/>
      <c r="CG33" s="576"/>
      <c r="CH33" s="576"/>
      <c r="CI33" s="576"/>
      <c r="CJ33" s="576"/>
      <c r="CK33" s="576"/>
      <c r="CL33" s="576"/>
      <c r="CM33" s="576"/>
      <c r="CN33" s="576"/>
      <c r="CO33" s="576"/>
      <c r="CP33" s="576"/>
      <c r="CQ33" s="576"/>
      <c r="CR33" s="576"/>
      <c r="CS33" s="576"/>
      <c r="CT33" s="576"/>
      <c r="CU33" s="576"/>
      <c r="CV33" s="576"/>
      <c r="CW33" s="576"/>
      <c r="CX33" s="576"/>
      <c r="CY33" s="576"/>
      <c r="CZ33" s="576"/>
      <c r="DA33" s="576"/>
      <c r="DB33" s="576"/>
      <c r="DC33" s="576"/>
      <c r="DD33" s="576"/>
      <c r="DE33" s="576"/>
      <c r="DF33" s="576"/>
      <c r="DG33" s="576"/>
      <c r="DH33" s="576"/>
      <c r="DI33" s="576"/>
      <c r="DJ33" s="576"/>
      <c r="DK33" s="576"/>
      <c r="DL33" s="576"/>
      <c r="DM33" s="576"/>
      <c r="DN33" s="576"/>
      <c r="DO33" s="576"/>
      <c r="DP33" s="576"/>
      <c r="DQ33" s="576"/>
      <c r="DR33" s="576"/>
      <c r="DS33" s="576"/>
      <c r="DT33" s="576"/>
      <c r="DU33" s="576"/>
      <c r="DV33" s="576"/>
      <c r="DW33" s="576"/>
      <c r="DX33" s="576"/>
      <c r="DY33" s="576"/>
      <c r="DZ33" s="576"/>
      <c r="EA33" s="576"/>
      <c r="EB33" s="576"/>
      <c r="EC33" s="576"/>
      <c r="ED33" s="576"/>
      <c r="EE33" s="576"/>
      <c r="EF33" s="576"/>
      <c r="EG33" s="576"/>
      <c r="EH33" s="576"/>
      <c r="EI33" s="576"/>
      <c r="EJ33" s="576"/>
      <c r="EK33" s="576"/>
      <c r="EL33" s="576"/>
      <c r="EM33" s="576"/>
      <c r="EN33" s="576"/>
      <c r="EO33" s="576"/>
      <c r="EP33" s="576"/>
      <c r="EQ33" s="576"/>
      <c r="ER33" s="576"/>
      <c r="ES33" s="576"/>
      <c r="ET33" s="576"/>
      <c r="EU33" s="576"/>
      <c r="EV33" s="576"/>
      <c r="EW33" s="576"/>
      <c r="EX33" s="576"/>
      <c r="EY33" s="576"/>
      <c r="EZ33" s="576"/>
      <c r="FA33" s="576"/>
      <c r="FB33" s="576"/>
      <c r="FC33" s="576"/>
      <c r="FD33" s="576"/>
      <c r="FE33" s="576"/>
      <c r="FF33" s="576"/>
      <c r="FG33" s="576"/>
      <c r="FH33" s="576"/>
      <c r="FI33" s="576"/>
      <c r="FJ33" s="576"/>
      <c r="FK33" s="576"/>
      <c r="FL33" s="576"/>
      <c r="FM33" s="576"/>
      <c r="FN33" s="576"/>
      <c r="FO33" s="576"/>
      <c r="FP33" s="576"/>
      <c r="FQ33" s="576"/>
      <c r="FR33" s="576"/>
      <c r="FS33" s="576"/>
      <c r="FT33" s="576"/>
      <c r="FU33" s="576"/>
      <c r="FV33" s="576"/>
      <c r="FW33" s="576"/>
      <c r="FX33" s="576"/>
      <c r="FY33" s="576"/>
      <c r="FZ33" s="576"/>
      <c r="GA33" s="576"/>
      <c r="GB33" s="576"/>
      <c r="GC33" s="576"/>
      <c r="GD33" s="576"/>
      <c r="GE33" s="576"/>
      <c r="GF33" s="576"/>
      <c r="GG33" s="576"/>
      <c r="GH33" s="576"/>
      <c r="GI33" s="576"/>
      <c r="GJ33" s="576"/>
      <c r="GK33" s="576"/>
      <c r="GL33" s="576"/>
      <c r="GM33" s="576"/>
      <c r="GN33" s="576"/>
      <c r="GO33" s="576"/>
      <c r="GP33" s="576"/>
      <c r="GQ33" s="576"/>
      <c r="GR33" s="576"/>
      <c r="GS33" s="576"/>
      <c r="GT33" s="576"/>
      <c r="GU33" s="576"/>
      <c r="GV33" s="576"/>
      <c r="GW33" s="576"/>
      <c r="GX33" s="576"/>
      <c r="GY33" s="576"/>
      <c r="GZ33" s="576"/>
      <c r="HA33" s="576"/>
      <c r="HB33" s="576"/>
      <c r="HC33" s="576"/>
      <c r="HD33" s="576"/>
      <c r="HE33" s="576"/>
      <c r="HF33" s="576"/>
      <c r="HG33" s="576"/>
      <c r="HH33" s="576"/>
      <c r="HI33" s="576"/>
      <c r="HJ33" s="576"/>
      <c r="HK33" s="576"/>
      <c r="HL33" s="576"/>
      <c r="HM33" s="576"/>
      <c r="HN33" s="576"/>
      <c r="HO33" s="576"/>
      <c r="HP33" s="576"/>
      <c r="HQ33" s="576"/>
      <c r="HR33" s="576"/>
      <c r="HS33" s="576"/>
      <c r="HT33" s="576"/>
      <c r="HU33" s="576"/>
      <c r="HV33" s="576"/>
      <c r="HW33" s="576"/>
      <c r="HX33" s="576"/>
      <c r="HY33" s="576"/>
      <c r="HZ33" s="576"/>
      <c r="IA33" s="576"/>
      <c r="IB33" s="576"/>
      <c r="IC33" s="576"/>
      <c r="ID33" s="576"/>
      <c r="IE33" s="576"/>
      <c r="IF33" s="576"/>
      <c r="IG33" s="576"/>
      <c r="IH33" s="576"/>
      <c r="II33" s="576"/>
      <c r="IJ33" s="576"/>
      <c r="IK33" s="576"/>
      <c r="IL33" s="576"/>
      <c r="IM33" s="576"/>
      <c r="IN33" s="576"/>
      <c r="IO33" s="576"/>
      <c r="IP33" s="576"/>
      <c r="IQ33" s="576"/>
      <c r="IR33" s="576"/>
      <c r="IS33" s="576"/>
    </row>
    <row r="34" spans="1:253" ht="36" customHeight="1">
      <c r="A34" s="1409" t="s">
        <v>689</v>
      </c>
      <c r="B34" s="1409"/>
      <c r="C34" s="1409"/>
      <c r="D34" s="1409"/>
      <c r="E34" s="1409"/>
      <c r="F34" s="1409"/>
      <c r="G34" s="1409"/>
      <c r="H34" s="1409"/>
      <c r="I34" s="1409"/>
      <c r="J34" s="1409"/>
      <c r="K34" s="1409"/>
      <c r="L34" s="1409"/>
      <c r="M34" s="1409"/>
      <c r="N34" s="1409"/>
      <c r="O34" s="1409"/>
      <c r="P34" s="1409"/>
      <c r="Q34" s="1409"/>
    </row>
    <row r="35" spans="1:253" ht="36" customHeight="1">
      <c r="A35" s="1409" t="s">
        <v>688</v>
      </c>
      <c r="B35" s="1409"/>
      <c r="C35" s="1409"/>
      <c r="D35" s="1409"/>
      <c r="E35" s="1409"/>
      <c r="F35" s="1409"/>
      <c r="G35" s="1409"/>
      <c r="H35" s="1409"/>
      <c r="I35" s="1409"/>
      <c r="J35" s="1409"/>
      <c r="K35" s="1409"/>
      <c r="L35" s="1409"/>
      <c r="M35" s="1409"/>
      <c r="N35" s="1409"/>
      <c r="O35" s="1409"/>
      <c r="P35" s="1409"/>
      <c r="Q35" s="1409"/>
    </row>
    <row r="36" spans="1:253" ht="36" customHeight="1">
      <c r="A36" s="1409" t="s">
        <v>687</v>
      </c>
      <c r="B36" s="1409"/>
      <c r="C36" s="1409"/>
      <c r="D36" s="1409"/>
      <c r="E36" s="1409"/>
      <c r="F36" s="1409"/>
      <c r="G36" s="1409"/>
      <c r="H36" s="1409"/>
      <c r="I36" s="1409"/>
      <c r="J36" s="1409"/>
      <c r="K36" s="1409"/>
      <c r="L36" s="1409"/>
      <c r="M36" s="1409"/>
      <c r="N36" s="1409"/>
      <c r="O36" s="1409"/>
      <c r="P36" s="1409"/>
      <c r="Q36" s="1409"/>
    </row>
    <row r="37" spans="1:253" ht="36" customHeight="1">
      <c r="A37" s="1409" t="s">
        <v>420</v>
      </c>
      <c r="B37" s="1409"/>
      <c r="C37" s="1409"/>
      <c r="D37" s="1409"/>
      <c r="E37" s="1409"/>
      <c r="F37" s="1409"/>
      <c r="G37" s="1409"/>
      <c r="H37" s="1409"/>
      <c r="I37" s="1409"/>
      <c r="J37" s="1409"/>
      <c r="K37" s="1409"/>
      <c r="L37" s="1409"/>
      <c r="M37" s="1409"/>
      <c r="N37" s="1409"/>
      <c r="O37" s="1409"/>
      <c r="P37" s="1409"/>
      <c r="Q37" s="1409"/>
    </row>
    <row r="38" spans="1:253" ht="61.5" customHeight="1">
      <c r="A38" s="1410" t="s">
        <v>686</v>
      </c>
      <c r="B38" s="1410"/>
      <c r="C38" s="1410"/>
      <c r="D38" s="1410"/>
      <c r="E38" s="1410"/>
      <c r="F38" s="1410"/>
      <c r="G38" s="1410"/>
      <c r="H38" s="1410"/>
      <c r="I38" s="1410"/>
      <c r="J38" s="1410"/>
      <c r="K38" s="1410"/>
      <c r="L38" s="1410"/>
      <c r="M38" s="1410"/>
      <c r="N38" s="1410"/>
      <c r="O38" s="1410"/>
      <c r="P38" s="1410"/>
      <c r="Q38" s="1410"/>
    </row>
    <row r="39" spans="1:253" ht="36" customHeight="1">
      <c r="A39" s="1408" t="s">
        <v>685</v>
      </c>
      <c r="B39" s="1408"/>
      <c r="C39" s="1408"/>
      <c r="D39" s="1408"/>
      <c r="E39" s="1408"/>
      <c r="F39" s="1408"/>
      <c r="G39" s="1408"/>
      <c r="H39" s="1408"/>
      <c r="I39" s="1408"/>
      <c r="J39" s="1408"/>
      <c r="K39" s="1408"/>
      <c r="L39" s="1408"/>
      <c r="M39" s="1408"/>
      <c r="N39" s="1408"/>
      <c r="O39" s="1408"/>
      <c r="P39" s="1408"/>
      <c r="Q39" s="1408"/>
    </row>
    <row r="40" spans="1:253" ht="36" customHeight="1">
      <c r="A40" s="1408" t="s">
        <v>684</v>
      </c>
      <c r="B40" s="1408"/>
      <c r="C40" s="1408"/>
      <c r="D40" s="1408"/>
      <c r="E40" s="1408"/>
      <c r="F40" s="1408"/>
      <c r="G40" s="1408"/>
      <c r="H40" s="1408"/>
      <c r="I40" s="1408"/>
      <c r="J40" s="1408"/>
      <c r="K40" s="1408"/>
      <c r="L40" s="1408"/>
      <c r="M40" s="1408"/>
      <c r="N40" s="1408"/>
      <c r="O40" s="1408"/>
      <c r="P40" s="1408"/>
      <c r="Q40" s="1408"/>
    </row>
    <row r="41" spans="1:253" s="1411" customFormat="1" ht="66" customHeight="1">
      <c r="A41" s="1410" t="s">
        <v>683</v>
      </c>
      <c r="B41" s="1410"/>
      <c r="C41" s="1410"/>
      <c r="D41" s="1410"/>
      <c r="E41" s="1410"/>
      <c r="F41" s="1410"/>
      <c r="G41" s="1410"/>
      <c r="H41" s="1410"/>
      <c r="I41" s="1410"/>
      <c r="J41" s="1410"/>
      <c r="K41" s="1410"/>
      <c r="L41" s="1410"/>
      <c r="M41" s="1410"/>
      <c r="N41" s="1410"/>
      <c r="O41" s="1410"/>
      <c r="P41" s="1410"/>
      <c r="Q41" s="1410"/>
    </row>
    <row r="42" spans="1:253" ht="36" customHeight="1">
      <c r="A42" s="1408" t="s">
        <v>682</v>
      </c>
      <c r="B42" s="1408"/>
      <c r="C42" s="1408"/>
      <c r="D42" s="1408"/>
      <c r="E42" s="1408"/>
      <c r="F42" s="1408"/>
      <c r="G42" s="1408"/>
      <c r="H42" s="1408"/>
      <c r="I42" s="1408"/>
      <c r="J42" s="1408"/>
      <c r="K42" s="1408"/>
      <c r="L42" s="1408"/>
      <c r="M42" s="1408"/>
      <c r="N42" s="1408"/>
      <c r="O42" s="1408"/>
      <c r="P42" s="1408"/>
      <c r="Q42" s="1408"/>
    </row>
    <row r="43" spans="1:253" ht="36" customHeight="1">
      <c r="A43" s="1412" t="s">
        <v>681</v>
      </c>
      <c r="B43" s="1412"/>
      <c r="C43" s="1412"/>
      <c r="D43" s="1412"/>
      <c r="E43" s="1412"/>
      <c r="F43" s="1412"/>
      <c r="G43" s="1412"/>
      <c r="H43" s="1412"/>
      <c r="I43" s="1412"/>
      <c r="J43" s="1412"/>
      <c r="K43" s="1412"/>
      <c r="L43" s="1412"/>
      <c r="M43" s="1412"/>
      <c r="N43" s="1412"/>
      <c r="O43" s="1412"/>
      <c r="P43" s="1412"/>
      <c r="Q43" s="1412"/>
    </row>
    <row r="44" spans="1:253" ht="36" customHeight="1">
      <c r="A44" s="1412" t="s">
        <v>680</v>
      </c>
      <c r="B44" s="1412"/>
      <c r="C44" s="1412"/>
      <c r="D44" s="1412"/>
      <c r="E44" s="1412"/>
      <c r="F44" s="1412"/>
      <c r="G44" s="1412"/>
      <c r="H44" s="1412"/>
      <c r="I44" s="1412"/>
      <c r="J44" s="1412"/>
      <c r="K44" s="1412"/>
      <c r="L44" s="1412"/>
      <c r="M44" s="1412"/>
      <c r="N44" s="1412"/>
      <c r="O44" s="1412"/>
      <c r="P44" s="1412"/>
      <c r="Q44" s="1412"/>
    </row>
    <row r="45" spans="1:253" ht="36" customHeight="1">
      <c r="A45" s="1412" t="s">
        <v>679</v>
      </c>
      <c r="B45" s="1412"/>
      <c r="C45" s="1412"/>
      <c r="D45" s="1412"/>
      <c r="E45" s="1412"/>
      <c r="F45" s="1412"/>
      <c r="G45" s="1412"/>
      <c r="H45" s="1412"/>
      <c r="I45" s="1412"/>
      <c r="J45" s="1412"/>
      <c r="K45" s="1412"/>
      <c r="L45" s="1412"/>
      <c r="M45" s="1412"/>
      <c r="N45" s="1412"/>
      <c r="O45" s="1412"/>
      <c r="P45" s="1412"/>
      <c r="Q45" s="1412"/>
    </row>
    <row r="46" spans="1:253" ht="36" customHeight="1">
      <c r="A46" s="1408" t="s">
        <v>678</v>
      </c>
      <c r="B46" s="1408"/>
      <c r="C46" s="1408"/>
      <c r="D46" s="1408"/>
      <c r="E46" s="1408"/>
      <c r="F46" s="1408"/>
      <c r="G46" s="1408"/>
      <c r="H46" s="1408"/>
      <c r="I46" s="1408"/>
      <c r="J46" s="1408"/>
      <c r="K46" s="1408"/>
      <c r="L46" s="1408"/>
      <c r="M46" s="1408"/>
      <c r="N46" s="1408"/>
      <c r="O46" s="1408"/>
      <c r="P46" s="1408"/>
      <c r="Q46" s="1408"/>
    </row>
    <row r="47" spans="1:253" ht="36" customHeight="1">
      <c r="A47" s="1408" t="s">
        <v>677</v>
      </c>
      <c r="B47" s="1408"/>
      <c r="C47" s="1408"/>
      <c r="D47" s="1408"/>
      <c r="E47" s="1408"/>
      <c r="F47" s="1408"/>
      <c r="G47" s="1408"/>
      <c r="H47" s="1408"/>
      <c r="I47" s="1408"/>
      <c r="J47" s="1408"/>
      <c r="K47" s="1408"/>
      <c r="L47" s="1408"/>
      <c r="M47" s="1408"/>
      <c r="N47" s="1408"/>
      <c r="O47" s="1408"/>
      <c r="P47" s="1408"/>
      <c r="Q47" s="1408"/>
    </row>
    <row r="48" spans="1:253" ht="36" customHeight="1">
      <c r="A48" s="1409" t="s">
        <v>676</v>
      </c>
      <c r="B48" s="1409"/>
      <c r="C48" s="1409"/>
      <c r="D48" s="1409"/>
      <c r="E48" s="1409"/>
      <c r="F48" s="1409"/>
      <c r="G48" s="1409"/>
      <c r="H48" s="1409"/>
      <c r="I48" s="1409"/>
      <c r="J48" s="1409"/>
      <c r="K48" s="1409"/>
      <c r="L48" s="1409"/>
      <c r="M48" s="1409"/>
      <c r="N48" s="1409"/>
      <c r="O48" s="1409"/>
      <c r="P48" s="1409"/>
      <c r="Q48" s="1409"/>
    </row>
    <row r="49" spans="1:17" s="573" customFormat="1" ht="36" customHeight="1">
      <c r="A49" s="1409" t="s">
        <v>675</v>
      </c>
      <c r="B49" s="1409"/>
      <c r="C49" s="1409"/>
      <c r="D49" s="1409"/>
      <c r="E49" s="1409"/>
      <c r="F49" s="1409"/>
      <c r="G49" s="1409"/>
      <c r="H49" s="1409"/>
      <c r="I49" s="1409"/>
      <c r="J49" s="1409"/>
      <c r="K49" s="1409"/>
      <c r="L49" s="1409"/>
      <c r="M49" s="1409"/>
      <c r="N49" s="1409"/>
      <c r="O49" s="1409"/>
      <c r="P49" s="1409"/>
      <c r="Q49" s="1409"/>
    </row>
  </sheetData>
  <mergeCells count="34">
    <mergeCell ref="A24:B25"/>
    <mergeCell ref="P24:Q24"/>
    <mergeCell ref="P25:Q25"/>
    <mergeCell ref="C5:G5"/>
    <mergeCell ref="H5:L5"/>
    <mergeCell ref="M5:Q5"/>
    <mergeCell ref="A8:B8"/>
    <mergeCell ref="A9:A17"/>
    <mergeCell ref="A18:A21"/>
    <mergeCell ref="A22:A23"/>
    <mergeCell ref="A4:Q4"/>
    <mergeCell ref="N1:O1"/>
    <mergeCell ref="P1:Q1"/>
    <mergeCell ref="N2:O2"/>
    <mergeCell ref="P2:Q2"/>
    <mergeCell ref="A3:Q3"/>
    <mergeCell ref="A37:Q37"/>
    <mergeCell ref="A38:Q38"/>
    <mergeCell ref="A39:Q39"/>
    <mergeCell ref="A40:Q40"/>
    <mergeCell ref="A32:Q32"/>
    <mergeCell ref="A33:Q33"/>
    <mergeCell ref="A34:Q34"/>
    <mergeCell ref="A35:Q35"/>
    <mergeCell ref="A36:Q36"/>
    <mergeCell ref="A47:Q47"/>
    <mergeCell ref="A48:Q48"/>
    <mergeCell ref="A49:Q49"/>
    <mergeCell ref="A41:XFD41"/>
    <mergeCell ref="A42:Q42"/>
    <mergeCell ref="A43:Q43"/>
    <mergeCell ref="A44:Q44"/>
    <mergeCell ref="A45:Q45"/>
    <mergeCell ref="A46:Q46"/>
  </mergeCells>
  <phoneticPr fontId="1" type="noConversion"/>
  <pageMargins left="0.70866141732283472" right="0.70866141732283472" top="0.74803149606299213" bottom="0.74803149606299213" header="0.31496062992125984" footer="0.31496062992125984"/>
  <pageSetup paperSize="9" scale="67" orientation="landscape" r:id="rId1"/>
  <rowBreaks count="1" manualBreakCount="1">
    <brk id="31" max="16383" man="1"/>
  </rowBreaks>
  <drawing r:id="rId2"/>
</worksheet>
</file>

<file path=xl/worksheets/sheet3.xml><?xml version="1.0" encoding="utf-8"?>
<worksheet xmlns="http://schemas.openxmlformats.org/spreadsheetml/2006/main" xmlns:r="http://schemas.openxmlformats.org/officeDocument/2006/relationships">
  <dimension ref="A1:N50"/>
  <sheetViews>
    <sheetView view="pageBreakPreview" zoomScale="115" zoomScaleNormal="100" zoomScaleSheetLayoutView="115" zoomScalePageLayoutView="55" workbookViewId="0">
      <selection activeCell="K8" sqref="K8"/>
    </sheetView>
  </sheetViews>
  <sheetFormatPr defaultColWidth="7" defaultRowHeight="16.5"/>
  <cols>
    <col min="1" max="1" width="24.625" style="9" customWidth="1"/>
    <col min="2" max="2" width="26.625" style="9" customWidth="1"/>
    <col min="3" max="4" width="8.75" style="9" customWidth="1"/>
    <col min="5" max="5" width="8.625" style="9" customWidth="1"/>
    <col min="6" max="10" width="8.75" style="9" customWidth="1"/>
    <col min="11" max="14" width="17" style="9" customWidth="1"/>
    <col min="15" max="15" width="19.375" style="9" customWidth="1"/>
    <col min="16" max="16" width="17.125" style="9" customWidth="1"/>
    <col min="17" max="17" width="7" style="9"/>
    <col min="18" max="18" width="34.125" style="9" customWidth="1"/>
    <col min="19" max="19" width="7" style="9"/>
    <col min="20" max="20" width="30.625" style="9" customWidth="1"/>
    <col min="21" max="22" width="7" style="9"/>
    <col min="23" max="23" width="19.625" style="9" customWidth="1"/>
    <col min="24" max="16384" width="7" style="9"/>
  </cols>
  <sheetData>
    <row r="1" spans="1:14" s="27" customFormat="1" ht="24.95" customHeight="1">
      <c r="A1" s="1451" t="s">
        <v>28</v>
      </c>
      <c r="B1" s="1451"/>
      <c r="C1" s="871"/>
      <c r="D1" s="871"/>
      <c r="E1" s="37"/>
      <c r="F1" s="36"/>
      <c r="G1" s="36"/>
      <c r="H1" s="36"/>
      <c r="I1" s="37"/>
      <c r="J1" s="36"/>
      <c r="K1" s="35"/>
      <c r="L1" s="34"/>
      <c r="M1" s="28" t="s">
        <v>27</v>
      </c>
      <c r="N1" s="33" t="s">
        <v>29</v>
      </c>
    </row>
    <row r="2" spans="1:14" s="27" customFormat="1" ht="24.95" customHeight="1">
      <c r="A2" s="1451" t="s">
        <v>26</v>
      </c>
      <c r="B2" s="1451"/>
      <c r="C2" s="1449" t="s">
        <v>955</v>
      </c>
      <c r="D2" s="1450"/>
      <c r="E2" s="1450"/>
      <c r="F2" s="31"/>
      <c r="G2" s="877"/>
      <c r="H2" s="877"/>
      <c r="I2" s="32"/>
      <c r="J2" s="31"/>
      <c r="K2" s="30"/>
      <c r="L2" s="29"/>
      <c r="M2" s="28" t="s">
        <v>25</v>
      </c>
      <c r="N2" s="1341" t="s">
        <v>1638</v>
      </c>
    </row>
    <row r="3" spans="1:14" ht="39.950000000000003" customHeight="1">
      <c r="A3" s="1457" t="s">
        <v>34</v>
      </c>
      <c r="B3" s="1457"/>
      <c r="C3" s="1458"/>
      <c r="D3" s="1458"/>
      <c r="E3" s="1457"/>
      <c r="F3" s="1457"/>
      <c r="G3" s="1458"/>
      <c r="H3" s="1458"/>
      <c r="I3" s="1457"/>
      <c r="J3" s="1457"/>
      <c r="K3" s="1457"/>
      <c r="L3" s="1457"/>
      <c r="M3" s="1457"/>
      <c r="N3" s="1457"/>
    </row>
    <row r="4" spans="1:14" s="26" customFormat="1" ht="20.100000000000001" customHeight="1">
      <c r="A4" s="1459" t="s">
        <v>24</v>
      </c>
      <c r="B4" s="1459"/>
      <c r="C4" s="1460"/>
      <c r="D4" s="1460"/>
      <c r="E4" s="1459"/>
      <c r="F4" s="1459"/>
      <c r="G4" s="1460"/>
      <c r="H4" s="1460"/>
      <c r="I4" s="1459"/>
      <c r="J4" s="1459"/>
      <c r="K4" s="1459"/>
      <c r="L4" s="1459"/>
      <c r="M4" s="1459"/>
      <c r="N4" s="1459"/>
    </row>
    <row r="5" spans="1:14" s="22" customFormat="1" ht="21.75" customHeight="1">
      <c r="A5" s="1452" t="s">
        <v>23</v>
      </c>
      <c r="B5" s="1453"/>
      <c r="C5" s="1465" t="s">
        <v>956</v>
      </c>
      <c r="D5" s="1465"/>
      <c r="E5" s="1465"/>
      <c r="F5" s="1465"/>
      <c r="G5" s="1466" t="s">
        <v>957</v>
      </c>
      <c r="H5" s="1467"/>
      <c r="I5" s="1467"/>
      <c r="J5" s="1468"/>
      <c r="K5" s="876" t="s">
        <v>961</v>
      </c>
      <c r="L5" s="876" t="s">
        <v>962</v>
      </c>
      <c r="M5" s="1441" t="s">
        <v>1602</v>
      </c>
      <c r="N5" s="1441"/>
    </row>
    <row r="6" spans="1:14" s="22" customFormat="1" ht="21.75" customHeight="1">
      <c r="A6" s="1454"/>
      <c r="B6" s="1455"/>
      <c r="C6" s="875" t="s">
        <v>958</v>
      </c>
      <c r="D6" s="875" t="s">
        <v>959</v>
      </c>
      <c r="E6" s="876" t="s">
        <v>149</v>
      </c>
      <c r="F6" s="876" t="s">
        <v>960</v>
      </c>
      <c r="G6" s="876" t="s">
        <v>958</v>
      </c>
      <c r="H6" s="876" t="s">
        <v>959</v>
      </c>
      <c r="I6" s="876" t="s">
        <v>149</v>
      </c>
      <c r="J6" s="876" t="s">
        <v>960</v>
      </c>
      <c r="K6" s="876" t="s">
        <v>963</v>
      </c>
      <c r="L6" s="876" t="s">
        <v>964</v>
      </c>
      <c r="M6" s="1441"/>
      <c r="N6" s="1441"/>
    </row>
    <row r="7" spans="1:14" s="22" customFormat="1" ht="21.75" customHeight="1">
      <c r="A7" s="1461" t="s">
        <v>19</v>
      </c>
      <c r="B7" s="1462"/>
      <c r="C7" s="872"/>
      <c r="D7" s="872"/>
      <c r="E7" s="24"/>
      <c r="F7" s="24"/>
      <c r="G7" s="878"/>
      <c r="H7" s="878"/>
      <c r="I7" s="24"/>
      <c r="J7" s="24"/>
      <c r="K7" s="23"/>
      <c r="L7" s="23"/>
      <c r="M7" s="1442"/>
      <c r="N7" s="1443"/>
    </row>
    <row r="8" spans="1:14" s="22" customFormat="1" ht="21.75" customHeight="1">
      <c r="A8" s="1463" t="s">
        <v>18</v>
      </c>
      <c r="B8" s="25" t="s">
        <v>11</v>
      </c>
      <c r="C8" s="873"/>
      <c r="D8" s="873"/>
      <c r="E8" s="24"/>
      <c r="F8" s="24"/>
      <c r="G8" s="878"/>
      <c r="H8" s="878"/>
      <c r="I8" s="24"/>
      <c r="J8" s="24"/>
      <c r="K8" s="23"/>
      <c r="L8" s="23"/>
      <c r="M8" s="1442"/>
      <c r="N8" s="1443"/>
    </row>
    <row r="9" spans="1:14" s="22" customFormat="1" ht="21.75" customHeight="1">
      <c r="A9" s="1464"/>
      <c r="B9" s="25" t="s">
        <v>17</v>
      </c>
      <c r="C9" s="873"/>
      <c r="D9" s="873"/>
      <c r="E9" s="24"/>
      <c r="F9" s="24"/>
      <c r="G9" s="878"/>
      <c r="H9" s="878"/>
      <c r="I9" s="24"/>
      <c r="J9" s="24"/>
      <c r="K9" s="23"/>
      <c r="L9" s="23"/>
      <c r="M9" s="1442"/>
      <c r="N9" s="1443"/>
    </row>
    <row r="10" spans="1:14" s="22" customFormat="1" ht="21.75" customHeight="1">
      <c r="A10" s="1464"/>
      <c r="B10" s="25" t="s">
        <v>16</v>
      </c>
      <c r="C10" s="873"/>
      <c r="D10" s="873"/>
      <c r="E10" s="24"/>
      <c r="F10" s="24"/>
      <c r="G10" s="878"/>
      <c r="H10" s="878"/>
      <c r="I10" s="24"/>
      <c r="J10" s="24"/>
      <c r="K10" s="23"/>
      <c r="L10" s="23"/>
      <c r="M10" s="1442"/>
      <c r="N10" s="1443"/>
    </row>
    <row r="11" spans="1:14" s="22" customFormat="1" ht="21.75" customHeight="1">
      <c r="A11" s="1464"/>
      <c r="B11" s="25" t="s">
        <v>15</v>
      </c>
      <c r="C11" s="873"/>
      <c r="D11" s="873"/>
      <c r="E11" s="24"/>
      <c r="F11" s="24"/>
      <c r="G11" s="878"/>
      <c r="H11" s="878"/>
      <c r="I11" s="24"/>
      <c r="J11" s="24"/>
      <c r="K11" s="23"/>
      <c r="L11" s="23"/>
      <c r="M11" s="1442"/>
      <c r="N11" s="1443"/>
    </row>
    <row r="12" spans="1:14" s="22" customFormat="1" ht="21.75" customHeight="1">
      <c r="A12" s="1464"/>
      <c r="B12" s="25" t="s">
        <v>14</v>
      </c>
      <c r="C12" s="873"/>
      <c r="D12" s="873"/>
      <c r="E12" s="24"/>
      <c r="F12" s="24"/>
      <c r="G12" s="878"/>
      <c r="H12" s="878"/>
      <c r="I12" s="24"/>
      <c r="J12" s="24"/>
      <c r="K12" s="23"/>
      <c r="L12" s="23"/>
      <c r="M12" s="1442"/>
      <c r="N12" s="1443"/>
    </row>
    <row r="13" spans="1:14" s="22" customFormat="1" ht="21.75" customHeight="1">
      <c r="A13" s="1464"/>
      <c r="B13" s="25" t="s">
        <v>13</v>
      </c>
      <c r="C13" s="873"/>
      <c r="D13" s="873"/>
      <c r="E13" s="24"/>
      <c r="F13" s="24"/>
      <c r="G13" s="878"/>
      <c r="H13" s="878"/>
      <c r="I13" s="24"/>
      <c r="J13" s="24"/>
      <c r="K13" s="23"/>
      <c r="L13" s="23"/>
      <c r="M13" s="1442"/>
      <c r="N13" s="1443"/>
    </row>
    <row r="14" spans="1:14" s="22" customFormat="1" ht="21.75" customHeight="1">
      <c r="A14" s="1464"/>
      <c r="B14" s="25" t="s">
        <v>12</v>
      </c>
      <c r="C14" s="873"/>
      <c r="D14" s="873"/>
      <c r="E14" s="24"/>
      <c r="F14" s="24"/>
      <c r="G14" s="878"/>
      <c r="H14" s="878"/>
      <c r="I14" s="24"/>
      <c r="J14" s="24"/>
      <c r="K14" s="23"/>
      <c r="L14" s="23"/>
      <c r="M14" s="1442"/>
      <c r="N14" s="1443"/>
    </row>
    <row r="15" spans="1:14" s="22" customFormat="1" ht="21.75" customHeight="1">
      <c r="A15" s="1456" t="s">
        <v>1603</v>
      </c>
      <c r="B15" s="25" t="s">
        <v>1604</v>
      </c>
      <c r="C15" s="873"/>
      <c r="D15" s="873"/>
      <c r="E15" s="24"/>
      <c r="F15" s="24"/>
      <c r="G15" s="878"/>
      <c r="H15" s="878"/>
      <c r="I15" s="24"/>
      <c r="J15" s="24"/>
      <c r="K15" s="23"/>
      <c r="L15" s="23"/>
      <c r="M15" s="1442"/>
      <c r="N15" s="1443"/>
    </row>
    <row r="16" spans="1:14" s="22" customFormat="1" ht="21.75" customHeight="1">
      <c r="A16" s="1456"/>
      <c r="B16" s="25" t="s">
        <v>1605</v>
      </c>
      <c r="C16" s="873"/>
      <c r="D16" s="873"/>
      <c r="E16" s="24"/>
      <c r="F16" s="24"/>
      <c r="G16" s="878"/>
      <c r="H16" s="878"/>
      <c r="I16" s="24"/>
      <c r="J16" s="24"/>
      <c r="K16" s="23"/>
      <c r="L16" s="23"/>
      <c r="M16" s="1442"/>
      <c r="N16" s="1443"/>
    </row>
    <row r="17" spans="1:14" s="22" customFormat="1" ht="21.75" customHeight="1">
      <c r="A17" s="1456"/>
      <c r="B17" s="25" t="s">
        <v>1606</v>
      </c>
      <c r="C17" s="873"/>
      <c r="D17" s="873"/>
      <c r="E17" s="24"/>
      <c r="F17" s="24"/>
      <c r="G17" s="878"/>
      <c r="H17" s="878"/>
      <c r="I17" s="24"/>
      <c r="J17" s="24"/>
      <c r="K17" s="23"/>
      <c r="L17" s="23"/>
      <c r="M17" s="1442"/>
      <c r="N17" s="1443"/>
    </row>
    <row r="18" spans="1:14" s="22" customFormat="1" ht="21.75" customHeight="1">
      <c r="A18" s="1456"/>
      <c r="B18" s="25" t="s">
        <v>1607</v>
      </c>
      <c r="C18" s="873"/>
      <c r="D18" s="873"/>
      <c r="E18" s="24"/>
      <c r="F18" s="24"/>
      <c r="G18" s="878"/>
      <c r="H18" s="878"/>
      <c r="I18" s="24"/>
      <c r="J18" s="24"/>
      <c r="K18" s="23"/>
      <c r="L18" s="23"/>
      <c r="M18" s="1442"/>
      <c r="N18" s="1443"/>
    </row>
    <row r="19" spans="1:14" s="22" customFormat="1" ht="21.75" customHeight="1">
      <c r="A19" s="1456"/>
      <c r="B19" s="25" t="s">
        <v>1608</v>
      </c>
      <c r="C19" s="873"/>
      <c r="D19" s="873"/>
      <c r="E19" s="24"/>
      <c r="F19" s="24"/>
      <c r="G19" s="878"/>
      <c r="H19" s="878"/>
      <c r="I19" s="24"/>
      <c r="J19" s="24"/>
      <c r="K19" s="23"/>
      <c r="L19" s="23"/>
      <c r="M19" s="1442"/>
      <c r="N19" s="1443"/>
    </row>
    <row r="20" spans="1:14" s="22" customFormat="1" ht="21.75" customHeight="1">
      <c r="A20" s="1456"/>
      <c r="B20" s="25" t="s">
        <v>1609</v>
      </c>
      <c r="C20" s="873"/>
      <c r="D20" s="873"/>
      <c r="E20" s="24"/>
      <c r="F20" s="24"/>
      <c r="G20" s="878"/>
      <c r="H20" s="878"/>
      <c r="I20" s="24"/>
      <c r="J20" s="24"/>
      <c r="K20" s="23"/>
      <c r="L20" s="23"/>
      <c r="M20" s="1442"/>
      <c r="N20" s="1443"/>
    </row>
    <row r="21" spans="1:14" s="22" customFormat="1" ht="21.75" customHeight="1">
      <c r="A21" s="1456"/>
      <c r="B21" s="25" t="s">
        <v>1610</v>
      </c>
      <c r="C21" s="873"/>
      <c r="D21" s="873"/>
      <c r="E21" s="24"/>
      <c r="F21" s="24"/>
      <c r="G21" s="878"/>
      <c r="H21" s="878"/>
      <c r="I21" s="24"/>
      <c r="J21" s="24"/>
      <c r="K21" s="23"/>
      <c r="L21" s="23"/>
      <c r="M21" s="1442"/>
      <c r="N21" s="1443"/>
    </row>
    <row r="22" spans="1:14" s="22" customFormat="1" ht="21.75" customHeight="1">
      <c r="A22" s="1456"/>
      <c r="B22" s="25" t="s">
        <v>1611</v>
      </c>
      <c r="C22" s="873"/>
      <c r="D22" s="873"/>
      <c r="E22" s="24"/>
      <c r="F22" s="24"/>
      <c r="G22" s="878"/>
      <c r="H22" s="878"/>
      <c r="I22" s="24"/>
      <c r="J22" s="24"/>
      <c r="K22" s="23"/>
      <c r="L22" s="23"/>
      <c r="M22" s="1442"/>
      <c r="N22" s="1443"/>
    </row>
    <row r="23" spans="1:14" s="22" customFormat="1" ht="21.75" customHeight="1">
      <c r="A23" s="1456"/>
      <c r="B23" s="25" t="s">
        <v>1612</v>
      </c>
      <c r="C23" s="873"/>
      <c r="D23" s="873"/>
      <c r="E23" s="24"/>
      <c r="F23" s="24"/>
      <c r="G23" s="878"/>
      <c r="H23" s="878"/>
      <c r="I23" s="24"/>
      <c r="J23" s="24"/>
      <c r="K23" s="23"/>
      <c r="L23" s="23"/>
      <c r="M23" s="1442"/>
      <c r="N23" s="1443"/>
    </row>
    <row r="24" spans="1:14" s="22" customFormat="1" ht="21.75" customHeight="1">
      <c r="A24" s="1456"/>
      <c r="B24" s="25" t="s">
        <v>1613</v>
      </c>
      <c r="C24" s="873"/>
      <c r="D24" s="873"/>
      <c r="E24" s="24"/>
      <c r="F24" s="24"/>
      <c r="G24" s="878"/>
      <c r="H24" s="878"/>
      <c r="I24" s="24"/>
      <c r="J24" s="24"/>
      <c r="K24" s="23"/>
      <c r="L24" s="23"/>
      <c r="M24" s="1442"/>
      <c r="N24" s="1443"/>
    </row>
    <row r="25" spans="1:14" s="22" customFormat="1" ht="21.75" customHeight="1">
      <c r="A25" s="1456"/>
      <c r="B25" s="25" t="s">
        <v>1614</v>
      </c>
      <c r="C25" s="873"/>
      <c r="D25" s="873"/>
      <c r="E25" s="24"/>
      <c r="F25" s="24"/>
      <c r="G25" s="878"/>
      <c r="H25" s="878"/>
      <c r="I25" s="24"/>
      <c r="J25" s="24"/>
      <c r="K25" s="23"/>
      <c r="L25" s="23"/>
      <c r="M25" s="1442"/>
      <c r="N25" s="1443"/>
    </row>
    <row r="26" spans="1:14" s="22" customFormat="1" ht="21.75" customHeight="1">
      <c r="A26" s="1446" t="s">
        <v>1615</v>
      </c>
      <c r="B26" s="1447"/>
      <c r="C26" s="874"/>
      <c r="D26" s="874"/>
      <c r="E26" s="24"/>
      <c r="F26" s="24"/>
      <c r="G26" s="878"/>
      <c r="H26" s="878"/>
      <c r="I26" s="24"/>
      <c r="J26" s="24"/>
      <c r="K26" s="23"/>
      <c r="L26" s="23"/>
      <c r="M26" s="1442"/>
      <c r="N26" s="1443"/>
    </row>
    <row r="27" spans="1:14" s="16" customFormat="1" ht="19.5">
      <c r="A27" s="18" t="s">
        <v>10</v>
      </c>
      <c r="B27" s="19"/>
      <c r="C27" s="19"/>
      <c r="D27" s="19"/>
      <c r="E27" s="17" t="s">
        <v>9</v>
      </c>
      <c r="J27" s="21" t="s">
        <v>1616</v>
      </c>
      <c r="L27" s="20" t="s">
        <v>1617</v>
      </c>
      <c r="M27" s="18"/>
      <c r="N27" s="17"/>
    </row>
    <row r="28" spans="1:14" s="16" customFormat="1" ht="19.5">
      <c r="A28" s="19"/>
      <c r="B28" s="19"/>
      <c r="C28" s="19"/>
      <c r="D28" s="19"/>
      <c r="F28" s="1330"/>
      <c r="G28" s="1330"/>
      <c r="H28" s="1330"/>
      <c r="I28" s="19"/>
      <c r="L28" s="18"/>
      <c r="M28" s="18"/>
      <c r="N28" s="17"/>
    </row>
    <row r="29" spans="1:14" s="16" customFormat="1" ht="19.5">
      <c r="A29" s="19"/>
      <c r="B29" s="19"/>
      <c r="C29" s="19"/>
      <c r="D29" s="19"/>
      <c r="F29" s="1330"/>
      <c r="G29" s="1330"/>
      <c r="H29" s="1330"/>
      <c r="I29" s="19"/>
      <c r="J29" s="1445" t="s">
        <v>7</v>
      </c>
      <c r="K29" s="1445"/>
      <c r="L29" s="18"/>
      <c r="M29" s="18"/>
      <c r="N29" s="17"/>
    </row>
    <row r="30" spans="1:14" s="10" customFormat="1" ht="18.75" customHeight="1">
      <c r="A30" s="15" t="s">
        <v>1618</v>
      </c>
      <c r="B30" s="12"/>
      <c r="C30" s="12"/>
      <c r="D30" s="12"/>
      <c r="E30" s="12"/>
      <c r="F30" s="12"/>
      <c r="G30" s="12"/>
      <c r="H30" s="12"/>
      <c r="I30" s="12"/>
      <c r="J30" s="12"/>
      <c r="K30" s="12"/>
      <c r="L30" s="12"/>
      <c r="M30" s="14" t="s">
        <v>1619</v>
      </c>
    </row>
    <row r="31" spans="1:14" s="10" customFormat="1" ht="18.75" customHeight="1">
      <c r="A31" s="13" t="s">
        <v>1620</v>
      </c>
      <c r="B31" s="12"/>
      <c r="C31" s="12"/>
      <c r="D31" s="12"/>
      <c r="E31" s="12"/>
      <c r="F31" s="12"/>
      <c r="G31" s="12"/>
      <c r="H31" s="12"/>
      <c r="I31" s="12"/>
      <c r="J31" s="12"/>
      <c r="K31" s="12"/>
      <c r="L31" s="12"/>
    </row>
    <row r="32" spans="1:14" s="10" customFormat="1" ht="18.75" customHeight="1">
      <c r="A32" s="13"/>
      <c r="B32" s="12"/>
      <c r="C32" s="12"/>
      <c r="D32" s="12"/>
      <c r="E32" s="12"/>
      <c r="F32" s="12"/>
      <c r="G32" s="12"/>
      <c r="H32" s="12"/>
      <c r="I32" s="12"/>
      <c r="J32" s="12"/>
      <c r="K32" s="12"/>
      <c r="L32" s="12"/>
    </row>
    <row r="33" spans="1:14" ht="60" customHeight="1">
      <c r="A33" s="1448" t="s">
        <v>33</v>
      </c>
      <c r="B33" s="1448"/>
      <c r="C33" s="1448"/>
      <c r="D33" s="1448"/>
      <c r="E33" s="1448"/>
      <c r="F33" s="1448"/>
      <c r="G33" s="1448"/>
      <c r="H33" s="1448"/>
      <c r="I33" s="1448"/>
      <c r="J33" s="1448"/>
      <c r="K33" s="1448"/>
      <c r="L33" s="1448"/>
      <c r="M33" s="1448"/>
      <c r="N33" s="1448"/>
    </row>
    <row r="34" spans="1:14" s="10" customFormat="1" ht="25.35" customHeight="1">
      <c r="A34" s="1444" t="s">
        <v>1621</v>
      </c>
      <c r="B34" s="1444"/>
      <c r="C34" s="1444"/>
      <c r="D34" s="1444"/>
      <c r="E34" s="1444"/>
      <c r="F34" s="1444"/>
      <c r="G34" s="1444"/>
      <c r="H34" s="1444"/>
      <c r="I34" s="1444"/>
      <c r="J34" s="1444"/>
      <c r="K34" s="1444"/>
      <c r="L34" s="1444"/>
      <c r="M34" s="1444"/>
      <c r="N34" s="1444"/>
    </row>
    <row r="35" spans="1:14" s="10" customFormat="1" ht="25.35" customHeight="1">
      <c r="A35" s="1444" t="s">
        <v>1622</v>
      </c>
      <c r="B35" s="1444"/>
      <c r="C35" s="1444"/>
      <c r="D35" s="1444"/>
      <c r="E35" s="1444"/>
      <c r="F35" s="1444"/>
      <c r="G35" s="1444"/>
      <c r="H35" s="1444"/>
      <c r="I35" s="1444"/>
      <c r="J35" s="1444"/>
      <c r="K35" s="1444"/>
      <c r="L35" s="1444"/>
      <c r="M35" s="1444"/>
      <c r="N35" s="1444"/>
    </row>
    <row r="36" spans="1:14" s="10" customFormat="1" ht="25.35" customHeight="1">
      <c r="A36" s="1444" t="s">
        <v>1623</v>
      </c>
      <c r="B36" s="1444"/>
      <c r="C36" s="1444"/>
      <c r="D36" s="1444"/>
      <c r="E36" s="1444"/>
      <c r="F36" s="1444"/>
      <c r="G36" s="1444"/>
      <c r="H36" s="1444"/>
      <c r="I36" s="1444"/>
      <c r="J36" s="1444"/>
      <c r="K36" s="1444"/>
      <c r="L36" s="1444"/>
      <c r="M36" s="1444"/>
      <c r="N36" s="1444"/>
    </row>
    <row r="37" spans="1:14" s="10" customFormat="1" ht="25.35" customHeight="1">
      <c r="A37" s="1329" t="s">
        <v>1624</v>
      </c>
      <c r="B37" s="1329"/>
      <c r="C37" s="1329"/>
      <c r="D37" s="1329"/>
      <c r="E37" s="1329"/>
      <c r="F37" s="1329"/>
      <c r="G37" s="1329"/>
      <c r="H37" s="1329"/>
      <c r="I37" s="1329"/>
      <c r="J37" s="1329"/>
      <c r="K37" s="1329"/>
      <c r="L37" s="1329"/>
      <c r="M37" s="1329"/>
      <c r="N37" s="1329"/>
    </row>
    <row r="38" spans="1:14" s="10" customFormat="1" ht="25.35" customHeight="1">
      <c r="A38" s="1329" t="s">
        <v>1625</v>
      </c>
      <c r="B38" s="1329"/>
      <c r="C38" s="1329"/>
      <c r="D38" s="1329"/>
      <c r="E38" s="1329"/>
      <c r="F38" s="1329"/>
      <c r="G38" s="1329"/>
      <c r="H38" s="1329"/>
      <c r="I38" s="1329"/>
      <c r="J38" s="1329"/>
      <c r="K38" s="1329"/>
      <c r="L38" s="1329"/>
      <c r="M38" s="1329"/>
      <c r="N38" s="1329"/>
    </row>
    <row r="39" spans="1:14" s="10" customFormat="1" ht="25.35" customHeight="1">
      <c r="A39" s="1444" t="s">
        <v>1626</v>
      </c>
      <c r="B39" s="1444"/>
      <c r="C39" s="1444"/>
      <c r="D39" s="1444"/>
      <c r="E39" s="1444"/>
      <c r="F39" s="1444"/>
      <c r="G39" s="1444"/>
      <c r="H39" s="1444"/>
      <c r="I39" s="1444"/>
      <c r="J39" s="1444"/>
      <c r="K39" s="1444"/>
      <c r="L39" s="1444"/>
      <c r="M39" s="1444"/>
      <c r="N39" s="1444"/>
    </row>
    <row r="40" spans="1:14" s="10" customFormat="1" ht="25.35" customHeight="1">
      <c r="A40" s="1444" t="s">
        <v>1627</v>
      </c>
      <c r="B40" s="1444"/>
      <c r="C40" s="1444"/>
      <c r="D40" s="1444"/>
      <c r="E40" s="1444"/>
      <c r="F40" s="1444"/>
      <c r="G40" s="1444"/>
      <c r="H40" s="1444"/>
      <c r="I40" s="1444"/>
      <c r="J40" s="1444"/>
      <c r="K40" s="1444"/>
      <c r="L40" s="1444"/>
      <c r="M40" s="1444"/>
      <c r="N40" s="1444"/>
    </row>
    <row r="41" spans="1:14" s="10" customFormat="1" ht="25.35" customHeight="1">
      <c r="A41" s="1444" t="s">
        <v>1628</v>
      </c>
      <c r="B41" s="1444"/>
      <c r="C41" s="1444"/>
      <c r="D41" s="1444"/>
      <c r="E41" s="1444"/>
      <c r="F41" s="1444"/>
      <c r="G41" s="1444"/>
      <c r="H41" s="1444"/>
      <c r="I41" s="1444"/>
      <c r="J41" s="1444"/>
      <c r="K41" s="1444"/>
      <c r="L41" s="1444"/>
      <c r="M41" s="1444"/>
      <c r="N41" s="1444"/>
    </row>
    <row r="42" spans="1:14" s="10" customFormat="1" ht="25.35" customHeight="1">
      <c r="A42" s="1444" t="s">
        <v>1629</v>
      </c>
      <c r="B42" s="1444"/>
      <c r="C42" s="1444"/>
      <c r="D42" s="1444"/>
      <c r="E42" s="1444"/>
      <c r="F42" s="1444"/>
      <c r="G42" s="1444"/>
      <c r="H42" s="1444"/>
      <c r="I42" s="1444"/>
      <c r="J42" s="1444"/>
      <c r="K42" s="1444"/>
      <c r="L42" s="1444"/>
      <c r="M42" s="1444"/>
      <c r="N42" s="1444"/>
    </row>
    <row r="43" spans="1:14" s="10" customFormat="1" ht="25.35" customHeight="1">
      <c r="A43" s="1444" t="s">
        <v>1630</v>
      </c>
      <c r="B43" s="1444"/>
      <c r="C43" s="1444"/>
      <c r="D43" s="1444"/>
      <c r="E43" s="1444"/>
      <c r="F43" s="1444"/>
      <c r="G43" s="1444"/>
      <c r="H43" s="1444"/>
      <c r="I43" s="1444"/>
      <c r="J43" s="1444"/>
      <c r="K43" s="1444"/>
      <c r="L43" s="1444"/>
      <c r="M43" s="1444"/>
      <c r="N43" s="1444"/>
    </row>
    <row r="44" spans="1:14" s="10" customFormat="1" ht="25.35" customHeight="1">
      <c r="A44" s="1444" t="s">
        <v>1631</v>
      </c>
      <c r="B44" s="1444"/>
      <c r="C44" s="1444"/>
      <c r="D44" s="1444"/>
      <c r="E44" s="1444"/>
      <c r="F44" s="1444"/>
      <c r="G44" s="1444"/>
      <c r="H44" s="1444"/>
      <c r="I44" s="1444"/>
      <c r="J44" s="1444"/>
      <c r="K44" s="1444"/>
      <c r="L44" s="1444"/>
      <c r="M44" s="1444"/>
      <c r="N44" s="1444"/>
    </row>
    <row r="45" spans="1:14" s="10" customFormat="1" ht="25.35" customHeight="1">
      <c r="A45" s="1444" t="s">
        <v>1632</v>
      </c>
      <c r="B45" s="1444"/>
      <c r="C45" s="1444"/>
      <c r="D45" s="1444"/>
      <c r="E45" s="1444"/>
      <c r="F45" s="1444"/>
      <c r="G45" s="1444"/>
      <c r="H45" s="1444"/>
      <c r="I45" s="1444"/>
      <c r="J45" s="1444"/>
      <c r="K45" s="1444"/>
      <c r="L45" s="1444"/>
      <c r="M45" s="1444"/>
      <c r="N45" s="1444"/>
    </row>
    <row r="46" spans="1:14" s="10" customFormat="1" ht="25.35" customHeight="1">
      <c r="A46" s="1444" t="s">
        <v>1633</v>
      </c>
      <c r="B46" s="1444"/>
      <c r="C46" s="1444"/>
      <c r="D46" s="1444"/>
      <c r="E46" s="1444"/>
      <c r="F46" s="1444"/>
      <c r="G46" s="1444"/>
      <c r="H46" s="1444"/>
      <c r="I46" s="1444"/>
      <c r="J46" s="1444"/>
      <c r="K46" s="1444"/>
      <c r="L46" s="1444"/>
      <c r="M46" s="1444"/>
      <c r="N46" s="1444"/>
    </row>
    <row r="47" spans="1:14" s="10" customFormat="1" ht="25.35" customHeight="1">
      <c r="A47" s="1444" t="s">
        <v>1634</v>
      </c>
      <c r="B47" s="1444"/>
      <c r="C47" s="1444"/>
      <c r="D47" s="1444"/>
      <c r="E47" s="1444"/>
      <c r="F47" s="1444"/>
      <c r="G47" s="1444"/>
      <c r="H47" s="1444"/>
      <c r="I47" s="1444"/>
      <c r="J47" s="1444"/>
      <c r="K47" s="1444"/>
      <c r="L47" s="1444"/>
      <c r="M47" s="1444"/>
      <c r="N47" s="1444"/>
    </row>
    <row r="48" spans="1:14" s="10" customFormat="1" ht="25.35" customHeight="1">
      <c r="A48" s="1444" t="s">
        <v>1635</v>
      </c>
      <c r="B48" s="1444"/>
      <c r="C48" s="1444"/>
      <c r="D48" s="1444"/>
      <c r="E48" s="1444"/>
      <c r="F48" s="1444"/>
      <c r="G48" s="1444"/>
      <c r="H48" s="1444"/>
      <c r="I48" s="1444"/>
      <c r="J48" s="1444"/>
      <c r="K48" s="1444"/>
      <c r="L48" s="1444"/>
      <c r="M48" s="1444"/>
      <c r="N48" s="1444"/>
    </row>
    <row r="49" spans="1:14" s="10" customFormat="1" ht="25.35" customHeight="1">
      <c r="A49" s="1444" t="s">
        <v>1636</v>
      </c>
      <c r="B49" s="1444"/>
      <c r="C49" s="1444"/>
      <c r="D49" s="1444"/>
      <c r="E49" s="1444"/>
      <c r="F49" s="1444"/>
      <c r="G49" s="1444"/>
      <c r="H49" s="1444"/>
      <c r="I49" s="1444"/>
      <c r="J49" s="1444"/>
      <c r="K49" s="1444"/>
      <c r="L49" s="1444"/>
      <c r="M49" s="1444"/>
      <c r="N49" s="1444"/>
    </row>
    <row r="50" spans="1:14" s="10" customFormat="1" ht="25.35" customHeight="1">
      <c r="A50" s="1444" t="s">
        <v>1637</v>
      </c>
      <c r="B50" s="1444"/>
      <c r="C50" s="1444"/>
      <c r="D50" s="1444"/>
      <c r="E50" s="1444"/>
      <c r="F50" s="1444"/>
      <c r="G50" s="1444"/>
      <c r="H50" s="1444"/>
      <c r="I50" s="1444"/>
      <c r="J50" s="1444"/>
      <c r="K50" s="1444"/>
      <c r="L50" s="1444"/>
      <c r="M50" s="1444"/>
      <c r="N50" s="1444"/>
    </row>
  </sheetData>
  <mergeCells count="50">
    <mergeCell ref="C2:E2"/>
    <mergeCell ref="A1:B1"/>
    <mergeCell ref="A2:B2"/>
    <mergeCell ref="A5:B6"/>
    <mergeCell ref="M16:N16"/>
    <mergeCell ref="M15:N15"/>
    <mergeCell ref="A15:A25"/>
    <mergeCell ref="A3:N3"/>
    <mergeCell ref="A4:N4"/>
    <mergeCell ref="A7:B7"/>
    <mergeCell ref="A8:A14"/>
    <mergeCell ref="C5:F5"/>
    <mergeCell ref="G5:J5"/>
    <mergeCell ref="M7:N7"/>
    <mergeCell ref="M8:N8"/>
    <mergeCell ref="M10:N10"/>
    <mergeCell ref="A40:N40"/>
    <mergeCell ref="A33:N33"/>
    <mergeCell ref="A34:N34"/>
    <mergeCell ref="A35:N35"/>
    <mergeCell ref="A36:N36"/>
    <mergeCell ref="A39:N39"/>
    <mergeCell ref="M12:N12"/>
    <mergeCell ref="M13:N13"/>
    <mergeCell ref="A26:B26"/>
    <mergeCell ref="M17:N17"/>
    <mergeCell ref="M18:N18"/>
    <mergeCell ref="M19:N19"/>
    <mergeCell ref="M20:N20"/>
    <mergeCell ref="M21:N21"/>
    <mergeCell ref="M22:N22"/>
    <mergeCell ref="M23:N23"/>
    <mergeCell ref="M24:N24"/>
    <mergeCell ref="M14:N14"/>
    <mergeCell ref="M5:N6"/>
    <mergeCell ref="M25:N25"/>
    <mergeCell ref="M26:N26"/>
    <mergeCell ref="A50:N50"/>
    <mergeCell ref="A48:N48"/>
    <mergeCell ref="A41:N41"/>
    <mergeCell ref="A42:N42"/>
    <mergeCell ref="A43:N43"/>
    <mergeCell ref="A45:N45"/>
    <mergeCell ref="A46:N46"/>
    <mergeCell ref="A47:N47"/>
    <mergeCell ref="A44:N44"/>
    <mergeCell ref="A49:N49"/>
    <mergeCell ref="J29:K29"/>
    <mergeCell ref="M9:N9"/>
    <mergeCell ref="M11:N11"/>
  </mergeCells>
  <phoneticPr fontId="1" type="noConversion"/>
  <printOptions horizontalCentered="1"/>
  <pageMargins left="0.70866141732283472" right="0.70866141732283472" top="0.74803149606299213" bottom="0.74803149606299213" header="0.31496062992125984" footer="0.31496062992125984"/>
  <pageSetup paperSize="9" scale="64" firstPageNumber="20" pageOrder="overThenDown" orientation="landscape" useFirstPageNumber="1" r:id="rId1"/>
  <headerFooter alignWithMargins="0"/>
  <rowBreaks count="1" manualBreakCount="1">
    <brk id="32" max="9" man="1"/>
  </rowBreaks>
  <drawing r:id="rId2"/>
</worksheet>
</file>

<file path=xl/worksheets/sheet4.xml><?xml version="1.0" encoding="utf-8"?>
<worksheet xmlns="http://schemas.openxmlformats.org/spreadsheetml/2006/main" xmlns:r="http://schemas.openxmlformats.org/officeDocument/2006/relationships">
  <dimension ref="A1:P47"/>
  <sheetViews>
    <sheetView view="pageBreakPreview" zoomScaleNormal="100" zoomScaleSheetLayoutView="100" zoomScalePageLayoutView="70" workbookViewId="0">
      <selection sqref="A1:U50"/>
    </sheetView>
  </sheetViews>
  <sheetFormatPr defaultColWidth="7" defaultRowHeight="12"/>
  <cols>
    <col min="1" max="1" width="24.625" style="39" customWidth="1"/>
    <col min="2" max="4" width="18.125" style="39" customWidth="1"/>
    <col min="5" max="5" width="18.375" style="39" customWidth="1"/>
    <col min="6" max="7" width="19.375" style="39" customWidth="1"/>
    <col min="8" max="8" width="17.125" style="39" customWidth="1"/>
    <col min="9" max="9" width="7" style="39"/>
    <col min="10" max="10" width="34.125" style="39" customWidth="1"/>
    <col min="11" max="11" width="7" style="39"/>
    <col min="12" max="12" width="30.625" style="39" customWidth="1"/>
    <col min="13" max="14" width="7" style="39"/>
    <col min="15" max="15" width="19.625" style="39" customWidth="1"/>
    <col min="16" max="16384" width="7" style="39"/>
  </cols>
  <sheetData>
    <row r="1" spans="1:7" s="53" customFormat="1" ht="24.95" customHeight="1">
      <c r="A1" s="899" t="s">
        <v>656</v>
      </c>
      <c r="B1" s="61"/>
      <c r="C1" s="61"/>
      <c r="D1" s="62"/>
      <c r="E1" s="61"/>
      <c r="F1" s="56" t="s">
        <v>27</v>
      </c>
      <c r="G1" s="33" t="s">
        <v>48</v>
      </c>
    </row>
    <row r="2" spans="1:7" s="53" customFormat="1" ht="24.95" customHeight="1">
      <c r="A2" s="899" t="s">
        <v>47</v>
      </c>
      <c r="B2" s="32" t="s">
        <v>955</v>
      </c>
      <c r="C2" s="59"/>
      <c r="D2" s="58"/>
      <c r="E2" s="59"/>
      <c r="F2" s="56" t="s">
        <v>25</v>
      </c>
      <c r="G2" s="1342" t="s">
        <v>1595</v>
      </c>
    </row>
    <row r="3" spans="1:7" s="57" customFormat="1" ht="39.950000000000003" customHeight="1">
      <c r="A3" s="1480" t="s">
        <v>978</v>
      </c>
      <c r="B3" s="1480"/>
      <c r="C3" s="1480"/>
      <c r="D3" s="1480"/>
      <c r="E3" s="1480"/>
      <c r="F3" s="1480"/>
      <c r="G3" s="1480"/>
    </row>
    <row r="4" spans="1:7" ht="20.100000000000001" customHeight="1">
      <c r="A4" s="1481" t="s">
        <v>967</v>
      </c>
      <c r="B4" s="1481"/>
      <c r="C4" s="1481"/>
      <c r="D4" s="1481"/>
      <c r="E4" s="1481"/>
      <c r="F4" s="1481"/>
      <c r="G4" s="1481"/>
    </row>
    <row r="5" spans="1:7" s="53" customFormat="1" ht="34.5" customHeight="1">
      <c r="A5" s="1472" t="s">
        <v>282</v>
      </c>
      <c r="B5" s="1472" t="s">
        <v>1596</v>
      </c>
      <c r="C5" s="1473"/>
      <c r="D5" s="1473"/>
      <c r="E5" s="1474"/>
      <c r="F5" s="1482" t="s">
        <v>965</v>
      </c>
      <c r="G5" s="1483"/>
    </row>
    <row r="6" spans="1:7" s="53" customFormat="1" ht="31.5" customHeight="1">
      <c r="A6" s="1486"/>
      <c r="B6" s="1475"/>
      <c r="C6" s="1476"/>
      <c r="D6" s="1476"/>
      <c r="E6" s="1477"/>
      <c r="F6" s="1484" t="s">
        <v>727</v>
      </c>
      <c r="G6" s="1485"/>
    </row>
    <row r="7" spans="1:7" s="53" customFormat="1" ht="35.25" customHeight="1">
      <c r="A7" s="1475"/>
      <c r="B7" s="1469" t="s">
        <v>46</v>
      </c>
      <c r="C7" s="1469"/>
      <c r="D7" s="880" t="s">
        <v>45</v>
      </c>
      <c r="E7" s="881"/>
      <c r="F7" s="55" t="s">
        <v>46</v>
      </c>
      <c r="G7" s="54" t="s">
        <v>45</v>
      </c>
    </row>
    <row r="8" spans="1:7" s="53" customFormat="1" ht="22.5" customHeight="1">
      <c r="A8" s="886" t="s">
        <v>966</v>
      </c>
      <c r="B8" s="1478"/>
      <c r="C8" s="1479"/>
      <c r="D8" s="1489"/>
      <c r="E8" s="1490"/>
      <c r="F8" s="882"/>
      <c r="G8" s="882"/>
    </row>
    <row r="9" spans="1:7" s="53" customFormat="1" ht="22.5" customHeight="1">
      <c r="A9" s="879"/>
      <c r="B9" s="1470"/>
      <c r="C9" s="1471"/>
      <c r="D9" s="1470"/>
      <c r="E9" s="1471"/>
      <c r="F9" s="883"/>
      <c r="G9" s="880"/>
    </row>
    <row r="10" spans="1:7" s="53" customFormat="1" ht="22.5" customHeight="1">
      <c r="A10" s="879"/>
      <c r="B10" s="1470"/>
      <c r="C10" s="1471"/>
      <c r="D10" s="1470"/>
      <c r="E10" s="1471"/>
      <c r="F10" s="883"/>
      <c r="G10" s="880"/>
    </row>
    <row r="11" spans="1:7" s="53" customFormat="1" ht="22.5" customHeight="1">
      <c r="A11" s="879"/>
      <c r="B11" s="1470"/>
      <c r="C11" s="1471"/>
      <c r="D11" s="1470"/>
      <c r="E11" s="1471"/>
      <c r="F11" s="883"/>
      <c r="G11" s="880"/>
    </row>
    <row r="12" spans="1:7" s="53" customFormat="1" ht="22.5" customHeight="1">
      <c r="A12" s="879"/>
      <c r="B12" s="1470"/>
      <c r="C12" s="1471"/>
      <c r="D12" s="1470"/>
      <c r="E12" s="1471"/>
      <c r="F12" s="883"/>
      <c r="G12" s="880"/>
    </row>
    <row r="13" spans="1:7" s="53" customFormat="1" ht="22.5" customHeight="1">
      <c r="A13" s="879"/>
      <c r="B13" s="1470"/>
      <c r="C13" s="1471"/>
      <c r="D13" s="1470"/>
      <c r="E13" s="1471"/>
      <c r="F13" s="883"/>
      <c r="G13" s="880"/>
    </row>
    <row r="14" spans="1:7" s="53" customFormat="1" ht="22.5" customHeight="1">
      <c r="A14" s="879"/>
      <c r="B14" s="1470"/>
      <c r="C14" s="1471"/>
      <c r="D14" s="1470"/>
      <c r="E14" s="1471"/>
      <c r="F14" s="883"/>
      <c r="G14" s="880"/>
    </row>
    <row r="15" spans="1:7" s="53" customFormat="1" ht="22.5" customHeight="1">
      <c r="A15" s="879"/>
      <c r="B15" s="1470"/>
      <c r="C15" s="1471"/>
      <c r="D15" s="1470"/>
      <c r="E15" s="1471"/>
      <c r="F15" s="883"/>
      <c r="G15" s="880"/>
    </row>
    <row r="16" spans="1:7" s="53" customFormat="1" ht="22.5" customHeight="1">
      <c r="A16" s="879"/>
      <c r="B16" s="1470"/>
      <c r="C16" s="1471"/>
      <c r="D16" s="1470"/>
      <c r="E16" s="1471"/>
      <c r="F16" s="883"/>
      <c r="G16" s="880"/>
    </row>
    <row r="17" spans="1:7" s="53" customFormat="1" ht="22.5" customHeight="1">
      <c r="A17" s="879"/>
      <c r="B17" s="1470"/>
      <c r="C17" s="1471"/>
      <c r="D17" s="1470"/>
      <c r="E17" s="1471"/>
      <c r="F17" s="883"/>
      <c r="G17" s="880"/>
    </row>
    <row r="18" spans="1:7" s="53" customFormat="1" ht="22.5" customHeight="1">
      <c r="A18" s="879"/>
      <c r="B18" s="1470"/>
      <c r="C18" s="1471"/>
      <c r="D18" s="1470"/>
      <c r="E18" s="1471"/>
      <c r="F18" s="883"/>
      <c r="G18" s="880"/>
    </row>
    <row r="19" spans="1:7" s="53" customFormat="1" ht="22.5" customHeight="1">
      <c r="A19" s="879"/>
      <c r="B19" s="1470"/>
      <c r="C19" s="1471"/>
      <c r="D19" s="1470"/>
      <c r="E19" s="1471"/>
      <c r="F19" s="883"/>
      <c r="G19" s="880"/>
    </row>
    <row r="20" spans="1:7" s="53" customFormat="1" ht="22.5" customHeight="1">
      <c r="A20" s="879"/>
      <c r="B20" s="1470"/>
      <c r="C20" s="1471"/>
      <c r="D20" s="1470"/>
      <c r="E20" s="1471"/>
      <c r="F20" s="883"/>
      <c r="G20" s="880"/>
    </row>
    <row r="21" spans="1:7" s="53" customFormat="1" ht="22.5" customHeight="1">
      <c r="A21" s="879"/>
      <c r="B21" s="1470"/>
      <c r="C21" s="1471"/>
      <c r="D21" s="1470"/>
      <c r="E21" s="1471"/>
      <c r="F21" s="883"/>
      <c r="G21" s="880"/>
    </row>
    <row r="22" spans="1:7" s="53" customFormat="1" ht="22.5" customHeight="1">
      <c r="A22" s="879"/>
      <c r="B22" s="1470"/>
      <c r="C22" s="1471"/>
      <c r="D22" s="1470"/>
      <c r="E22" s="1471"/>
      <c r="F22" s="883"/>
      <c r="G22" s="880"/>
    </row>
    <row r="23" spans="1:7" s="53" customFormat="1" ht="22.5" customHeight="1">
      <c r="A23" s="879"/>
      <c r="B23" s="1470"/>
      <c r="C23" s="1471"/>
      <c r="D23" s="1470"/>
      <c r="E23" s="1471"/>
      <c r="F23" s="883"/>
      <c r="G23" s="880"/>
    </row>
    <row r="24" spans="1:7" s="53" customFormat="1" ht="22.5" customHeight="1">
      <c r="A24" s="879"/>
      <c r="B24" s="1470"/>
      <c r="C24" s="1471"/>
      <c r="D24" s="1470"/>
      <c r="E24" s="1471"/>
      <c r="F24" s="883"/>
      <c r="G24" s="880"/>
    </row>
    <row r="25" spans="1:7" ht="22.5" customHeight="1">
      <c r="A25" s="884"/>
      <c r="B25" s="1487"/>
      <c r="C25" s="1488"/>
      <c r="D25" s="1487"/>
      <c r="E25" s="1488"/>
      <c r="F25" s="885"/>
      <c r="G25" s="885"/>
    </row>
    <row r="26" spans="1:7" ht="22.5" customHeight="1">
      <c r="A26" s="887"/>
      <c r="B26" s="888"/>
      <c r="C26" s="889"/>
      <c r="D26" s="896"/>
      <c r="E26" s="889"/>
      <c r="F26" s="890"/>
      <c r="G26" s="890"/>
    </row>
    <row r="27" spans="1:7" s="42" customFormat="1" ht="26.25" customHeight="1">
      <c r="A27" s="891" t="s">
        <v>44</v>
      </c>
      <c r="B27" s="892" t="s">
        <v>969</v>
      </c>
      <c r="C27" s="893"/>
      <c r="D27" s="897" t="s">
        <v>8</v>
      </c>
      <c r="E27" s="894"/>
      <c r="F27" s="892" t="s">
        <v>970</v>
      </c>
      <c r="G27" s="52"/>
    </row>
    <row r="28" spans="1:7" s="42" customFormat="1" ht="27" customHeight="1">
      <c r="A28" s="892"/>
      <c r="B28" s="895"/>
      <c r="C28" s="895"/>
      <c r="D28" s="897" t="s">
        <v>42</v>
      </c>
      <c r="E28" s="894"/>
      <c r="F28" s="891"/>
      <c r="G28" s="52"/>
    </row>
    <row r="29" spans="1:7" s="42" customFormat="1" ht="27" customHeight="1">
      <c r="A29" s="41"/>
      <c r="B29" s="46"/>
      <c r="C29" s="46"/>
      <c r="D29" s="898"/>
      <c r="E29" s="52"/>
      <c r="F29" s="45"/>
      <c r="G29" s="52"/>
    </row>
    <row r="30" spans="1:7" s="42" customFormat="1" ht="27" customHeight="1">
      <c r="A30" s="41"/>
      <c r="B30" s="46"/>
      <c r="C30" s="46"/>
      <c r="D30" s="45"/>
      <c r="E30" s="52"/>
      <c r="F30" s="45"/>
      <c r="G30" s="52"/>
    </row>
    <row r="31" spans="1:7" s="42" customFormat="1" ht="27" customHeight="1">
      <c r="A31" s="41"/>
      <c r="B31" s="46"/>
      <c r="C31" s="46"/>
      <c r="D31" s="45"/>
      <c r="E31" s="52"/>
      <c r="F31" s="45"/>
      <c r="G31" s="52"/>
    </row>
    <row r="32" spans="1:7" s="42" customFormat="1" ht="27" customHeight="1">
      <c r="A32" s="44"/>
      <c r="B32" s="46"/>
      <c r="C32" s="46"/>
      <c r="D32" s="45"/>
      <c r="E32" s="52"/>
      <c r="F32" s="51"/>
      <c r="G32" s="1336" t="s">
        <v>968</v>
      </c>
    </row>
    <row r="33" spans="1:16" ht="15.75" customHeight="1">
      <c r="A33" s="50"/>
      <c r="B33" s="49"/>
      <c r="C33" s="48"/>
      <c r="D33" s="48"/>
      <c r="E33" s="48"/>
      <c r="F33" s="14"/>
      <c r="G33" s="44"/>
    </row>
    <row r="34" spans="1:16" s="42" customFormat="1" ht="19.5">
      <c r="A34" s="15" t="s">
        <v>30</v>
      </c>
      <c r="B34" s="47"/>
      <c r="C34" s="47"/>
      <c r="D34" s="47"/>
      <c r="E34" s="47"/>
      <c r="F34" s="14"/>
      <c r="G34" s="44"/>
    </row>
    <row r="35" spans="1:16" s="42" customFormat="1" ht="19.5">
      <c r="A35" s="13" t="s">
        <v>31</v>
      </c>
      <c r="B35" s="47"/>
      <c r="C35" s="47"/>
      <c r="D35" s="47"/>
      <c r="E35" s="47"/>
      <c r="F35" s="45"/>
      <c r="G35" s="44"/>
      <c r="P35" s="43"/>
    </row>
    <row r="36" spans="1:16" ht="60" customHeight="1">
      <c r="A36" s="1448" t="s">
        <v>1597</v>
      </c>
      <c r="B36" s="1448"/>
      <c r="C36" s="1448"/>
      <c r="D36" s="1448"/>
      <c r="E36" s="1448"/>
      <c r="F36" s="1448"/>
      <c r="G36" s="1448"/>
    </row>
    <row r="37" spans="1:16" s="41" customFormat="1" ht="30" customHeight="1">
      <c r="A37" s="1444" t="s">
        <v>40</v>
      </c>
      <c r="B37" s="1444"/>
      <c r="C37" s="1444"/>
      <c r="D37" s="1444"/>
      <c r="E37" s="1444"/>
      <c r="F37" s="1444"/>
      <c r="G37" s="1444"/>
    </row>
    <row r="38" spans="1:16" s="41" customFormat="1" ht="30" customHeight="1">
      <c r="A38" s="1444" t="s">
        <v>39</v>
      </c>
      <c r="B38" s="1444"/>
      <c r="C38" s="1444"/>
      <c r="D38" s="1444"/>
      <c r="E38" s="1444"/>
      <c r="F38" s="1444"/>
      <c r="G38" s="1444"/>
    </row>
    <row r="39" spans="1:16" s="41" customFormat="1" ht="30" customHeight="1">
      <c r="A39" s="1444" t="s">
        <v>38</v>
      </c>
      <c r="B39" s="1444"/>
      <c r="C39" s="1444"/>
      <c r="D39" s="1444"/>
      <c r="E39" s="1444"/>
      <c r="F39" s="1444"/>
      <c r="G39" s="1444"/>
    </row>
    <row r="40" spans="1:16" s="41" customFormat="1" ht="30" customHeight="1">
      <c r="A40" s="1329" t="s">
        <v>971</v>
      </c>
      <c r="B40" s="1329"/>
      <c r="C40" s="1329"/>
      <c r="D40" s="1329"/>
      <c r="E40" s="1329"/>
      <c r="F40" s="1329"/>
      <c r="G40" s="1329"/>
    </row>
    <row r="41" spans="1:16" s="41" customFormat="1" ht="30" customHeight="1">
      <c r="A41" s="1329" t="s">
        <v>1598</v>
      </c>
      <c r="B41" s="1329"/>
      <c r="C41" s="1329"/>
      <c r="D41" s="1329"/>
      <c r="E41" s="1329"/>
      <c r="F41" s="1329"/>
      <c r="G41" s="1329"/>
    </row>
    <row r="42" spans="1:16" s="41" customFormat="1" ht="30" customHeight="1">
      <c r="A42" s="1444" t="s">
        <v>37</v>
      </c>
      <c r="B42" s="1444"/>
      <c r="C42" s="1444"/>
      <c r="D42" s="1444"/>
      <c r="E42" s="1444"/>
      <c r="F42" s="1444"/>
      <c r="G42" s="1444"/>
    </row>
    <row r="43" spans="1:16" s="41" customFormat="1" ht="30" customHeight="1">
      <c r="A43" s="1444" t="s">
        <v>1599</v>
      </c>
      <c r="B43" s="1444"/>
      <c r="C43" s="1444"/>
      <c r="D43" s="1444"/>
      <c r="E43" s="1444"/>
      <c r="F43" s="1444"/>
      <c r="G43" s="1444"/>
    </row>
    <row r="44" spans="1:16" s="41" customFormat="1" ht="30" customHeight="1">
      <c r="A44" s="1444" t="s">
        <v>1600</v>
      </c>
      <c r="B44" s="1444"/>
      <c r="C44" s="1444"/>
      <c r="D44" s="1444"/>
      <c r="E44" s="1444"/>
      <c r="F44" s="1444"/>
      <c r="G44" s="1444"/>
    </row>
    <row r="45" spans="1:16" s="41" customFormat="1" ht="30" customHeight="1">
      <c r="A45" s="1444" t="s">
        <v>49</v>
      </c>
      <c r="B45" s="1444"/>
      <c r="C45" s="1444"/>
      <c r="D45" s="1444"/>
      <c r="E45" s="1444"/>
      <c r="F45" s="1444"/>
      <c r="G45" s="1444"/>
    </row>
    <row r="46" spans="1:16" s="41" customFormat="1" ht="30" customHeight="1">
      <c r="A46" s="1444" t="s">
        <v>36</v>
      </c>
      <c r="B46" s="1444"/>
      <c r="C46" s="1444"/>
      <c r="D46" s="1444"/>
      <c r="E46" s="1444"/>
      <c r="F46" s="1444"/>
      <c r="G46" s="1444"/>
    </row>
    <row r="47" spans="1:16" ht="18.75">
      <c r="A47" s="40"/>
    </row>
  </sheetData>
  <mergeCells count="52">
    <mergeCell ref="D23:E23"/>
    <mergeCell ref="D24:E24"/>
    <mergeCell ref="D25:E25"/>
    <mergeCell ref="B25:C25"/>
    <mergeCell ref="D8:E8"/>
    <mergeCell ref="D9:E9"/>
    <mergeCell ref="D10:E10"/>
    <mergeCell ref="D11:E11"/>
    <mergeCell ref="D12:E12"/>
    <mergeCell ref="D13:E13"/>
    <mergeCell ref="D14:E14"/>
    <mergeCell ref="D15:E15"/>
    <mergeCell ref="D16:E16"/>
    <mergeCell ref="D17:E17"/>
    <mergeCell ref="D18:E18"/>
    <mergeCell ref="D19:E19"/>
    <mergeCell ref="B19:C19"/>
    <mergeCell ref="D20:E20"/>
    <mergeCell ref="D21:E21"/>
    <mergeCell ref="D22:E22"/>
    <mergeCell ref="B20:C20"/>
    <mergeCell ref="B21:C21"/>
    <mergeCell ref="B22:C22"/>
    <mergeCell ref="B5:E6"/>
    <mergeCell ref="B8:C8"/>
    <mergeCell ref="B9:C9"/>
    <mergeCell ref="A3:G3"/>
    <mergeCell ref="A4:G4"/>
    <mergeCell ref="F5:G5"/>
    <mergeCell ref="F6:G6"/>
    <mergeCell ref="A5:A7"/>
    <mergeCell ref="A37:G37"/>
    <mergeCell ref="A45:G45"/>
    <mergeCell ref="A38:G38"/>
    <mergeCell ref="A36:G36"/>
    <mergeCell ref="B7:C7"/>
    <mergeCell ref="B10:C10"/>
    <mergeCell ref="B11:C11"/>
    <mergeCell ref="B12:C12"/>
    <mergeCell ref="B13:C13"/>
    <mergeCell ref="B14:C14"/>
    <mergeCell ref="B23:C23"/>
    <mergeCell ref="B24:C24"/>
    <mergeCell ref="B15:C15"/>
    <mergeCell ref="B16:C16"/>
    <mergeCell ref="B17:C17"/>
    <mergeCell ref="B18:C18"/>
    <mergeCell ref="A46:G46"/>
    <mergeCell ref="A42:G42"/>
    <mergeCell ref="A43:G43"/>
    <mergeCell ref="A44:G44"/>
    <mergeCell ref="A39:G39"/>
  </mergeCells>
  <phoneticPr fontId="1" type="noConversion"/>
  <printOptions horizontalCentered="1"/>
  <pageMargins left="0.70866141732283472" right="0.70866141732283472" top="0.74803149606299213" bottom="0.74803149606299213" header="0.31496062992125984" footer="0.31496062992125984"/>
  <pageSetup paperSize="9" scale="60" firstPageNumber="20" pageOrder="overThenDown" orientation="landscape" useFirstPageNumber="1" r:id="rId1"/>
  <headerFooter alignWithMargins="0"/>
  <rowBreaks count="1" manualBreakCount="1">
    <brk id="35" max="10" man="1"/>
  </rowBreaks>
  <drawing r:id="rId2"/>
</worksheet>
</file>

<file path=xl/worksheets/sheet5.xml><?xml version="1.0" encoding="utf-8"?>
<worksheet xmlns="http://schemas.openxmlformats.org/spreadsheetml/2006/main" xmlns:r="http://schemas.openxmlformats.org/officeDocument/2006/relationships">
  <dimension ref="A1:X44"/>
  <sheetViews>
    <sheetView view="pageBreakPreview" zoomScaleNormal="100" zoomScaleSheetLayoutView="100" zoomScalePageLayoutView="55" workbookViewId="0">
      <selection sqref="A1:U50"/>
    </sheetView>
  </sheetViews>
  <sheetFormatPr defaultColWidth="7" defaultRowHeight="16.5"/>
  <cols>
    <col min="1" max="1" width="24.625" style="64" customWidth="1"/>
    <col min="2" max="3" width="11.25" style="64" customWidth="1"/>
    <col min="4" max="4" width="11.375" style="64" customWidth="1"/>
    <col min="5" max="9" width="11.25" style="64" customWidth="1"/>
    <col min="10" max="10" width="15.75" style="64" customWidth="1"/>
    <col min="11" max="15" width="19.375" style="64" customWidth="1"/>
    <col min="16" max="16" width="17.125" style="64" customWidth="1"/>
    <col min="17" max="17" width="7" style="64"/>
    <col min="18" max="18" width="34.125" style="64" customWidth="1"/>
    <col min="19" max="19" width="7" style="64"/>
    <col min="20" max="20" width="30.625" style="64" customWidth="1"/>
    <col min="21" max="22" width="7" style="64"/>
    <col min="23" max="23" width="19.625" style="64" customWidth="1"/>
    <col min="24" max="16384" width="7" style="64"/>
  </cols>
  <sheetData>
    <row r="1" spans="1:13" s="79" customFormat="1" ht="24.95" customHeight="1">
      <c r="A1" s="87" t="s">
        <v>28</v>
      </c>
      <c r="B1" s="85"/>
      <c r="C1" s="86"/>
      <c r="D1" s="85"/>
      <c r="E1" s="86"/>
      <c r="F1" s="86"/>
      <c r="G1" s="86"/>
      <c r="H1" s="86"/>
      <c r="I1" s="86"/>
      <c r="J1" s="86"/>
      <c r="K1" s="85"/>
      <c r="L1" s="84" t="s">
        <v>27</v>
      </c>
      <c r="M1" s="33" t="s">
        <v>48</v>
      </c>
    </row>
    <row r="2" spans="1:13" s="79" customFormat="1" ht="24.95" customHeight="1">
      <c r="A2" s="60" t="s">
        <v>47</v>
      </c>
      <c r="B2" s="32" t="s">
        <v>955</v>
      </c>
      <c r="C2" s="82"/>
      <c r="D2" s="83"/>
      <c r="E2" s="82"/>
      <c r="F2" s="905"/>
      <c r="G2" s="905"/>
      <c r="H2" s="905"/>
      <c r="I2" s="905"/>
      <c r="J2" s="905"/>
      <c r="K2" s="81"/>
      <c r="L2" s="80" t="s">
        <v>25</v>
      </c>
      <c r="M2" s="1340" t="s">
        <v>1593</v>
      </c>
    </row>
    <row r="3" spans="1:13" ht="39.950000000000003" customHeight="1">
      <c r="A3" s="1493" t="s">
        <v>57</v>
      </c>
      <c r="B3" s="1493"/>
      <c r="C3" s="1493"/>
      <c r="D3" s="1493"/>
      <c r="E3" s="1493"/>
      <c r="F3" s="1494"/>
      <c r="G3" s="1494"/>
      <c r="H3" s="1494"/>
      <c r="I3" s="1494"/>
      <c r="J3" s="1494"/>
      <c r="K3" s="1493"/>
      <c r="L3" s="1493"/>
      <c r="M3" s="1493"/>
    </row>
    <row r="4" spans="1:13" ht="20.100000000000001" customHeight="1">
      <c r="A4" s="1495" t="s">
        <v>55</v>
      </c>
      <c r="B4" s="1495"/>
      <c r="C4" s="1495"/>
      <c r="D4" s="1495"/>
      <c r="E4" s="1495"/>
      <c r="F4" s="1496"/>
      <c r="G4" s="1496"/>
      <c r="H4" s="1496"/>
      <c r="I4" s="1496"/>
      <c r="J4" s="1496"/>
      <c r="K4" s="1495"/>
      <c r="L4" s="1495"/>
      <c r="M4" s="1495"/>
    </row>
    <row r="5" spans="1:13" s="79" customFormat="1" ht="33" customHeight="1">
      <c r="A5" s="1500" t="s">
        <v>282</v>
      </c>
      <c r="B5" s="1500" t="s">
        <v>972</v>
      </c>
      <c r="C5" s="1500"/>
      <c r="D5" s="1500"/>
      <c r="E5" s="1500"/>
      <c r="F5" s="1497" t="s">
        <v>974</v>
      </c>
      <c r="G5" s="1498"/>
      <c r="H5" s="1498"/>
      <c r="I5" s="1499"/>
      <c r="J5" s="1337" t="s">
        <v>961</v>
      </c>
      <c r="K5" s="1338" t="s">
        <v>22</v>
      </c>
      <c r="L5" s="1501" t="s">
        <v>977</v>
      </c>
      <c r="M5" s="1501"/>
    </row>
    <row r="6" spans="1:13" ht="22.5" customHeight="1">
      <c r="A6" s="1500"/>
      <c r="B6" s="1333" t="s">
        <v>958</v>
      </c>
      <c r="C6" s="1333" t="s">
        <v>150</v>
      </c>
      <c r="D6" s="1333" t="s">
        <v>149</v>
      </c>
      <c r="E6" s="1333" t="s">
        <v>960</v>
      </c>
      <c r="F6" s="1333" t="s">
        <v>958</v>
      </c>
      <c r="G6" s="1333" t="s">
        <v>959</v>
      </c>
      <c r="H6" s="1333" t="s">
        <v>975</v>
      </c>
      <c r="I6" s="1333" t="s">
        <v>976</v>
      </c>
      <c r="J6" s="1333" t="s">
        <v>963</v>
      </c>
      <c r="K6" s="1339" t="s">
        <v>21</v>
      </c>
      <c r="L6" s="1501"/>
      <c r="M6" s="1501"/>
    </row>
    <row r="7" spans="1:13" ht="22.5" customHeight="1">
      <c r="A7" s="904" t="s">
        <v>973</v>
      </c>
      <c r="B7" s="902"/>
      <c r="C7" s="78"/>
      <c r="D7" s="78"/>
      <c r="E7" s="78"/>
      <c r="F7" s="906"/>
      <c r="G7" s="906"/>
      <c r="H7" s="906"/>
      <c r="I7" s="906"/>
      <c r="J7" s="906"/>
      <c r="K7" s="77"/>
      <c r="L7" s="1504"/>
      <c r="M7" s="1505"/>
    </row>
    <row r="8" spans="1:13" ht="22.5" customHeight="1">
      <c r="A8" s="900"/>
      <c r="B8" s="902"/>
      <c r="C8" s="78"/>
      <c r="D8" s="78"/>
      <c r="E8" s="78"/>
      <c r="F8" s="906"/>
      <c r="G8" s="906"/>
      <c r="H8" s="906"/>
      <c r="I8" s="906"/>
      <c r="J8" s="906"/>
      <c r="K8" s="77"/>
      <c r="L8" s="1502"/>
      <c r="M8" s="1503"/>
    </row>
    <row r="9" spans="1:13" ht="22.5" customHeight="1">
      <c r="A9" s="900"/>
      <c r="B9" s="902"/>
      <c r="C9" s="78"/>
      <c r="D9" s="78"/>
      <c r="E9" s="78"/>
      <c r="F9" s="906"/>
      <c r="G9" s="906"/>
      <c r="H9" s="906"/>
      <c r="I9" s="906"/>
      <c r="J9" s="906"/>
      <c r="K9" s="77"/>
      <c r="L9" s="1502"/>
      <c r="M9" s="1503"/>
    </row>
    <row r="10" spans="1:13" ht="22.5" customHeight="1">
      <c r="A10" s="900"/>
      <c r="B10" s="902"/>
      <c r="C10" s="78"/>
      <c r="D10" s="78"/>
      <c r="E10" s="78"/>
      <c r="F10" s="906"/>
      <c r="G10" s="906"/>
      <c r="H10" s="906"/>
      <c r="I10" s="906"/>
      <c r="J10" s="906"/>
      <c r="K10" s="77"/>
      <c r="L10" s="1502"/>
      <c r="M10" s="1503"/>
    </row>
    <row r="11" spans="1:13" ht="22.5" customHeight="1">
      <c r="A11" s="900"/>
      <c r="B11" s="902"/>
      <c r="C11" s="906"/>
      <c r="D11" s="906"/>
      <c r="E11" s="906"/>
      <c r="F11" s="906"/>
      <c r="G11" s="906"/>
      <c r="H11" s="906"/>
      <c r="I11" s="906"/>
      <c r="J11" s="906"/>
      <c r="K11" s="908"/>
      <c r="L11" s="1502"/>
      <c r="M11" s="1503"/>
    </row>
    <row r="12" spans="1:13" ht="22.5" customHeight="1">
      <c r="A12" s="900"/>
      <c r="B12" s="902"/>
      <c r="C12" s="906"/>
      <c r="D12" s="906"/>
      <c r="E12" s="906"/>
      <c r="F12" s="906"/>
      <c r="G12" s="906"/>
      <c r="H12" s="906"/>
      <c r="I12" s="906"/>
      <c r="J12" s="906"/>
      <c r="K12" s="908"/>
      <c r="L12" s="1502"/>
      <c r="M12" s="1503"/>
    </row>
    <row r="13" spans="1:13" ht="22.5" customHeight="1">
      <c r="A13" s="900"/>
      <c r="B13" s="902"/>
      <c r="C13" s="906"/>
      <c r="D13" s="906"/>
      <c r="E13" s="906"/>
      <c r="F13" s="906"/>
      <c r="G13" s="906"/>
      <c r="H13" s="906"/>
      <c r="I13" s="906"/>
      <c r="J13" s="906"/>
      <c r="K13" s="908"/>
      <c r="L13" s="1502"/>
      <c r="M13" s="1503"/>
    </row>
    <row r="14" spans="1:13" ht="22.5" customHeight="1">
      <c r="A14" s="900"/>
      <c r="B14" s="902"/>
      <c r="C14" s="906"/>
      <c r="D14" s="906"/>
      <c r="E14" s="906"/>
      <c r="F14" s="906"/>
      <c r="G14" s="906"/>
      <c r="H14" s="906"/>
      <c r="I14" s="906"/>
      <c r="J14" s="906"/>
      <c r="K14" s="908"/>
      <c r="L14" s="1502"/>
      <c r="M14" s="1503"/>
    </row>
    <row r="15" spans="1:13" ht="22.5" customHeight="1">
      <c r="A15" s="900"/>
      <c r="B15" s="902"/>
      <c r="C15" s="906"/>
      <c r="D15" s="906"/>
      <c r="E15" s="906"/>
      <c r="F15" s="906"/>
      <c r="G15" s="906"/>
      <c r="H15" s="906"/>
      <c r="I15" s="906"/>
      <c r="J15" s="906"/>
      <c r="K15" s="908"/>
      <c r="L15" s="1502"/>
      <c r="M15" s="1503"/>
    </row>
    <row r="16" spans="1:13" ht="22.5" customHeight="1">
      <c r="A16" s="900"/>
      <c r="B16" s="902"/>
      <c r="C16" s="906"/>
      <c r="D16" s="906"/>
      <c r="E16" s="906"/>
      <c r="F16" s="906"/>
      <c r="G16" s="906"/>
      <c r="H16" s="906"/>
      <c r="I16" s="906"/>
      <c r="J16" s="906"/>
      <c r="K16" s="908"/>
      <c r="L16" s="1502"/>
      <c r="M16" s="1503"/>
    </row>
    <row r="17" spans="1:24" ht="22.5" customHeight="1">
      <c r="A17" s="900"/>
      <c r="B17" s="902"/>
      <c r="C17" s="906"/>
      <c r="D17" s="906"/>
      <c r="E17" s="906"/>
      <c r="F17" s="906"/>
      <c r="G17" s="906"/>
      <c r="H17" s="906"/>
      <c r="I17" s="906"/>
      <c r="J17" s="906"/>
      <c r="K17" s="908"/>
      <c r="L17" s="1502"/>
      <c r="M17" s="1503"/>
    </row>
    <row r="18" spans="1:24" ht="22.5" customHeight="1">
      <c r="A18" s="900"/>
      <c r="B18" s="902"/>
      <c r="C18" s="906"/>
      <c r="D18" s="906"/>
      <c r="E18" s="906"/>
      <c r="F18" s="906"/>
      <c r="G18" s="906"/>
      <c r="H18" s="906"/>
      <c r="I18" s="906"/>
      <c r="J18" s="906"/>
      <c r="K18" s="908"/>
      <c r="L18" s="1502"/>
      <c r="M18" s="1503"/>
    </row>
    <row r="19" spans="1:24" ht="22.5" customHeight="1">
      <c r="A19" s="900"/>
      <c r="B19" s="902"/>
      <c r="C19" s="78"/>
      <c r="D19" s="78"/>
      <c r="E19" s="78"/>
      <c r="F19" s="906"/>
      <c r="G19" s="906"/>
      <c r="H19" s="906"/>
      <c r="I19" s="906"/>
      <c r="J19" s="906"/>
      <c r="K19" s="77"/>
      <c r="L19" s="1502"/>
      <c r="M19" s="1503"/>
    </row>
    <row r="20" spans="1:24" ht="22.5" customHeight="1">
      <c r="A20" s="900"/>
      <c r="B20" s="902"/>
      <c r="C20" s="78"/>
      <c r="D20" s="78"/>
      <c r="E20" s="78"/>
      <c r="F20" s="906"/>
      <c r="G20" s="906"/>
      <c r="H20" s="906"/>
      <c r="I20" s="906"/>
      <c r="J20" s="906"/>
      <c r="K20" s="77"/>
      <c r="L20" s="1502"/>
      <c r="M20" s="1503"/>
    </row>
    <row r="21" spans="1:24" ht="22.5" customHeight="1">
      <c r="A21" s="901"/>
      <c r="B21" s="903"/>
      <c r="C21" s="76"/>
      <c r="D21" s="76"/>
      <c r="E21" s="76"/>
      <c r="F21" s="907"/>
      <c r="G21" s="907"/>
      <c r="H21" s="907"/>
      <c r="I21" s="907"/>
      <c r="J21" s="907"/>
      <c r="K21" s="75"/>
      <c r="L21" s="1506"/>
      <c r="M21" s="1507"/>
    </row>
    <row r="22" spans="1:24" ht="24" customHeight="1">
      <c r="A22" s="69" t="s">
        <v>44</v>
      </c>
      <c r="B22" s="63"/>
      <c r="C22" s="74" t="s">
        <v>9</v>
      </c>
      <c r="D22" s="71"/>
      <c r="F22" s="73"/>
      <c r="G22" s="73"/>
      <c r="H22" s="73"/>
      <c r="I22" s="73" t="s">
        <v>8</v>
      </c>
      <c r="J22" s="73"/>
      <c r="K22" s="63"/>
      <c r="L22" s="63" t="s">
        <v>970</v>
      </c>
      <c r="M22" s="63"/>
    </row>
    <row r="23" spans="1:24" ht="24.75" customHeight="1">
      <c r="A23" s="63"/>
      <c r="B23" s="71"/>
      <c r="C23" s="69"/>
      <c r="D23" s="71"/>
      <c r="K23" s="63"/>
      <c r="L23" s="71"/>
      <c r="M23" s="72"/>
    </row>
    <row r="24" spans="1:24" ht="24.75" customHeight="1">
      <c r="A24" s="63"/>
      <c r="B24" s="71"/>
      <c r="C24" s="69"/>
      <c r="D24" s="71"/>
      <c r="F24" s="70"/>
      <c r="G24" s="70"/>
      <c r="H24" s="70"/>
      <c r="I24" s="70" t="s">
        <v>42</v>
      </c>
      <c r="J24" s="70"/>
      <c r="K24" s="63"/>
      <c r="L24" s="71"/>
      <c r="M24" s="72"/>
    </row>
    <row r="25" spans="1:24" ht="24.75" customHeight="1">
      <c r="A25" s="63"/>
      <c r="B25" s="71"/>
      <c r="C25" s="69"/>
      <c r="D25" s="71"/>
      <c r="E25" s="70"/>
      <c r="F25" s="70"/>
      <c r="G25" s="70"/>
      <c r="H25" s="70"/>
      <c r="I25" s="70"/>
      <c r="J25" s="70"/>
      <c r="K25" s="63"/>
      <c r="L25" s="71"/>
      <c r="M25" s="72"/>
    </row>
    <row r="26" spans="1:24" ht="24.75" customHeight="1">
      <c r="A26" s="63"/>
      <c r="B26" s="71"/>
      <c r="C26" s="69"/>
      <c r="D26" s="71"/>
      <c r="E26" s="70"/>
      <c r="F26" s="70"/>
      <c r="G26" s="70"/>
      <c r="H26" s="70"/>
      <c r="I26" s="70"/>
      <c r="J26" s="70"/>
      <c r="K26" s="63"/>
      <c r="L26" s="1491" t="s">
        <v>52</v>
      </c>
      <c r="M26" s="1492"/>
    </row>
    <row r="27" spans="1:24" ht="24.75" customHeight="1">
      <c r="A27" s="63"/>
      <c r="B27" s="71"/>
      <c r="C27" s="69"/>
      <c r="D27" s="71"/>
      <c r="E27" s="70"/>
      <c r="F27" s="70"/>
      <c r="G27" s="70"/>
      <c r="H27" s="70"/>
      <c r="I27" s="70"/>
      <c r="J27" s="70"/>
      <c r="K27" s="63"/>
      <c r="L27" s="1331"/>
      <c r="M27" s="1332"/>
    </row>
    <row r="28" spans="1:24" ht="24.75" customHeight="1">
      <c r="A28" s="63"/>
      <c r="B28" s="71"/>
      <c r="C28" s="69"/>
      <c r="D28" s="71"/>
      <c r="E28" s="70"/>
      <c r="F28" s="70"/>
      <c r="G28" s="70"/>
      <c r="H28" s="70"/>
      <c r="I28" s="70"/>
      <c r="J28" s="70"/>
      <c r="K28" s="63"/>
      <c r="L28" s="1331"/>
      <c r="M28" s="1332"/>
    </row>
    <row r="29" spans="1:24" ht="22.5" customHeight="1">
      <c r="A29" s="68"/>
      <c r="B29" s="68"/>
      <c r="C29" s="67"/>
      <c r="D29" s="67"/>
      <c r="E29" s="67"/>
      <c r="F29" s="67"/>
      <c r="G29" s="67"/>
      <c r="H29" s="67"/>
      <c r="I29" s="67"/>
      <c r="J29" s="67"/>
      <c r="K29" s="66"/>
      <c r="L29" s="1491"/>
      <c r="M29" s="1492"/>
    </row>
    <row r="30" spans="1:24" s="42" customFormat="1" ht="19.5">
      <c r="A30" s="15" t="s">
        <v>30</v>
      </c>
      <c r="B30" s="47"/>
      <c r="C30" s="47"/>
      <c r="D30" s="47"/>
      <c r="E30" s="47"/>
      <c r="F30" s="47"/>
      <c r="G30" s="47"/>
      <c r="H30" s="47"/>
      <c r="I30" s="47"/>
      <c r="J30" s="47"/>
      <c r="K30" s="47"/>
      <c r="L30" s="46"/>
      <c r="M30" s="44"/>
      <c r="N30" s="14"/>
      <c r="O30" s="44"/>
    </row>
    <row r="31" spans="1:24" s="42" customFormat="1" ht="19.5">
      <c r="A31" s="13" t="s">
        <v>31</v>
      </c>
      <c r="B31" s="47"/>
      <c r="C31" s="47"/>
      <c r="D31" s="47"/>
      <c r="E31" s="47"/>
      <c r="F31" s="47"/>
      <c r="G31" s="47"/>
      <c r="H31" s="47"/>
      <c r="I31" s="47"/>
      <c r="J31" s="47"/>
      <c r="K31" s="47"/>
      <c r="L31" s="46"/>
      <c r="M31" s="45"/>
      <c r="N31" s="45"/>
      <c r="O31" s="44"/>
      <c r="X31" s="43"/>
    </row>
    <row r="32" spans="1:24" ht="60" customHeight="1">
      <c r="A32" s="1448" t="s">
        <v>56</v>
      </c>
      <c r="B32" s="1448"/>
      <c r="C32" s="1448"/>
      <c r="D32" s="1448"/>
      <c r="E32" s="1448"/>
      <c r="F32" s="1448"/>
      <c r="G32" s="1448"/>
      <c r="H32" s="1448"/>
      <c r="I32" s="1448"/>
      <c r="J32" s="1448"/>
      <c r="K32" s="1448"/>
      <c r="L32" s="1448"/>
      <c r="M32" s="1448"/>
    </row>
    <row r="33" spans="1:13" s="65" customFormat="1" ht="25.35" customHeight="1">
      <c r="A33" s="1444" t="s">
        <v>51</v>
      </c>
      <c r="B33" s="1444"/>
      <c r="C33" s="1444"/>
      <c r="D33" s="1444"/>
      <c r="E33" s="1444"/>
      <c r="F33" s="1444"/>
      <c r="G33" s="1444"/>
      <c r="H33" s="1444"/>
      <c r="I33" s="1444"/>
      <c r="J33" s="1444"/>
      <c r="K33" s="1444"/>
      <c r="L33" s="1444"/>
      <c r="M33" s="1444"/>
    </row>
    <row r="34" spans="1:13" s="65" customFormat="1" ht="25.35" customHeight="1">
      <c r="A34" s="1444" t="s">
        <v>50</v>
      </c>
      <c r="B34" s="1444"/>
      <c r="C34" s="1444"/>
      <c r="D34" s="1444"/>
      <c r="E34" s="1444"/>
      <c r="F34" s="1444"/>
      <c r="G34" s="1444"/>
      <c r="H34" s="1444"/>
      <c r="I34" s="1444"/>
      <c r="J34" s="1444"/>
      <c r="K34" s="1444"/>
      <c r="L34" s="1444"/>
      <c r="M34" s="1444"/>
    </row>
    <row r="35" spans="1:13" s="65" customFormat="1" ht="25.35" customHeight="1">
      <c r="A35" s="1444" t="s">
        <v>59</v>
      </c>
      <c r="B35" s="1444"/>
      <c r="C35" s="1444"/>
      <c r="D35" s="1444"/>
      <c r="E35" s="1444"/>
      <c r="F35" s="1444"/>
      <c r="G35" s="1444"/>
      <c r="H35" s="1444"/>
      <c r="I35" s="1444"/>
      <c r="J35" s="1444"/>
      <c r="K35" s="1444"/>
      <c r="L35" s="1444"/>
      <c r="M35" s="1444"/>
    </row>
    <row r="36" spans="1:13" s="65" customFormat="1" ht="25.35" customHeight="1">
      <c r="A36" s="1329" t="s">
        <v>971</v>
      </c>
      <c r="B36" s="1329"/>
      <c r="C36" s="1329"/>
      <c r="D36" s="1329"/>
      <c r="E36" s="1329"/>
      <c r="F36" s="1329"/>
      <c r="G36" s="1329"/>
      <c r="H36" s="1329"/>
      <c r="I36" s="1329"/>
      <c r="J36" s="1329"/>
      <c r="K36" s="1329"/>
      <c r="L36" s="1329"/>
      <c r="M36" s="1329"/>
    </row>
    <row r="37" spans="1:13" s="65" customFormat="1" ht="25.35" customHeight="1">
      <c r="A37" s="1329" t="s">
        <v>1590</v>
      </c>
      <c r="B37" s="1329"/>
      <c r="C37" s="1329"/>
      <c r="D37" s="1329"/>
      <c r="E37" s="1329"/>
      <c r="F37" s="1329"/>
      <c r="G37" s="1329"/>
      <c r="H37" s="1329"/>
      <c r="I37" s="1329"/>
      <c r="J37" s="1329"/>
      <c r="K37" s="1329"/>
      <c r="L37" s="1329"/>
      <c r="M37" s="1329"/>
    </row>
    <row r="38" spans="1:13" s="65" customFormat="1" ht="25.35" customHeight="1">
      <c r="A38" s="1444" t="s">
        <v>37</v>
      </c>
      <c r="B38" s="1444"/>
      <c r="C38" s="1444"/>
      <c r="D38" s="1444"/>
      <c r="E38" s="1444"/>
      <c r="F38" s="1444"/>
      <c r="G38" s="1444"/>
      <c r="H38" s="1444"/>
      <c r="I38" s="1444"/>
      <c r="J38" s="1444"/>
      <c r="K38" s="1444"/>
      <c r="L38" s="1444"/>
      <c r="M38" s="1444"/>
    </row>
    <row r="39" spans="1:13" s="65" customFormat="1" ht="25.35" customHeight="1">
      <c r="A39" s="1444" t="s">
        <v>1591</v>
      </c>
      <c r="B39" s="1444"/>
      <c r="C39" s="1444"/>
      <c r="D39" s="1444"/>
      <c r="E39" s="1444"/>
      <c r="F39" s="1444"/>
      <c r="G39" s="1444"/>
      <c r="H39" s="1444"/>
      <c r="I39" s="1444"/>
      <c r="J39" s="1444"/>
      <c r="K39" s="1444"/>
      <c r="L39" s="1444"/>
      <c r="M39" s="1444"/>
    </row>
    <row r="40" spans="1:13" s="65" customFormat="1" ht="25.35" customHeight="1">
      <c r="A40" s="1444" t="s">
        <v>1592</v>
      </c>
      <c r="B40" s="1444"/>
      <c r="C40" s="1444"/>
      <c r="D40" s="1444"/>
      <c r="E40" s="1444"/>
      <c r="F40" s="1444"/>
      <c r="G40" s="1444"/>
      <c r="H40" s="1444"/>
      <c r="I40" s="1444"/>
      <c r="J40" s="1444"/>
      <c r="K40" s="1444"/>
      <c r="L40" s="1444"/>
      <c r="M40" s="1444"/>
    </row>
    <row r="41" spans="1:13" s="65" customFormat="1" ht="25.35" customHeight="1">
      <c r="A41" s="1444" t="s">
        <v>49</v>
      </c>
      <c r="B41" s="1444"/>
      <c r="C41" s="1444"/>
      <c r="D41" s="1444"/>
      <c r="E41" s="1444"/>
      <c r="F41" s="1444"/>
      <c r="G41" s="1444"/>
      <c r="H41" s="1444"/>
      <c r="I41" s="1444"/>
      <c r="J41" s="1444"/>
      <c r="K41" s="1444"/>
      <c r="L41" s="1444"/>
      <c r="M41" s="1444"/>
    </row>
    <row r="42" spans="1:13" s="65" customFormat="1" ht="25.35" customHeight="1">
      <c r="A42" s="1444" t="s">
        <v>36</v>
      </c>
      <c r="B42" s="1444"/>
      <c r="C42" s="1444"/>
      <c r="D42" s="1444"/>
      <c r="E42" s="1444"/>
      <c r="F42" s="1444"/>
      <c r="G42" s="1444"/>
      <c r="H42" s="1444"/>
      <c r="I42" s="1444"/>
      <c r="J42" s="1444"/>
      <c r="K42" s="1444"/>
      <c r="L42" s="1444"/>
      <c r="M42" s="1444"/>
    </row>
    <row r="43" spans="1:13" s="65" customFormat="1" ht="25.35" customHeight="1"/>
    <row r="44" spans="1:13" ht="20.100000000000001" customHeight="1"/>
  </sheetData>
  <mergeCells count="32">
    <mergeCell ref="L18:M18"/>
    <mergeCell ref="L19:M19"/>
    <mergeCell ref="L20:M20"/>
    <mergeCell ref="L21:M21"/>
    <mergeCell ref="L13:M13"/>
    <mergeCell ref="L14:M14"/>
    <mergeCell ref="L15:M15"/>
    <mergeCell ref="L16:M16"/>
    <mergeCell ref="L17:M17"/>
    <mergeCell ref="A3:M3"/>
    <mergeCell ref="A4:M4"/>
    <mergeCell ref="A35:M35"/>
    <mergeCell ref="A34:M34"/>
    <mergeCell ref="A38:M38"/>
    <mergeCell ref="L26:M26"/>
    <mergeCell ref="F5:I5"/>
    <mergeCell ref="A5:A6"/>
    <mergeCell ref="B5:E5"/>
    <mergeCell ref="L5:M6"/>
    <mergeCell ref="L8:M8"/>
    <mergeCell ref="L7:M7"/>
    <mergeCell ref="L9:M9"/>
    <mergeCell ref="L10:M10"/>
    <mergeCell ref="L11:M11"/>
    <mergeCell ref="L12:M12"/>
    <mergeCell ref="A42:M42"/>
    <mergeCell ref="A41:M41"/>
    <mergeCell ref="A40:M40"/>
    <mergeCell ref="L29:M29"/>
    <mergeCell ref="A32:M32"/>
    <mergeCell ref="A33:M33"/>
    <mergeCell ref="A39:M39"/>
  </mergeCells>
  <phoneticPr fontId="1" type="noConversion"/>
  <printOptions horizontalCentered="1"/>
  <pageMargins left="0.70866141732283472" right="0.70866141732283472" top="0.74803149606299213" bottom="0.74803149606299213" header="0.31496062992125984" footer="0.31496062992125984"/>
  <pageSetup paperSize="9" scale="64" firstPageNumber="20" pageOrder="overThenDown" orientation="landscape" useFirstPageNumber="1" r:id="rId1"/>
  <headerFooter alignWithMargins="0"/>
  <rowBreaks count="1" manualBreakCount="1">
    <brk id="31" max="16383" man="1"/>
  </rowBreaks>
  <drawing r:id="rId2"/>
</worksheet>
</file>

<file path=xl/worksheets/sheet6.xml><?xml version="1.0" encoding="utf-8"?>
<worksheet xmlns="http://schemas.openxmlformats.org/spreadsheetml/2006/main" xmlns:r="http://schemas.openxmlformats.org/officeDocument/2006/relationships">
  <dimension ref="A1:U44"/>
  <sheetViews>
    <sheetView view="pageBreakPreview" zoomScale="85" zoomScaleNormal="100" zoomScaleSheetLayoutView="85" zoomScalePageLayoutView="55" workbookViewId="0">
      <selection sqref="A1:U50"/>
    </sheetView>
  </sheetViews>
  <sheetFormatPr defaultColWidth="9" defaultRowHeight="16.5"/>
  <cols>
    <col min="1" max="1" width="6.75" style="1344" customWidth="1"/>
    <col min="2" max="2" width="8.125" style="1344" customWidth="1"/>
    <col min="3" max="3" width="7.125" style="1344" customWidth="1"/>
    <col min="4" max="5" width="7.625" style="1344" customWidth="1"/>
    <col min="6" max="9" width="19.375" style="1344" customWidth="1"/>
    <col min="10" max="15" width="7.125" style="1344" customWidth="1"/>
    <col min="16" max="21" width="6.625" style="1344" customWidth="1"/>
    <col min="22" max="16384" width="9" style="1344"/>
  </cols>
  <sheetData>
    <row r="1" spans="1:21" s="110" customFormat="1" ht="24.95" customHeight="1">
      <c r="A1" s="1508" t="s">
        <v>69</v>
      </c>
      <c r="B1" s="1510"/>
      <c r="C1" s="118"/>
      <c r="D1" s="117"/>
      <c r="E1" s="117"/>
      <c r="F1" s="117"/>
      <c r="G1" s="117"/>
      <c r="H1" s="117"/>
      <c r="I1" s="117"/>
      <c r="P1" s="116"/>
      <c r="Q1" s="1514" t="s">
        <v>1641</v>
      </c>
      <c r="R1" s="1511"/>
      <c r="S1" s="1533" t="s">
        <v>1642</v>
      </c>
      <c r="T1" s="1534"/>
      <c r="U1" s="1535"/>
    </row>
    <row r="2" spans="1:21" s="110" customFormat="1" ht="24.95" customHeight="1">
      <c r="A2" s="1508" t="s">
        <v>1643</v>
      </c>
      <c r="B2" s="1510"/>
      <c r="C2" s="32" t="s">
        <v>1644</v>
      </c>
      <c r="D2" s="1343"/>
      <c r="E2" s="115"/>
      <c r="F2" s="115"/>
      <c r="G2" s="115"/>
      <c r="H2" s="115"/>
      <c r="I2" s="115"/>
      <c r="J2" s="1343"/>
      <c r="K2" s="1343"/>
      <c r="L2" s="1343"/>
      <c r="M2" s="1343"/>
      <c r="N2" s="1343"/>
      <c r="O2" s="1343"/>
      <c r="P2" s="114"/>
      <c r="Q2" s="1531" t="s">
        <v>1645</v>
      </c>
      <c r="R2" s="1532"/>
      <c r="S2" s="1528" t="s">
        <v>1640</v>
      </c>
      <c r="T2" s="1529"/>
      <c r="U2" s="1530"/>
    </row>
    <row r="3" spans="1:21" ht="39.950000000000003" customHeight="1">
      <c r="A3" s="1536" t="s">
        <v>1646</v>
      </c>
      <c r="B3" s="1536"/>
      <c r="C3" s="1536"/>
      <c r="D3" s="1536"/>
      <c r="E3" s="1536"/>
      <c r="F3" s="1536"/>
      <c r="G3" s="1536"/>
      <c r="H3" s="1536"/>
      <c r="I3" s="1536"/>
      <c r="J3" s="1536"/>
      <c r="K3" s="1536"/>
      <c r="L3" s="1536"/>
      <c r="M3" s="1536"/>
      <c r="N3" s="1536"/>
      <c r="O3" s="1536"/>
      <c r="P3" s="1536"/>
      <c r="Q3" s="1536"/>
      <c r="R3" s="1536"/>
      <c r="S3" s="1536"/>
      <c r="T3" s="1536"/>
      <c r="U3" s="1536"/>
    </row>
    <row r="4" spans="1:21" ht="20.100000000000001" customHeight="1">
      <c r="A4" s="1526" t="s">
        <v>1647</v>
      </c>
      <c r="B4" s="1526"/>
      <c r="C4" s="1526"/>
      <c r="D4" s="1526"/>
      <c r="E4" s="1526"/>
      <c r="F4" s="1526"/>
      <c r="G4" s="1526"/>
      <c r="H4" s="1526"/>
      <c r="I4" s="1526"/>
      <c r="J4" s="1526"/>
      <c r="K4" s="1526"/>
      <c r="L4" s="1526"/>
      <c r="M4" s="1526"/>
      <c r="N4" s="1526"/>
      <c r="O4" s="1526"/>
      <c r="P4" s="1526"/>
      <c r="Q4" s="1526"/>
      <c r="R4" s="1526"/>
      <c r="S4" s="1527"/>
      <c r="T4" s="1524" t="s">
        <v>1648</v>
      </c>
      <c r="U4" s="1524"/>
    </row>
    <row r="5" spans="1:21" s="110" customFormat="1" ht="39" customHeight="1">
      <c r="A5" s="1525" t="s">
        <v>1649</v>
      </c>
      <c r="B5" s="1525"/>
      <c r="C5" s="1525"/>
      <c r="D5" s="1508" t="s">
        <v>1650</v>
      </c>
      <c r="E5" s="1511"/>
      <c r="F5" s="1517" t="s">
        <v>1651</v>
      </c>
      <c r="G5" s="1518"/>
      <c r="H5" s="1508" t="s">
        <v>1652</v>
      </c>
      <c r="I5" s="1510"/>
      <c r="J5" s="1508" t="s">
        <v>1653</v>
      </c>
      <c r="K5" s="1510"/>
      <c r="L5" s="1508" t="s">
        <v>1654</v>
      </c>
      <c r="M5" s="1510"/>
      <c r="N5" s="1508" t="s">
        <v>1655</v>
      </c>
      <c r="O5" s="1510"/>
      <c r="P5" s="1512" t="s">
        <v>1656</v>
      </c>
      <c r="Q5" s="1513"/>
      <c r="R5" s="1512" t="s">
        <v>1657</v>
      </c>
      <c r="S5" s="1513"/>
      <c r="T5" s="1508" t="s">
        <v>1658</v>
      </c>
      <c r="U5" s="1510"/>
    </row>
    <row r="6" spans="1:21" s="110" customFormat="1" ht="21.95" customHeight="1">
      <c r="A6" s="1525"/>
      <c r="B6" s="1525"/>
      <c r="C6" s="1525"/>
      <c r="D6" s="1335" t="s">
        <v>1659</v>
      </c>
      <c r="E6" s="1335" t="s">
        <v>1660</v>
      </c>
      <c r="F6" s="1335" t="s">
        <v>1659</v>
      </c>
      <c r="G6" s="1335" t="s">
        <v>1660</v>
      </c>
      <c r="H6" s="1335" t="s">
        <v>1659</v>
      </c>
      <c r="I6" s="1335" t="s">
        <v>1660</v>
      </c>
      <c r="J6" s="1335" t="s">
        <v>1659</v>
      </c>
      <c r="K6" s="1335" t="s">
        <v>1660</v>
      </c>
      <c r="L6" s="1335" t="s">
        <v>1659</v>
      </c>
      <c r="M6" s="1335" t="s">
        <v>1660</v>
      </c>
      <c r="N6" s="1335" t="s">
        <v>1659</v>
      </c>
      <c r="O6" s="1335" t="s">
        <v>1660</v>
      </c>
      <c r="P6" s="1335" t="s">
        <v>1659</v>
      </c>
      <c r="Q6" s="1335" t="s">
        <v>1660</v>
      </c>
      <c r="R6" s="1335" t="s">
        <v>1659</v>
      </c>
      <c r="S6" s="1334" t="s">
        <v>1660</v>
      </c>
      <c r="T6" s="1335" t="s">
        <v>1659</v>
      </c>
      <c r="U6" s="1335" t="s">
        <v>1660</v>
      </c>
    </row>
    <row r="7" spans="1:21" s="110" customFormat="1" ht="38.25" customHeight="1">
      <c r="A7" s="1508" t="s">
        <v>1661</v>
      </c>
      <c r="B7" s="1509"/>
      <c r="C7" s="1510"/>
      <c r="D7" s="1335"/>
      <c r="E7" s="1335"/>
      <c r="F7" s="1335"/>
      <c r="G7" s="1335"/>
      <c r="H7" s="113"/>
      <c r="I7" s="113"/>
      <c r="J7" s="112"/>
      <c r="K7" s="111"/>
      <c r="L7" s="111"/>
      <c r="M7" s="111"/>
      <c r="N7" s="1345"/>
      <c r="O7" s="111"/>
      <c r="P7" s="111"/>
      <c r="Q7" s="111"/>
      <c r="R7" s="111"/>
      <c r="S7" s="111"/>
      <c r="T7" s="111"/>
      <c r="U7" s="111"/>
    </row>
    <row r="8" spans="1:21" s="110" customFormat="1" ht="38.25" customHeight="1">
      <c r="A8" s="1519" t="s">
        <v>1662</v>
      </c>
      <c r="B8" s="1520"/>
      <c r="C8" s="1520"/>
      <c r="D8" s="909"/>
      <c r="E8" s="909"/>
      <c r="F8" s="909"/>
      <c r="G8" s="909"/>
      <c r="H8" s="910"/>
      <c r="I8" s="910"/>
      <c r="J8" s="911"/>
      <c r="K8" s="912"/>
      <c r="L8" s="912"/>
      <c r="M8" s="912"/>
      <c r="N8" s="1346"/>
      <c r="O8" s="912"/>
      <c r="P8" s="912"/>
      <c r="Q8" s="912"/>
      <c r="R8" s="912"/>
      <c r="S8" s="912"/>
      <c r="T8" s="912"/>
      <c r="U8" s="912"/>
    </row>
    <row r="9" spans="1:21" s="110" customFormat="1" ht="38.25" customHeight="1">
      <c r="A9" s="1521" t="s">
        <v>1663</v>
      </c>
      <c r="B9" s="1519" t="s">
        <v>1664</v>
      </c>
      <c r="C9" s="1519"/>
      <c r="D9" s="1335"/>
      <c r="E9" s="1335"/>
      <c r="F9" s="1335"/>
      <c r="G9" s="1335"/>
      <c r="H9" s="113"/>
      <c r="I9" s="113"/>
      <c r="J9" s="112"/>
      <c r="K9" s="111"/>
      <c r="L9" s="111"/>
      <c r="M9" s="111"/>
      <c r="N9" s="111"/>
      <c r="O9" s="111"/>
      <c r="P9" s="111"/>
      <c r="Q9" s="111"/>
      <c r="R9" s="111"/>
      <c r="S9" s="111"/>
      <c r="T9" s="111"/>
      <c r="U9" s="111"/>
    </row>
    <row r="10" spans="1:21" s="110" customFormat="1" ht="38.25" customHeight="1">
      <c r="A10" s="1521"/>
      <c r="B10" s="1517"/>
      <c r="C10" s="1518"/>
      <c r="D10" s="1335"/>
      <c r="E10" s="1335"/>
      <c r="F10" s="1335"/>
      <c r="G10" s="1335"/>
      <c r="H10" s="113"/>
      <c r="I10" s="113"/>
      <c r="J10" s="112"/>
      <c r="K10" s="111"/>
      <c r="L10" s="111"/>
      <c r="M10" s="111"/>
      <c r="N10" s="111"/>
      <c r="O10" s="111"/>
      <c r="P10" s="111"/>
      <c r="Q10" s="111"/>
      <c r="R10" s="111"/>
      <c r="S10" s="111"/>
      <c r="T10" s="111"/>
      <c r="U10" s="111"/>
    </row>
    <row r="11" spans="1:21" ht="38.25" customHeight="1">
      <c r="A11" s="1521"/>
      <c r="B11" s="1522"/>
      <c r="C11" s="1523"/>
      <c r="D11" s="109"/>
      <c r="E11" s="109"/>
      <c r="F11" s="109"/>
      <c r="G11" s="109"/>
      <c r="H11" s="108"/>
      <c r="I11" s="108"/>
      <c r="J11" s="107"/>
      <c r="K11" s="1347"/>
      <c r="L11" s="1347"/>
      <c r="M11" s="1347"/>
      <c r="N11" s="1347"/>
      <c r="O11" s="1347"/>
      <c r="P11" s="1347"/>
      <c r="Q11" s="1347"/>
      <c r="R11" s="1347"/>
      <c r="S11" s="1347"/>
      <c r="T11" s="1347"/>
      <c r="U11" s="1347"/>
    </row>
    <row r="12" spans="1:21" ht="38.25" customHeight="1">
      <c r="A12" s="1521"/>
      <c r="B12" s="1522"/>
      <c r="C12" s="1523"/>
      <c r="D12" s="109"/>
      <c r="E12" s="109"/>
      <c r="F12" s="109"/>
      <c r="G12" s="109"/>
      <c r="H12" s="108"/>
      <c r="I12" s="108"/>
      <c r="J12" s="107"/>
      <c r="K12" s="1347"/>
      <c r="L12" s="1347"/>
      <c r="M12" s="1347"/>
      <c r="N12" s="1347"/>
      <c r="O12" s="1347"/>
      <c r="P12" s="1347"/>
      <c r="Q12" s="1347"/>
      <c r="R12" s="1347"/>
      <c r="S12" s="1347"/>
      <c r="T12" s="1347"/>
      <c r="U12" s="1347"/>
    </row>
    <row r="13" spans="1:21" s="103" customFormat="1" ht="38.25" customHeight="1">
      <c r="A13" s="1521"/>
      <c r="B13" s="1522"/>
      <c r="C13" s="1523"/>
      <c r="D13" s="109"/>
      <c r="E13" s="109"/>
      <c r="F13" s="109"/>
      <c r="G13" s="109"/>
      <c r="H13" s="108"/>
      <c r="I13" s="108"/>
      <c r="J13" s="107"/>
      <c r="K13" s="1347"/>
      <c r="L13" s="1347"/>
      <c r="M13" s="1347"/>
      <c r="N13" s="1347"/>
      <c r="O13" s="1347"/>
      <c r="P13" s="1347"/>
      <c r="Q13" s="1347"/>
      <c r="R13" s="1347"/>
      <c r="S13" s="1347"/>
      <c r="T13" s="1347"/>
      <c r="U13" s="1347"/>
    </row>
    <row r="14" spans="1:21" s="103" customFormat="1" ht="38.25" customHeight="1">
      <c r="A14" s="1521"/>
      <c r="B14" s="1522"/>
      <c r="C14" s="1523"/>
      <c r="D14" s="913"/>
      <c r="E14" s="913"/>
      <c r="F14" s="913"/>
      <c r="G14" s="913"/>
      <c r="H14" s="914"/>
      <c r="I14" s="914"/>
      <c r="J14" s="915"/>
      <c r="K14" s="1348"/>
      <c r="L14" s="1348"/>
      <c r="M14" s="1348"/>
      <c r="N14" s="1348"/>
      <c r="O14" s="1348"/>
      <c r="P14" s="1349"/>
      <c r="Q14" s="1348"/>
      <c r="R14" s="1348"/>
      <c r="S14" s="1348"/>
      <c r="T14" s="1348"/>
      <c r="U14" s="1348"/>
    </row>
    <row r="15" spans="1:21" s="103" customFormat="1" ht="38.25" customHeight="1">
      <c r="A15" s="1521"/>
      <c r="B15" s="1522"/>
      <c r="C15" s="1523"/>
      <c r="D15" s="913"/>
      <c r="E15" s="913"/>
      <c r="F15" s="913"/>
      <c r="G15" s="913"/>
      <c r="H15" s="914"/>
      <c r="I15" s="914"/>
      <c r="J15" s="915"/>
      <c r="K15" s="1348"/>
      <c r="L15" s="1348"/>
      <c r="M15" s="1348"/>
      <c r="N15" s="1348"/>
      <c r="O15" s="1348"/>
      <c r="P15" s="1349"/>
      <c r="Q15" s="1348"/>
      <c r="R15" s="1348"/>
      <c r="S15" s="1348"/>
      <c r="T15" s="1348"/>
      <c r="U15" s="1348"/>
    </row>
    <row r="16" spans="1:21" s="103" customFormat="1" ht="38.25" customHeight="1">
      <c r="A16" s="1521"/>
      <c r="B16" s="1522"/>
      <c r="C16" s="1523"/>
      <c r="D16" s="913"/>
      <c r="E16" s="913"/>
      <c r="F16" s="913"/>
      <c r="G16" s="913"/>
      <c r="H16" s="914"/>
      <c r="I16" s="914"/>
      <c r="J16" s="915"/>
      <c r="K16" s="1348"/>
      <c r="L16" s="1348"/>
      <c r="M16" s="1348"/>
      <c r="N16" s="1348"/>
      <c r="O16" s="1348"/>
      <c r="P16" s="1349"/>
      <c r="Q16" s="1348"/>
      <c r="R16" s="1348"/>
      <c r="S16" s="1348"/>
      <c r="T16" s="1348"/>
      <c r="U16" s="1348"/>
    </row>
    <row r="17" spans="1:21" s="103" customFormat="1" ht="38.25" customHeight="1">
      <c r="A17" s="1521"/>
      <c r="B17" s="1522"/>
      <c r="C17" s="1523"/>
      <c r="D17" s="913"/>
      <c r="E17" s="913"/>
      <c r="F17" s="913"/>
      <c r="G17" s="913"/>
      <c r="H17" s="914"/>
      <c r="I17" s="914"/>
      <c r="J17" s="915"/>
      <c r="K17" s="1348"/>
      <c r="L17" s="1348"/>
      <c r="M17" s="1348"/>
      <c r="N17" s="1348"/>
      <c r="O17" s="1348"/>
      <c r="P17" s="1349"/>
      <c r="Q17" s="1348"/>
      <c r="R17" s="1348"/>
      <c r="S17" s="1348"/>
      <c r="T17" s="1348"/>
      <c r="U17" s="1348"/>
    </row>
    <row r="18" spans="1:21" s="103" customFormat="1" ht="38.25" customHeight="1">
      <c r="A18" s="1521"/>
      <c r="B18" s="1522"/>
      <c r="C18" s="1523"/>
      <c r="D18" s="913"/>
      <c r="E18" s="913"/>
      <c r="F18" s="913"/>
      <c r="G18" s="913"/>
      <c r="H18" s="914"/>
      <c r="I18" s="914"/>
      <c r="J18" s="915"/>
      <c r="K18" s="1348"/>
      <c r="L18" s="1348"/>
      <c r="M18" s="1348"/>
      <c r="N18" s="1348"/>
      <c r="O18" s="1348"/>
      <c r="P18" s="1349"/>
      <c r="Q18" s="1348"/>
      <c r="R18" s="1348"/>
      <c r="S18" s="1348"/>
      <c r="T18" s="1348"/>
      <c r="U18" s="1348"/>
    </row>
    <row r="19" spans="1:21" s="103" customFormat="1" ht="38.25" customHeight="1">
      <c r="A19" s="1521"/>
      <c r="B19" s="1522"/>
      <c r="C19" s="1523"/>
      <c r="D19" s="109"/>
      <c r="E19" s="109"/>
      <c r="F19" s="109"/>
      <c r="G19" s="109"/>
      <c r="H19" s="108"/>
      <c r="I19" s="108"/>
      <c r="J19" s="107"/>
      <c r="K19" s="1347"/>
      <c r="L19" s="1347"/>
      <c r="M19" s="1347"/>
      <c r="N19" s="1347"/>
      <c r="O19" s="1347"/>
      <c r="P19" s="1350"/>
      <c r="Q19" s="1347"/>
      <c r="R19" s="1347"/>
      <c r="S19" s="1347"/>
      <c r="T19" s="1347"/>
      <c r="U19" s="1347"/>
    </row>
    <row r="20" spans="1:21" s="103" customFormat="1" ht="27" customHeight="1">
      <c r="A20" s="1514" t="s">
        <v>1665</v>
      </c>
      <c r="B20" s="1515"/>
      <c r="C20" s="1516"/>
      <c r="D20" s="106"/>
      <c r="E20" s="105"/>
      <c r="F20" s="105"/>
      <c r="G20" s="105"/>
      <c r="H20" s="105"/>
      <c r="I20" s="105"/>
      <c r="J20" s="104"/>
      <c r="K20" s="1351"/>
      <c r="L20" s="1351"/>
      <c r="M20" s="1351"/>
      <c r="N20" s="1351"/>
      <c r="O20" s="1351"/>
      <c r="P20" s="1351"/>
      <c r="Q20" s="1351"/>
      <c r="R20" s="1351"/>
      <c r="S20" s="1351"/>
      <c r="T20" s="1351"/>
      <c r="U20" s="1352"/>
    </row>
    <row r="21" spans="1:21" s="90" customFormat="1" ht="31.5" customHeight="1">
      <c r="A21" s="93" t="s">
        <v>1666</v>
      </c>
      <c r="B21" s="102"/>
      <c r="E21" s="870" t="s">
        <v>9</v>
      </c>
      <c r="F21" s="870"/>
      <c r="H21" s="93"/>
      <c r="I21" s="93" t="s">
        <v>1667</v>
      </c>
      <c r="K21" s="91"/>
      <c r="L21" s="91"/>
      <c r="N21" s="91"/>
      <c r="O21" s="93" t="s">
        <v>1668</v>
      </c>
      <c r="P21" s="96"/>
      <c r="Q21" s="91"/>
      <c r="R21" s="91"/>
      <c r="U21" s="101"/>
    </row>
    <row r="22" spans="1:21" s="90" customFormat="1" ht="35.25" customHeight="1">
      <c r="B22" s="93"/>
      <c r="C22" s="93"/>
      <c r="D22" s="93"/>
      <c r="E22" s="93"/>
      <c r="F22" s="93"/>
      <c r="H22" s="93"/>
      <c r="I22" s="93" t="s">
        <v>1669</v>
      </c>
      <c r="K22" s="93"/>
      <c r="L22" s="93"/>
      <c r="N22" s="91"/>
      <c r="O22" s="91"/>
      <c r="P22" s="91"/>
      <c r="Q22" s="91"/>
      <c r="R22" s="91"/>
      <c r="U22" s="100"/>
    </row>
    <row r="23" spans="1:21" s="91" customFormat="1" ht="15.75" customHeight="1">
      <c r="A23" s="99"/>
      <c r="B23" s="99"/>
      <c r="C23" s="99"/>
      <c r="D23" s="98"/>
      <c r="E23" s="98"/>
      <c r="F23" s="98"/>
      <c r="G23" s="98"/>
      <c r="H23" s="98"/>
      <c r="I23" s="98"/>
      <c r="J23" s="97"/>
      <c r="K23" s="96"/>
      <c r="L23" s="96"/>
      <c r="M23" s="96"/>
      <c r="N23" s="96"/>
      <c r="O23" s="96"/>
      <c r="P23" s="96"/>
    </row>
    <row r="24" spans="1:21" s="91" customFormat="1" ht="10.5" customHeight="1">
      <c r="A24" s="99"/>
      <c r="B24" s="99"/>
      <c r="C24" s="99"/>
      <c r="D24" s="98"/>
      <c r="E24" s="98"/>
      <c r="F24" s="98"/>
      <c r="G24" s="98"/>
      <c r="H24" s="98"/>
      <c r="I24" s="98"/>
      <c r="J24" s="97"/>
      <c r="K24" s="96"/>
      <c r="L24" s="96"/>
      <c r="M24" s="96"/>
      <c r="N24" s="96"/>
      <c r="O24" s="96"/>
      <c r="P24" s="96"/>
      <c r="Q24" s="96"/>
      <c r="R24" s="96"/>
      <c r="S24" s="96"/>
      <c r="T24" s="96"/>
      <c r="U24" s="96"/>
    </row>
    <row r="25" spans="1:21" s="90" customFormat="1" ht="25.35" customHeight="1">
      <c r="A25" s="90" t="s">
        <v>1670</v>
      </c>
      <c r="B25" s="93"/>
      <c r="C25" s="93"/>
      <c r="D25" s="93"/>
      <c r="E25" s="93"/>
      <c r="F25" s="93"/>
      <c r="G25" s="93"/>
      <c r="H25" s="92"/>
      <c r="I25" s="95"/>
      <c r="J25" s="91"/>
      <c r="K25" s="91"/>
      <c r="L25" s="91"/>
      <c r="M25" s="91"/>
      <c r="N25" s="91"/>
      <c r="O25" s="91"/>
      <c r="P25" s="14" t="s">
        <v>1671</v>
      </c>
      <c r="Q25" s="14"/>
      <c r="R25" s="14"/>
      <c r="S25" s="14"/>
      <c r="T25" s="14"/>
    </row>
    <row r="26" spans="1:21" s="90" customFormat="1" ht="25.35" customHeight="1">
      <c r="A26" s="94" t="s">
        <v>1672</v>
      </c>
      <c r="B26" s="93"/>
      <c r="C26" s="93"/>
      <c r="D26" s="93"/>
      <c r="E26" s="93"/>
      <c r="F26" s="93"/>
      <c r="G26" s="93"/>
      <c r="H26" s="92"/>
      <c r="I26" s="92"/>
      <c r="J26" s="91"/>
      <c r="K26" s="91"/>
      <c r="L26" s="91"/>
      <c r="M26" s="91"/>
      <c r="N26" s="91"/>
      <c r="O26" s="91"/>
      <c r="P26" s="91"/>
      <c r="Q26" s="91"/>
      <c r="R26" s="91"/>
      <c r="S26" s="91"/>
    </row>
    <row r="27" spans="1:21" ht="60" customHeight="1">
      <c r="A27" s="1448" t="s">
        <v>70</v>
      </c>
      <c r="B27" s="1448"/>
      <c r="C27" s="1448"/>
      <c r="D27" s="1448"/>
      <c r="E27" s="1448"/>
      <c r="F27" s="1448"/>
      <c r="G27" s="1448"/>
      <c r="H27" s="1448"/>
      <c r="I27" s="1448"/>
      <c r="J27" s="1448"/>
      <c r="K27" s="1448"/>
      <c r="L27" s="1448"/>
      <c r="M27" s="1448"/>
      <c r="N27" s="1448"/>
      <c r="O27" s="1448"/>
      <c r="P27" s="1448"/>
      <c r="Q27" s="1448"/>
      <c r="R27" s="1448"/>
      <c r="S27" s="1448"/>
      <c r="T27" s="1448"/>
      <c r="U27" s="1448"/>
    </row>
    <row r="28" spans="1:21" ht="30" customHeight="1">
      <c r="A28" s="1444" t="s">
        <v>1673</v>
      </c>
      <c r="B28" s="1444"/>
      <c r="C28" s="1444"/>
      <c r="D28" s="1444"/>
      <c r="E28" s="1444"/>
      <c r="F28" s="1444"/>
      <c r="G28" s="1444"/>
      <c r="H28" s="1444"/>
      <c r="I28" s="1444"/>
      <c r="J28" s="1444"/>
      <c r="K28" s="1444"/>
      <c r="L28" s="1444"/>
      <c r="M28" s="1444"/>
      <c r="N28" s="1444"/>
      <c r="O28" s="1444"/>
      <c r="P28" s="1444"/>
      <c r="Q28" s="1444"/>
      <c r="R28" s="1444"/>
      <c r="S28" s="1444"/>
      <c r="T28" s="1444"/>
      <c r="U28" s="1444"/>
    </row>
    <row r="29" spans="1:21" ht="30" customHeight="1">
      <c r="A29" s="1444" t="s">
        <v>1674</v>
      </c>
      <c r="B29" s="1444"/>
      <c r="C29" s="1444"/>
      <c r="D29" s="1444"/>
      <c r="E29" s="1444"/>
      <c r="F29" s="1444"/>
      <c r="G29" s="1444"/>
      <c r="H29" s="1444"/>
      <c r="I29" s="1444"/>
      <c r="J29" s="1444"/>
      <c r="K29" s="1444"/>
      <c r="L29" s="1444"/>
      <c r="M29" s="1444"/>
      <c r="N29" s="1444"/>
      <c r="O29" s="1444"/>
      <c r="P29" s="1444"/>
      <c r="Q29" s="1444"/>
      <c r="R29" s="1444"/>
      <c r="S29" s="1444"/>
      <c r="T29" s="1444"/>
      <c r="U29" s="1444"/>
    </row>
    <row r="30" spans="1:21" ht="30" customHeight="1">
      <c r="A30" s="1444" t="s">
        <v>1675</v>
      </c>
      <c r="B30" s="1444"/>
      <c r="C30" s="1444"/>
      <c r="D30" s="1444"/>
      <c r="E30" s="1444"/>
      <c r="F30" s="1444"/>
      <c r="G30" s="1444"/>
      <c r="H30" s="1444"/>
      <c r="I30" s="1444"/>
      <c r="J30" s="1444"/>
      <c r="K30" s="1444"/>
      <c r="L30" s="1444"/>
      <c r="M30" s="1444"/>
      <c r="N30" s="1444"/>
      <c r="O30" s="1444"/>
      <c r="P30" s="1444"/>
      <c r="Q30" s="1444"/>
      <c r="R30" s="1444"/>
      <c r="S30" s="1444"/>
      <c r="T30" s="1444"/>
      <c r="U30" s="1444"/>
    </row>
    <row r="31" spans="1:21" ht="30" customHeight="1">
      <c r="A31" s="1444" t="s">
        <v>1676</v>
      </c>
      <c r="B31" s="1444"/>
      <c r="C31" s="1444"/>
      <c r="D31" s="1444"/>
      <c r="E31" s="1444"/>
      <c r="F31" s="1444"/>
      <c r="G31" s="1444"/>
      <c r="H31" s="1444"/>
      <c r="I31" s="1444"/>
      <c r="J31" s="1444"/>
      <c r="K31" s="1444"/>
      <c r="L31" s="1444"/>
      <c r="M31" s="1444"/>
      <c r="N31" s="1444"/>
      <c r="O31" s="1444"/>
      <c r="P31" s="1444"/>
      <c r="Q31" s="1444"/>
      <c r="R31" s="1444"/>
      <c r="S31" s="1444"/>
      <c r="T31" s="1444"/>
      <c r="U31" s="1444"/>
    </row>
    <row r="32" spans="1:21" ht="30" customHeight="1">
      <c r="A32" s="1444" t="s">
        <v>1677</v>
      </c>
      <c r="B32" s="1444"/>
      <c r="C32" s="1444"/>
      <c r="D32" s="1444"/>
      <c r="E32" s="1444"/>
      <c r="F32" s="1444"/>
      <c r="G32" s="1444"/>
      <c r="H32" s="1444"/>
      <c r="I32" s="1444"/>
      <c r="J32" s="1444"/>
      <c r="K32" s="1444"/>
      <c r="L32" s="1444"/>
      <c r="M32" s="1444"/>
      <c r="N32" s="1444"/>
      <c r="O32" s="1444"/>
      <c r="P32" s="1444"/>
      <c r="Q32" s="1444"/>
      <c r="R32" s="1444"/>
      <c r="S32" s="1444"/>
      <c r="T32" s="1444"/>
      <c r="U32" s="1444"/>
    </row>
    <row r="33" spans="1:21" ht="30" customHeight="1">
      <c r="A33" s="1444" t="s">
        <v>1678</v>
      </c>
      <c r="B33" s="1444"/>
      <c r="C33" s="1444"/>
      <c r="D33" s="1444"/>
      <c r="E33" s="1444"/>
      <c r="F33" s="1444"/>
      <c r="G33" s="1444"/>
      <c r="H33" s="1444"/>
      <c r="I33" s="1444"/>
      <c r="J33" s="1444"/>
      <c r="K33" s="1444"/>
      <c r="L33" s="1444"/>
      <c r="M33" s="1444"/>
      <c r="N33" s="1444"/>
      <c r="O33" s="1444"/>
      <c r="P33" s="1444"/>
      <c r="Q33" s="1444"/>
      <c r="R33" s="1444"/>
      <c r="S33" s="1444"/>
      <c r="T33" s="1444"/>
      <c r="U33" s="1444"/>
    </row>
    <row r="34" spans="1:21" ht="30" customHeight="1">
      <c r="A34" s="1444" t="s">
        <v>1679</v>
      </c>
      <c r="B34" s="1444"/>
      <c r="C34" s="1444"/>
      <c r="D34" s="1444"/>
      <c r="E34" s="1444"/>
      <c r="F34" s="1444"/>
      <c r="G34" s="1444"/>
      <c r="H34" s="1444"/>
      <c r="I34" s="1444"/>
      <c r="J34" s="1444"/>
      <c r="K34" s="1444"/>
      <c r="L34" s="1444"/>
      <c r="M34" s="1444"/>
      <c r="N34" s="1444"/>
      <c r="O34" s="1444"/>
      <c r="P34" s="1444"/>
      <c r="Q34" s="1444"/>
      <c r="R34" s="1444"/>
      <c r="S34" s="1444"/>
      <c r="T34" s="1444"/>
      <c r="U34" s="1444"/>
    </row>
    <row r="35" spans="1:21" ht="30" customHeight="1">
      <c r="A35" s="1444" t="s">
        <v>1680</v>
      </c>
      <c r="B35" s="1444"/>
      <c r="C35" s="1444"/>
      <c r="D35" s="1444"/>
      <c r="E35" s="1444"/>
      <c r="F35" s="1444"/>
      <c r="G35" s="1444"/>
      <c r="H35" s="1444"/>
      <c r="I35" s="1444"/>
      <c r="J35" s="1444"/>
      <c r="K35" s="1444"/>
      <c r="L35" s="1444"/>
      <c r="M35" s="1444"/>
      <c r="N35" s="1444"/>
      <c r="O35" s="1444"/>
      <c r="P35" s="1444"/>
      <c r="Q35" s="1444"/>
      <c r="R35" s="1444"/>
      <c r="S35" s="1444"/>
      <c r="T35" s="1444"/>
      <c r="U35" s="1444"/>
    </row>
    <row r="36" spans="1:21">
      <c r="A36" s="89"/>
    </row>
    <row r="37" spans="1:21">
      <c r="A37" s="88"/>
    </row>
    <row r="38" spans="1:21">
      <c r="A38" s="88"/>
    </row>
    <row r="39" spans="1:21">
      <c r="A39" s="88"/>
    </row>
    <row r="40" spans="1:21">
      <c r="A40" s="88"/>
    </row>
    <row r="41" spans="1:21">
      <c r="A41" s="88"/>
    </row>
    <row r="42" spans="1:21">
      <c r="A42" s="88"/>
    </row>
    <row r="43" spans="1:21">
      <c r="A43" s="88"/>
    </row>
    <row r="44" spans="1:21">
      <c r="A44" s="88"/>
    </row>
  </sheetData>
  <mergeCells count="43">
    <mergeCell ref="T4:U4"/>
    <mergeCell ref="L5:M5"/>
    <mergeCell ref="A5:C6"/>
    <mergeCell ref="A1:B1"/>
    <mergeCell ref="A2:B2"/>
    <mergeCell ref="A4:S4"/>
    <mergeCell ref="S2:U2"/>
    <mergeCell ref="Q1:R1"/>
    <mergeCell ref="Q2:R2"/>
    <mergeCell ref="S1:U1"/>
    <mergeCell ref="A3:U3"/>
    <mergeCell ref="R5:S5"/>
    <mergeCell ref="H5:I5"/>
    <mergeCell ref="B11:C11"/>
    <mergeCell ref="B12:C12"/>
    <mergeCell ref="B13:C13"/>
    <mergeCell ref="B19:C19"/>
    <mergeCell ref="B14:C14"/>
    <mergeCell ref="B15:C15"/>
    <mergeCell ref="B17:C17"/>
    <mergeCell ref="B18:C18"/>
    <mergeCell ref="A7:C7"/>
    <mergeCell ref="A29:U29"/>
    <mergeCell ref="J5:K5"/>
    <mergeCell ref="D5:E5"/>
    <mergeCell ref="P5:Q5"/>
    <mergeCell ref="T5:U5"/>
    <mergeCell ref="A20:C20"/>
    <mergeCell ref="A27:U27"/>
    <mergeCell ref="A28:U28"/>
    <mergeCell ref="F5:G5"/>
    <mergeCell ref="A8:C8"/>
    <mergeCell ref="N5:O5"/>
    <mergeCell ref="A9:A19"/>
    <mergeCell ref="B9:C9"/>
    <mergeCell ref="B10:C10"/>
    <mergeCell ref="B16:C16"/>
    <mergeCell ref="A30:U30"/>
    <mergeCell ref="A35:U35"/>
    <mergeCell ref="A31:U31"/>
    <mergeCell ref="A32:U32"/>
    <mergeCell ref="A33:U33"/>
    <mergeCell ref="A34:U34"/>
  </mergeCells>
  <phoneticPr fontId="1" type="noConversion"/>
  <printOptions horizontalCentered="1"/>
  <pageMargins left="0.70866141732283472" right="0.70866141732283472" top="0.74803149606299213" bottom="0.74803149606299213" header="0.31496062992125984" footer="0.31496062992125984"/>
  <pageSetup paperSize="9" scale="45" firstPageNumber="20" pageOrder="overThenDown" orientation="landscape" useFirstPageNumber="1" r:id="rId1"/>
  <headerFooter alignWithMargins="0"/>
  <rowBreaks count="1" manualBreakCount="1">
    <brk id="26" max="16383" man="1"/>
  </rowBreaks>
</worksheet>
</file>

<file path=xl/worksheets/sheet7.xml><?xml version="1.0" encoding="utf-8"?>
<worksheet xmlns="http://schemas.openxmlformats.org/spreadsheetml/2006/main" xmlns:r="http://schemas.openxmlformats.org/officeDocument/2006/relationships">
  <dimension ref="A1:V45"/>
  <sheetViews>
    <sheetView view="pageBreakPreview" zoomScaleNormal="100" zoomScaleSheetLayoutView="100" zoomScalePageLayoutView="40" workbookViewId="0">
      <selection activeCell="F13" sqref="F13"/>
    </sheetView>
  </sheetViews>
  <sheetFormatPr defaultColWidth="12.125" defaultRowHeight="16.5"/>
  <cols>
    <col min="1" max="1" width="19.875" style="119" customWidth="1"/>
    <col min="2" max="2" width="10.125" style="119" customWidth="1"/>
    <col min="3" max="5" width="9" style="119" customWidth="1"/>
    <col min="6" max="11" width="19.375" style="119" customWidth="1"/>
    <col min="12" max="21" width="9" style="119" customWidth="1"/>
    <col min="22" max="16384" width="12.125" style="119"/>
  </cols>
  <sheetData>
    <row r="1" spans="1:21" s="145" customFormat="1" ht="24.95" customHeight="1">
      <c r="A1" s="1578" t="s">
        <v>96</v>
      </c>
      <c r="B1" s="1579"/>
      <c r="C1" s="1580"/>
      <c r="Q1" s="1556" t="s">
        <v>27</v>
      </c>
      <c r="R1" s="1557"/>
      <c r="S1" s="1553" t="s">
        <v>165</v>
      </c>
      <c r="T1" s="1554"/>
      <c r="U1" s="1555"/>
    </row>
    <row r="2" spans="1:21" s="145" customFormat="1" ht="24.95" customHeight="1">
      <c r="A2" s="1575" t="s">
        <v>106</v>
      </c>
      <c r="B2" s="1576"/>
      <c r="C2" s="1577"/>
      <c r="D2" s="144" t="s">
        <v>107</v>
      </c>
      <c r="E2" s="143"/>
      <c r="F2" s="143"/>
      <c r="G2" s="143"/>
      <c r="H2" s="143"/>
      <c r="I2" s="143"/>
      <c r="J2" s="143"/>
      <c r="K2" s="143"/>
      <c r="L2" s="143"/>
      <c r="M2" s="143"/>
      <c r="N2" s="143"/>
      <c r="O2" s="143"/>
      <c r="P2" s="142"/>
      <c r="Q2" s="1551" t="s">
        <v>94</v>
      </c>
      <c r="R2" s="1551"/>
      <c r="S2" s="1552" t="s">
        <v>1702</v>
      </c>
      <c r="T2" s="1552"/>
      <c r="U2" s="1552"/>
    </row>
    <row r="3" spans="1:21" s="153" customFormat="1" ht="39.950000000000003" customHeight="1">
      <c r="A3" s="1561" t="s">
        <v>115</v>
      </c>
      <c r="B3" s="1561"/>
      <c r="C3" s="1561"/>
      <c r="D3" s="1561"/>
      <c r="E3" s="1561"/>
      <c r="F3" s="1561"/>
      <c r="G3" s="1561"/>
      <c r="H3" s="1561"/>
      <c r="I3" s="1561"/>
      <c r="J3" s="1561"/>
      <c r="K3" s="1561"/>
      <c r="L3" s="1561"/>
      <c r="M3" s="1561"/>
      <c r="N3" s="1561"/>
      <c r="O3" s="1561"/>
      <c r="P3" s="1561"/>
      <c r="Q3" s="1561"/>
      <c r="R3" s="1561"/>
      <c r="S3" s="1561"/>
      <c r="T3" s="1561"/>
      <c r="U3" s="1561"/>
    </row>
    <row r="4" spans="1:21" s="153" customFormat="1" ht="20.100000000000001" customHeight="1">
      <c r="A4" s="1571" t="s">
        <v>93</v>
      </c>
      <c r="B4" s="1571"/>
      <c r="C4" s="1571"/>
      <c r="D4" s="1571"/>
      <c r="E4" s="1571"/>
      <c r="F4" s="1571"/>
      <c r="G4" s="1571"/>
      <c r="H4" s="1571"/>
      <c r="I4" s="1571"/>
      <c r="J4" s="1571"/>
      <c r="K4" s="1571"/>
      <c r="L4" s="1571"/>
      <c r="M4" s="1571"/>
      <c r="N4" s="1571"/>
      <c r="O4" s="1571"/>
      <c r="P4" s="1571"/>
      <c r="Q4" s="1571"/>
      <c r="R4" s="1571"/>
      <c r="S4" s="1571"/>
      <c r="T4" s="1571"/>
      <c r="U4" s="1571"/>
    </row>
    <row r="5" spans="1:21" s="141" customFormat="1" ht="20.100000000000001" customHeight="1">
      <c r="A5" s="1562" t="s">
        <v>92</v>
      </c>
      <c r="B5" s="1562" t="s">
        <v>105</v>
      </c>
      <c r="C5" s="1565" t="s">
        <v>104</v>
      </c>
      <c r="D5" s="1566"/>
      <c r="E5" s="1567"/>
      <c r="F5" s="1545" t="s">
        <v>103</v>
      </c>
      <c r="G5" s="1549"/>
      <c r="H5" s="1549"/>
      <c r="I5" s="1549"/>
      <c r="J5" s="1549"/>
      <c r="K5" s="1549"/>
      <c r="L5" s="1549"/>
      <c r="M5" s="1549"/>
      <c r="N5" s="1549"/>
      <c r="O5" s="1549"/>
      <c r="P5" s="1549"/>
      <c r="Q5" s="1549"/>
      <c r="R5" s="1549"/>
      <c r="S5" s="1549"/>
      <c r="T5" s="1549"/>
      <c r="U5" s="1546"/>
    </row>
    <row r="6" spans="1:21" s="141" customFormat="1" ht="24.95" customHeight="1">
      <c r="A6" s="1563"/>
      <c r="B6" s="1563"/>
      <c r="C6" s="1568"/>
      <c r="D6" s="1569"/>
      <c r="E6" s="1570"/>
      <c r="F6" s="1544" t="s">
        <v>11</v>
      </c>
      <c r="G6" s="1544"/>
      <c r="H6" s="1544" t="s">
        <v>102</v>
      </c>
      <c r="I6" s="1544"/>
      <c r="J6" s="1544" t="s">
        <v>101</v>
      </c>
      <c r="K6" s="1544"/>
      <c r="L6" s="1544" t="s">
        <v>100</v>
      </c>
      <c r="M6" s="1544"/>
      <c r="N6" s="1544" t="s">
        <v>99</v>
      </c>
      <c r="O6" s="1544"/>
      <c r="P6" s="1545" t="s">
        <v>98</v>
      </c>
      <c r="Q6" s="1546"/>
      <c r="R6" s="1544" t="s">
        <v>97</v>
      </c>
      <c r="S6" s="1544"/>
      <c r="T6" s="1544" t="s">
        <v>20</v>
      </c>
      <c r="U6" s="1544"/>
    </row>
    <row r="7" spans="1:21" s="141" customFormat="1" ht="33" customHeight="1">
      <c r="A7" s="1564"/>
      <c r="B7" s="1564"/>
      <c r="C7" s="152" t="s">
        <v>11</v>
      </c>
      <c r="D7" s="140" t="s">
        <v>65</v>
      </c>
      <c r="E7" s="140" t="s">
        <v>63</v>
      </c>
      <c r="F7" s="140" t="s">
        <v>65</v>
      </c>
      <c r="G7" s="140" t="s">
        <v>63</v>
      </c>
      <c r="H7" s="140" t="s">
        <v>65</v>
      </c>
      <c r="I7" s="140" t="s">
        <v>63</v>
      </c>
      <c r="J7" s="140" t="s">
        <v>65</v>
      </c>
      <c r="K7" s="140" t="s">
        <v>63</v>
      </c>
      <c r="L7" s="140" t="s">
        <v>65</v>
      </c>
      <c r="M7" s="140" t="s">
        <v>63</v>
      </c>
      <c r="N7" s="140" t="s">
        <v>65</v>
      </c>
      <c r="O7" s="140" t="s">
        <v>63</v>
      </c>
      <c r="P7" s="151" t="s">
        <v>65</v>
      </c>
      <c r="Q7" s="151" t="s">
        <v>63</v>
      </c>
      <c r="R7" s="140" t="s">
        <v>65</v>
      </c>
      <c r="S7" s="140" t="s">
        <v>63</v>
      </c>
      <c r="T7" s="140" t="s">
        <v>65</v>
      </c>
      <c r="U7" s="140" t="s">
        <v>63</v>
      </c>
    </row>
    <row r="8" spans="1:21" s="135" customFormat="1" ht="70.5" customHeight="1">
      <c r="A8" s="139" t="s">
        <v>110</v>
      </c>
      <c r="B8" s="149"/>
      <c r="C8" s="139"/>
      <c r="D8" s="148"/>
      <c r="E8" s="148"/>
      <c r="F8" s="148"/>
      <c r="G8" s="148"/>
      <c r="H8" s="148"/>
      <c r="I8" s="148"/>
      <c r="J8" s="148"/>
      <c r="K8" s="148"/>
      <c r="L8" s="148"/>
      <c r="M8" s="148"/>
      <c r="N8" s="148"/>
      <c r="O8" s="148"/>
      <c r="P8" s="148"/>
      <c r="Q8" s="148"/>
      <c r="R8" s="148"/>
      <c r="S8" s="148"/>
      <c r="T8" s="148"/>
      <c r="U8" s="148"/>
    </row>
    <row r="9" spans="1:21" s="135" customFormat="1" ht="70.5" customHeight="1">
      <c r="A9" s="137"/>
      <c r="B9" s="150"/>
      <c r="C9" s="137"/>
      <c r="D9" s="136"/>
      <c r="E9" s="136"/>
      <c r="F9" s="136"/>
      <c r="G9" s="136"/>
      <c r="H9" s="136"/>
      <c r="I9" s="136"/>
      <c r="J9" s="136"/>
      <c r="K9" s="136"/>
      <c r="L9" s="136"/>
      <c r="M9" s="136"/>
      <c r="N9" s="136"/>
      <c r="O9" s="136"/>
      <c r="P9" s="136"/>
      <c r="Q9" s="136"/>
      <c r="R9" s="136"/>
      <c r="S9" s="136"/>
      <c r="T9" s="136"/>
      <c r="U9" s="136"/>
    </row>
    <row r="10" spans="1:21" s="135" customFormat="1" ht="70.5" customHeight="1">
      <c r="A10" s="137"/>
      <c r="B10" s="150"/>
      <c r="C10" s="137"/>
      <c r="D10" s="136"/>
      <c r="E10" s="136"/>
      <c r="F10" s="136"/>
      <c r="G10" s="136"/>
      <c r="H10" s="136"/>
      <c r="I10" s="136"/>
      <c r="J10" s="136"/>
      <c r="K10" s="136"/>
      <c r="L10" s="136"/>
      <c r="M10" s="136"/>
      <c r="N10" s="136"/>
      <c r="O10" s="136"/>
      <c r="P10" s="136"/>
      <c r="Q10" s="136"/>
      <c r="R10" s="136"/>
      <c r="S10" s="136"/>
      <c r="T10" s="136"/>
      <c r="U10" s="136"/>
    </row>
    <row r="11" spans="1:21" s="135" customFormat="1" ht="70.5" customHeight="1">
      <c r="A11" s="139"/>
      <c r="B11" s="149"/>
      <c r="C11" s="139"/>
      <c r="D11" s="148"/>
      <c r="E11" s="148"/>
      <c r="F11" s="148"/>
      <c r="G11" s="148"/>
      <c r="H11" s="148"/>
      <c r="I11" s="148"/>
      <c r="J11" s="148"/>
      <c r="K11" s="148"/>
      <c r="L11" s="148"/>
      <c r="M11" s="148"/>
      <c r="N11" s="148"/>
      <c r="O11" s="148"/>
      <c r="P11" s="148"/>
      <c r="Q11" s="148"/>
      <c r="R11" s="148"/>
      <c r="S11" s="148"/>
      <c r="T11" s="148"/>
      <c r="U11" s="148"/>
    </row>
    <row r="12" spans="1:21" s="135" customFormat="1" ht="70.5" customHeight="1">
      <c r="A12" s="147"/>
      <c r="B12" s="146"/>
      <c r="C12" s="137"/>
      <c r="D12" s="136"/>
      <c r="E12" s="136"/>
      <c r="F12" s="136"/>
      <c r="G12" s="136"/>
      <c r="H12" s="136"/>
      <c r="I12" s="136"/>
      <c r="J12" s="136"/>
      <c r="K12" s="136"/>
      <c r="L12" s="136"/>
      <c r="M12" s="136"/>
      <c r="N12" s="136"/>
      <c r="O12" s="136"/>
      <c r="P12" s="136"/>
      <c r="Q12" s="136"/>
      <c r="R12" s="136"/>
      <c r="S12" s="136"/>
      <c r="T12" s="136"/>
      <c r="U12" s="136"/>
    </row>
    <row r="13" spans="1:21" s="132" customFormat="1" ht="70.5" customHeight="1">
      <c r="A13" s="134"/>
      <c r="B13" s="134"/>
      <c r="C13" s="133"/>
      <c r="D13" s="133"/>
      <c r="E13" s="133"/>
      <c r="F13" s="133"/>
      <c r="G13" s="133"/>
      <c r="H13" s="133"/>
      <c r="I13" s="133"/>
      <c r="J13" s="133"/>
      <c r="K13" s="133"/>
      <c r="L13" s="133"/>
      <c r="M13" s="133"/>
      <c r="N13" s="133"/>
      <c r="O13" s="133"/>
      <c r="P13" s="133"/>
      <c r="Q13" s="133"/>
      <c r="R13" s="133"/>
      <c r="S13" s="133"/>
      <c r="T13" s="133"/>
      <c r="U13" s="133"/>
    </row>
    <row r="14" spans="1:21" ht="14.25" customHeight="1">
      <c r="J14" s="145"/>
      <c r="K14" s="145"/>
      <c r="L14" s="145"/>
      <c r="M14" s="145"/>
      <c r="N14" s="145"/>
      <c r="O14" s="145"/>
      <c r="P14" s="145"/>
      <c r="Q14" s="145"/>
      <c r="R14" s="145"/>
      <c r="S14" s="145"/>
      <c r="T14" s="145"/>
      <c r="U14" s="145"/>
    </row>
    <row r="15" spans="1:21" ht="21.95" customHeight="1">
      <c r="A15" s="1581" t="s">
        <v>96</v>
      </c>
      <c r="B15" s="1581"/>
      <c r="C15" s="1581"/>
      <c r="D15" s="145"/>
      <c r="Q15" s="1556" t="s">
        <v>27</v>
      </c>
      <c r="R15" s="1557"/>
      <c r="S15" s="1553" t="s">
        <v>109</v>
      </c>
      <c r="T15" s="1554"/>
      <c r="U15" s="1555"/>
    </row>
    <row r="16" spans="1:21" ht="21.95" customHeight="1">
      <c r="A16" s="1585" t="s">
        <v>95</v>
      </c>
      <c r="B16" s="1585"/>
      <c r="C16" s="1585"/>
      <c r="D16" s="144" t="s">
        <v>107</v>
      </c>
      <c r="E16" s="143"/>
      <c r="F16" s="143"/>
      <c r="G16" s="143"/>
      <c r="H16" s="143"/>
      <c r="I16" s="143"/>
      <c r="J16" s="143"/>
      <c r="K16" s="143"/>
      <c r="L16" s="143"/>
      <c r="M16" s="143"/>
      <c r="N16" s="143"/>
      <c r="O16" s="143"/>
      <c r="P16" s="142"/>
      <c r="Q16" s="1551" t="s">
        <v>94</v>
      </c>
      <c r="R16" s="1551"/>
      <c r="S16" s="1552" t="s">
        <v>1689</v>
      </c>
      <c r="T16" s="1552"/>
      <c r="U16" s="1552"/>
    </row>
    <row r="17" spans="1:22" ht="51.95" customHeight="1">
      <c r="A17" s="1561" t="s">
        <v>111</v>
      </c>
      <c r="B17" s="1561"/>
      <c r="C17" s="1561"/>
      <c r="D17" s="1561"/>
      <c r="E17" s="1561"/>
      <c r="F17" s="1561"/>
      <c r="G17" s="1561"/>
      <c r="H17" s="1561"/>
      <c r="I17" s="1561"/>
      <c r="J17" s="1561"/>
      <c r="K17" s="1561"/>
      <c r="L17" s="1561"/>
      <c r="M17" s="1561"/>
      <c r="N17" s="1561"/>
      <c r="O17" s="1561"/>
      <c r="P17" s="1561"/>
      <c r="Q17" s="1561"/>
      <c r="R17" s="1561"/>
      <c r="S17" s="1561"/>
      <c r="T17" s="1561"/>
      <c r="U17" s="1561"/>
    </row>
    <row r="18" spans="1:22" ht="20.100000000000001" customHeight="1">
      <c r="A18" s="1571" t="s">
        <v>93</v>
      </c>
      <c r="B18" s="1571"/>
      <c r="C18" s="1571"/>
      <c r="D18" s="1571"/>
      <c r="E18" s="1571"/>
      <c r="F18" s="1571"/>
      <c r="G18" s="1571"/>
      <c r="H18" s="1571"/>
      <c r="I18" s="1571"/>
      <c r="J18" s="1571"/>
      <c r="K18" s="1571"/>
      <c r="L18" s="1571"/>
      <c r="M18" s="1571"/>
      <c r="N18" s="1571"/>
      <c r="O18" s="1571"/>
      <c r="P18" s="1571"/>
      <c r="Q18" s="1571"/>
      <c r="R18" s="1571"/>
      <c r="S18" s="1571"/>
      <c r="T18" s="1571"/>
      <c r="U18" s="1571"/>
    </row>
    <row r="19" spans="1:22" ht="31.5" customHeight="1">
      <c r="A19" s="1562" t="s">
        <v>92</v>
      </c>
      <c r="B19" s="1572" t="s">
        <v>91</v>
      </c>
      <c r="C19" s="1573"/>
      <c r="D19" s="1573"/>
      <c r="E19" s="1573"/>
      <c r="F19" s="1573"/>
      <c r="G19" s="1573"/>
      <c r="H19" s="1573"/>
      <c r="I19" s="1573"/>
      <c r="J19" s="1573"/>
      <c r="K19" s="1573"/>
      <c r="L19" s="1573"/>
      <c r="M19" s="1573"/>
      <c r="N19" s="1573"/>
      <c r="O19" s="1573"/>
      <c r="P19" s="1573"/>
      <c r="Q19" s="1573"/>
      <c r="R19" s="1573"/>
      <c r="S19" s="1573"/>
      <c r="T19" s="1574"/>
      <c r="U19" s="1558" t="s">
        <v>90</v>
      </c>
      <c r="V19" s="123"/>
    </row>
    <row r="20" spans="1:22" ht="35.25" customHeight="1">
      <c r="A20" s="1563"/>
      <c r="B20" s="1545" t="s">
        <v>11</v>
      </c>
      <c r="C20" s="1549"/>
      <c r="D20" s="1546"/>
      <c r="E20" s="1545" t="s">
        <v>89</v>
      </c>
      <c r="F20" s="1546"/>
      <c r="G20" s="1545" t="s">
        <v>88</v>
      </c>
      <c r="H20" s="1546"/>
      <c r="I20" s="1544" t="s">
        <v>87</v>
      </c>
      <c r="J20" s="1544"/>
      <c r="K20" s="1545" t="s">
        <v>86</v>
      </c>
      <c r="L20" s="1549"/>
      <c r="M20" s="1550"/>
      <c r="N20" s="1545" t="s">
        <v>85</v>
      </c>
      <c r="O20" s="1547"/>
      <c r="P20" s="1548"/>
      <c r="Q20" s="1544" t="s">
        <v>84</v>
      </c>
      <c r="R20" s="1544"/>
      <c r="S20" s="1545" t="s">
        <v>20</v>
      </c>
      <c r="T20" s="1546"/>
      <c r="U20" s="1559"/>
      <c r="V20" s="123"/>
    </row>
    <row r="21" spans="1:22" ht="32.25" customHeight="1">
      <c r="A21" s="1564"/>
      <c r="B21" s="1584" t="s">
        <v>65</v>
      </c>
      <c r="C21" s="1560"/>
      <c r="D21" s="140" t="s">
        <v>63</v>
      </c>
      <c r="E21" s="140" t="s">
        <v>65</v>
      </c>
      <c r="F21" s="140" t="s">
        <v>63</v>
      </c>
      <c r="G21" s="140" t="s">
        <v>65</v>
      </c>
      <c r="H21" s="140" t="s">
        <v>63</v>
      </c>
      <c r="I21" s="140" t="s">
        <v>65</v>
      </c>
      <c r="J21" s="140" t="s">
        <v>63</v>
      </c>
      <c r="K21" s="1582" t="s">
        <v>83</v>
      </c>
      <c r="L21" s="1583"/>
      <c r="M21" s="140" t="s">
        <v>82</v>
      </c>
      <c r="N21" s="1582" t="s">
        <v>83</v>
      </c>
      <c r="O21" s="1583"/>
      <c r="P21" s="140" t="s">
        <v>82</v>
      </c>
      <c r="Q21" s="140" t="s">
        <v>65</v>
      </c>
      <c r="R21" s="140" t="s">
        <v>63</v>
      </c>
      <c r="S21" s="140" t="s">
        <v>65</v>
      </c>
      <c r="T21" s="140" t="s">
        <v>63</v>
      </c>
      <c r="U21" s="1560"/>
      <c r="V21" s="123"/>
    </row>
    <row r="22" spans="1:22" ht="64.5" customHeight="1">
      <c r="A22" s="139" t="s">
        <v>110</v>
      </c>
      <c r="B22" s="1540"/>
      <c r="C22" s="1541"/>
      <c r="D22" s="133"/>
      <c r="E22" s="133"/>
      <c r="F22" s="133"/>
      <c r="G22" s="133"/>
      <c r="H22" s="133"/>
      <c r="I22" s="133"/>
      <c r="J22" s="133"/>
      <c r="K22" s="1537"/>
      <c r="L22" s="1538"/>
      <c r="M22" s="133"/>
      <c r="N22" s="1537"/>
      <c r="O22" s="1538"/>
      <c r="P22" s="133"/>
      <c r="Q22" s="133"/>
      <c r="R22" s="133"/>
      <c r="S22" s="133"/>
      <c r="T22" s="133"/>
      <c r="U22" s="138"/>
      <c r="V22" s="123"/>
    </row>
    <row r="23" spans="1:22" s="135" customFormat="1" ht="74.25" customHeight="1">
      <c r="A23" s="137"/>
      <c r="B23" s="1540"/>
      <c r="C23" s="1541"/>
      <c r="D23" s="136"/>
      <c r="E23" s="136"/>
      <c r="F23" s="136"/>
      <c r="G23" s="136"/>
      <c r="H23" s="136"/>
      <c r="I23" s="136"/>
      <c r="J23" s="136"/>
      <c r="K23" s="1537"/>
      <c r="L23" s="1538"/>
      <c r="M23" s="133"/>
      <c r="N23" s="1537"/>
      <c r="O23" s="1538"/>
      <c r="P23" s="136"/>
      <c r="Q23" s="136"/>
      <c r="R23" s="136"/>
      <c r="S23" s="136"/>
      <c r="T23" s="136"/>
      <c r="U23" s="136"/>
    </row>
    <row r="24" spans="1:22" s="135" customFormat="1" ht="74.25" customHeight="1">
      <c r="A24" s="137"/>
      <c r="B24" s="1540"/>
      <c r="C24" s="1541"/>
      <c r="D24" s="136"/>
      <c r="E24" s="136"/>
      <c r="F24" s="136"/>
      <c r="G24" s="136"/>
      <c r="H24" s="136"/>
      <c r="I24" s="136"/>
      <c r="J24" s="136"/>
      <c r="K24" s="1537"/>
      <c r="L24" s="1538"/>
      <c r="M24" s="133"/>
      <c r="N24" s="1537"/>
      <c r="O24" s="1538"/>
      <c r="P24" s="136"/>
      <c r="Q24" s="136"/>
      <c r="R24" s="136"/>
      <c r="S24" s="136"/>
      <c r="T24" s="136"/>
      <c r="U24" s="136"/>
    </row>
    <row r="25" spans="1:22" s="135" customFormat="1" ht="74.25" customHeight="1">
      <c r="A25" s="137"/>
      <c r="B25" s="1540"/>
      <c r="C25" s="1541"/>
      <c r="D25" s="136"/>
      <c r="E25" s="136"/>
      <c r="F25" s="136"/>
      <c r="G25" s="136"/>
      <c r="H25" s="136"/>
      <c r="I25" s="136"/>
      <c r="J25" s="136"/>
      <c r="K25" s="1537"/>
      <c r="L25" s="1538"/>
      <c r="M25" s="133"/>
      <c r="N25" s="1537"/>
      <c r="O25" s="1538"/>
      <c r="P25" s="136"/>
      <c r="Q25" s="136"/>
      <c r="R25" s="136"/>
      <c r="S25" s="136"/>
      <c r="T25" s="136"/>
      <c r="U25" s="136"/>
    </row>
    <row r="26" spans="1:22" s="132" customFormat="1" ht="74.25" customHeight="1">
      <c r="A26" s="134"/>
      <c r="B26" s="1542"/>
      <c r="C26" s="1543"/>
      <c r="D26" s="133"/>
      <c r="E26" s="133"/>
      <c r="F26" s="133"/>
      <c r="G26" s="133"/>
      <c r="H26" s="133"/>
      <c r="I26" s="133"/>
      <c r="J26" s="133"/>
      <c r="K26" s="1537"/>
      <c r="L26" s="1538"/>
      <c r="M26" s="133"/>
      <c r="N26" s="1537"/>
      <c r="O26" s="1538"/>
      <c r="P26" s="133"/>
      <c r="Q26" s="133"/>
      <c r="R26" s="133"/>
      <c r="S26" s="133"/>
      <c r="T26" s="133"/>
      <c r="U26" s="133"/>
      <c r="V26" s="123"/>
    </row>
    <row r="27" spans="1:22" s="120" customFormat="1" ht="28.5" customHeight="1">
      <c r="A27" s="131" t="s">
        <v>62</v>
      </c>
      <c r="B27" s="131"/>
      <c r="D27" s="130"/>
      <c r="F27" s="1539" t="s">
        <v>9</v>
      </c>
      <c r="G27" s="1539"/>
      <c r="I27" s="129"/>
      <c r="L27" s="129" t="s">
        <v>8</v>
      </c>
      <c r="P27" s="1539" t="s">
        <v>43</v>
      </c>
      <c r="Q27" s="1539"/>
      <c r="V27" s="124"/>
    </row>
    <row r="28" spans="1:22" s="120" customFormat="1" ht="24" customHeight="1">
      <c r="A28" s="21"/>
      <c r="B28" s="21"/>
      <c r="D28" s="128"/>
      <c r="E28" s="21"/>
      <c r="F28" s="21"/>
      <c r="H28" s="21"/>
      <c r="I28" s="21"/>
      <c r="L28" s="127"/>
      <c r="M28" s="21"/>
      <c r="O28" s="21"/>
      <c r="V28" s="124"/>
    </row>
    <row r="29" spans="1:22" s="120" customFormat="1" ht="24" customHeight="1">
      <c r="A29" s="21"/>
      <c r="B29" s="21"/>
      <c r="D29" s="128"/>
      <c r="E29" s="21"/>
      <c r="F29" s="21"/>
      <c r="H29" s="21"/>
      <c r="I29" s="21"/>
      <c r="L29" s="127" t="s">
        <v>42</v>
      </c>
      <c r="M29" s="21"/>
      <c r="O29" s="21"/>
      <c r="V29" s="124"/>
    </row>
    <row r="30" spans="1:22" s="120" customFormat="1" ht="24" customHeight="1">
      <c r="A30" s="21"/>
      <c r="B30" s="21"/>
      <c r="D30" s="128"/>
      <c r="E30" s="21"/>
      <c r="F30" s="21"/>
      <c r="H30" s="21"/>
      <c r="I30" s="21"/>
      <c r="L30" s="127"/>
      <c r="M30" s="21"/>
      <c r="O30" s="21"/>
      <c r="V30" s="124"/>
    </row>
    <row r="31" spans="1:22" s="120" customFormat="1" ht="19.5">
      <c r="A31" s="21"/>
      <c r="B31" s="21"/>
      <c r="C31" s="21"/>
      <c r="D31" s="21"/>
      <c r="E31" s="21"/>
      <c r="P31" s="14" t="s">
        <v>41</v>
      </c>
      <c r="V31" s="124"/>
    </row>
    <row r="32" spans="1:22" s="120" customFormat="1" ht="19.5">
      <c r="A32" s="125" t="s">
        <v>81</v>
      </c>
      <c r="B32" s="125"/>
      <c r="D32" s="21"/>
      <c r="E32" s="21"/>
      <c r="F32" s="21"/>
      <c r="G32" s="21"/>
      <c r="H32" s="21"/>
      <c r="I32" s="21"/>
      <c r="J32" s="21"/>
      <c r="K32" s="21"/>
      <c r="L32" s="21"/>
      <c r="M32" s="21"/>
      <c r="N32" s="21"/>
      <c r="O32" s="21"/>
      <c r="Q32" s="126"/>
      <c r="R32" s="126"/>
      <c r="T32" s="126"/>
      <c r="V32" s="124"/>
    </row>
    <row r="33" spans="1:22" s="120" customFormat="1" ht="19.5">
      <c r="A33" s="125" t="s">
        <v>80</v>
      </c>
      <c r="B33" s="125"/>
      <c r="D33" s="21"/>
      <c r="E33" s="21"/>
      <c r="F33" s="21"/>
      <c r="G33" s="21"/>
      <c r="H33" s="21"/>
      <c r="I33" s="21"/>
      <c r="J33" s="21"/>
      <c r="K33" s="21"/>
      <c r="L33" s="21"/>
      <c r="M33" s="21"/>
      <c r="N33" s="21"/>
      <c r="O33" s="21"/>
      <c r="P33" s="21"/>
      <c r="V33" s="124"/>
    </row>
    <row r="34" spans="1:22" ht="60" customHeight="1">
      <c r="A34" s="1448" t="s">
        <v>112</v>
      </c>
      <c r="B34" s="1448"/>
      <c r="C34" s="1448"/>
      <c r="D34" s="1448"/>
      <c r="E34" s="1448"/>
      <c r="F34" s="1448"/>
      <c r="G34" s="1448"/>
      <c r="H34" s="1448"/>
      <c r="I34" s="1448"/>
      <c r="J34" s="1448"/>
      <c r="K34" s="1448"/>
      <c r="L34" s="1448"/>
      <c r="M34" s="1448"/>
      <c r="N34" s="1448"/>
      <c r="O34" s="1448"/>
      <c r="P34" s="1448"/>
      <c r="Q34" s="1448"/>
      <c r="R34" s="1448"/>
      <c r="S34" s="1448"/>
      <c r="T34" s="1448"/>
      <c r="U34" s="1448"/>
      <c r="V34" s="123"/>
    </row>
    <row r="35" spans="1:22" s="120" customFormat="1" ht="30" customHeight="1">
      <c r="A35" s="122" t="s">
        <v>79</v>
      </c>
      <c r="B35" s="121"/>
    </row>
    <row r="36" spans="1:22" s="120" customFormat="1" ht="30" customHeight="1">
      <c r="A36" s="122" t="s">
        <v>78</v>
      </c>
      <c r="B36" s="121"/>
    </row>
    <row r="37" spans="1:22" s="120" customFormat="1" ht="30" customHeight="1">
      <c r="A37" s="122" t="s">
        <v>77</v>
      </c>
      <c r="B37" s="121"/>
    </row>
    <row r="38" spans="1:22" s="120" customFormat="1" ht="30" customHeight="1">
      <c r="A38" s="122" t="s">
        <v>37</v>
      </c>
      <c r="B38" s="121"/>
    </row>
    <row r="39" spans="1:22" s="120" customFormat="1" ht="30" customHeight="1">
      <c r="A39" s="122" t="s">
        <v>76</v>
      </c>
      <c r="B39" s="121"/>
    </row>
    <row r="40" spans="1:22" s="120" customFormat="1" ht="30" customHeight="1">
      <c r="A40" s="122" t="s">
        <v>75</v>
      </c>
      <c r="B40" s="121"/>
    </row>
    <row r="41" spans="1:22" s="120" customFormat="1" ht="30" customHeight="1">
      <c r="A41" s="122" t="s">
        <v>74</v>
      </c>
      <c r="B41" s="121"/>
    </row>
    <row r="42" spans="1:22" s="120" customFormat="1" ht="30" customHeight="1">
      <c r="A42" s="122" t="s">
        <v>73</v>
      </c>
      <c r="B42" s="121"/>
    </row>
    <row r="43" spans="1:22" s="120" customFormat="1" ht="30" customHeight="1">
      <c r="A43" s="122" t="s">
        <v>113</v>
      </c>
      <c r="B43" s="121"/>
    </row>
    <row r="44" spans="1:22" s="120" customFormat="1" ht="30" customHeight="1">
      <c r="A44" s="122" t="s">
        <v>72</v>
      </c>
      <c r="B44" s="121"/>
    </row>
    <row r="45" spans="1:22" s="120" customFormat="1" ht="30" customHeight="1">
      <c r="A45" s="122" t="s">
        <v>71</v>
      </c>
      <c r="B45" s="121"/>
    </row>
  </sheetData>
  <mergeCells count="60">
    <mergeCell ref="A15:C15"/>
    <mergeCell ref="A19:A21"/>
    <mergeCell ref="N21:O21"/>
    <mergeCell ref="K21:L21"/>
    <mergeCell ref="I20:J20"/>
    <mergeCell ref="B21:C21"/>
    <mergeCell ref="A16:C16"/>
    <mergeCell ref="S1:U1"/>
    <mergeCell ref="A2:C2"/>
    <mergeCell ref="Q2:R2"/>
    <mergeCell ref="A1:C1"/>
    <mergeCell ref="Q1:R1"/>
    <mergeCell ref="S2:U2"/>
    <mergeCell ref="U19:U21"/>
    <mergeCell ref="S20:T20"/>
    <mergeCell ref="A3:U3"/>
    <mergeCell ref="A5:A7"/>
    <mergeCell ref="C5:E6"/>
    <mergeCell ref="F5:U5"/>
    <mergeCell ref="F6:G6"/>
    <mergeCell ref="B5:B7"/>
    <mergeCell ref="N6:O6"/>
    <mergeCell ref="H6:I6"/>
    <mergeCell ref="J6:K6"/>
    <mergeCell ref="A17:U17"/>
    <mergeCell ref="A4:U4"/>
    <mergeCell ref="A18:U18"/>
    <mergeCell ref="B19:T19"/>
    <mergeCell ref="B20:D20"/>
    <mergeCell ref="T6:U6"/>
    <mergeCell ref="L6:M6"/>
    <mergeCell ref="R6:S6"/>
    <mergeCell ref="P6:Q6"/>
    <mergeCell ref="Q16:R16"/>
    <mergeCell ref="S16:U16"/>
    <mergeCell ref="S15:U15"/>
    <mergeCell ref="Q15:R15"/>
    <mergeCell ref="Q20:R20"/>
    <mergeCell ref="B23:C23"/>
    <mergeCell ref="B24:C24"/>
    <mergeCell ref="B22:C22"/>
    <mergeCell ref="E20:F20"/>
    <mergeCell ref="G20:H20"/>
    <mergeCell ref="N20:P20"/>
    <mergeCell ref="K20:M20"/>
    <mergeCell ref="A34:U34"/>
    <mergeCell ref="K22:L22"/>
    <mergeCell ref="N22:O22"/>
    <mergeCell ref="K26:L26"/>
    <mergeCell ref="N26:O26"/>
    <mergeCell ref="K23:L23"/>
    <mergeCell ref="N23:O23"/>
    <mergeCell ref="F27:G27"/>
    <mergeCell ref="N24:O24"/>
    <mergeCell ref="K25:L25"/>
    <mergeCell ref="N25:O25"/>
    <mergeCell ref="P27:Q27"/>
    <mergeCell ref="B25:C25"/>
    <mergeCell ref="B26:C26"/>
    <mergeCell ref="K24:L24"/>
  </mergeCells>
  <phoneticPr fontId="1" type="noConversion"/>
  <printOptions horizontalCentered="1"/>
  <pageMargins left="0.70866141732283472" right="0.70866141732283472" top="0.74803149606299213" bottom="0.74803149606299213" header="0.31496062992125984" footer="0.31496062992125984"/>
  <pageSetup paperSize="9" scale="46" firstPageNumber="20" pageOrder="overThenDown" orientation="landscape" useFirstPageNumber="1" r:id="rId1"/>
  <headerFooter alignWithMargins="0"/>
  <rowBreaks count="2" manualBreakCount="2">
    <brk id="13" max="16383" man="1"/>
    <brk id="33" max="16383" man="1"/>
  </rowBreaks>
</worksheet>
</file>

<file path=xl/worksheets/sheet8.xml><?xml version="1.0" encoding="utf-8"?>
<worksheet xmlns="http://schemas.openxmlformats.org/spreadsheetml/2006/main" xmlns:r="http://schemas.openxmlformats.org/officeDocument/2006/relationships">
  <dimension ref="A1:AI39"/>
  <sheetViews>
    <sheetView view="pageBreakPreview" topLeftCell="G1" zoomScale="115" zoomScaleNormal="100" zoomScaleSheetLayoutView="115" zoomScalePageLayoutView="55" workbookViewId="0">
      <selection activeCell="L10" sqref="L10"/>
    </sheetView>
  </sheetViews>
  <sheetFormatPr defaultColWidth="12.125" defaultRowHeight="16.5"/>
  <cols>
    <col min="1" max="1" width="24.625" style="119" customWidth="1"/>
    <col min="2" max="2" width="6.5" style="154" customWidth="1"/>
    <col min="3" max="4" width="6" style="119" customWidth="1"/>
    <col min="5" max="5" width="6.875" style="119" customWidth="1"/>
    <col min="6" max="11" width="19.375" style="119" customWidth="1"/>
    <col min="12" max="15" width="7.625" style="119" customWidth="1"/>
    <col min="16" max="16" width="7.875" style="119" customWidth="1"/>
    <col min="17" max="17" width="7.375" style="119" customWidth="1"/>
    <col min="18" max="18" width="6.625" style="119" customWidth="1"/>
    <col min="19" max="21" width="6.5" style="119" customWidth="1"/>
    <col min="22" max="22" width="5.375" style="119" customWidth="1"/>
    <col min="23" max="23" width="6.5" style="119" customWidth="1"/>
    <col min="24" max="24" width="5.875" style="119" customWidth="1"/>
    <col min="25" max="25" width="6.5" style="119" customWidth="1"/>
    <col min="26" max="26" width="5.5" style="119" customWidth="1"/>
    <col min="27" max="28" width="8.125" style="119" customWidth="1"/>
    <col min="29" max="29" width="8.625" style="119" customWidth="1"/>
    <col min="30" max="30" width="10.625" style="119" customWidth="1"/>
    <col min="31" max="31" width="6.125" style="119" customWidth="1"/>
    <col min="32" max="32" width="8.125" style="119" customWidth="1"/>
    <col min="33" max="33" width="8.5" style="119" customWidth="1"/>
    <col min="34" max="34" width="8.125" style="119" customWidth="1"/>
    <col min="35" max="35" width="7.625" style="119" customWidth="1"/>
    <col min="36" max="16384" width="12.125" style="119"/>
  </cols>
  <sheetData>
    <row r="1" spans="1:26" s="145" customFormat="1" ht="24.95" customHeight="1">
      <c r="A1" s="1578" t="s">
        <v>96</v>
      </c>
      <c r="B1" s="1579"/>
      <c r="C1" s="1580"/>
      <c r="Q1" s="1599"/>
      <c r="R1" s="1599"/>
      <c r="S1" s="206"/>
      <c r="T1" s="206"/>
      <c r="U1" s="1556" t="s">
        <v>27</v>
      </c>
      <c r="V1" s="1557"/>
      <c r="W1" s="1553" t="s">
        <v>109</v>
      </c>
      <c r="X1" s="1554"/>
      <c r="Y1" s="1555"/>
    </row>
    <row r="2" spans="1:26" s="145" customFormat="1" ht="24.95" customHeight="1">
      <c r="A2" s="1575" t="s">
        <v>106</v>
      </c>
      <c r="B2" s="1576"/>
      <c r="C2" s="1577"/>
      <c r="D2" s="144" t="s">
        <v>107</v>
      </c>
      <c r="E2" s="143"/>
      <c r="F2" s="143"/>
      <c r="G2" s="143"/>
      <c r="H2" s="143"/>
      <c r="I2" s="143"/>
      <c r="J2" s="143"/>
      <c r="K2" s="143"/>
      <c r="L2" s="143"/>
      <c r="M2" s="143"/>
      <c r="N2" s="143"/>
      <c r="O2" s="143"/>
      <c r="P2" s="142"/>
      <c r="Q2" s="1597"/>
      <c r="R2" s="1597"/>
      <c r="S2" s="207"/>
      <c r="T2" s="207"/>
      <c r="U2" s="1551" t="s">
        <v>94</v>
      </c>
      <c r="V2" s="1551"/>
      <c r="W2" s="1552" t="s">
        <v>1691</v>
      </c>
      <c r="X2" s="1552"/>
      <c r="Y2" s="1552"/>
    </row>
    <row r="3" spans="1:26" s="153" customFormat="1" ht="39.950000000000003" customHeight="1">
      <c r="A3" s="1598" t="s">
        <v>166</v>
      </c>
      <c r="B3" s="1598"/>
      <c r="C3" s="1598"/>
      <c r="D3" s="1598"/>
      <c r="E3" s="1598"/>
      <c r="F3" s="1598"/>
      <c r="G3" s="1598"/>
      <c r="H3" s="1598"/>
      <c r="I3" s="1598"/>
      <c r="J3" s="1598"/>
      <c r="K3" s="1598"/>
      <c r="L3" s="1598"/>
      <c r="M3" s="1598"/>
      <c r="N3" s="1598"/>
      <c r="O3" s="1598"/>
      <c r="P3" s="1598"/>
      <c r="Q3" s="1598"/>
      <c r="R3" s="1598"/>
      <c r="S3" s="1598"/>
      <c r="T3" s="1598"/>
      <c r="U3" s="1598"/>
      <c r="V3" s="1598"/>
      <c r="W3" s="1598"/>
      <c r="X3" s="1598"/>
      <c r="Y3" s="1598"/>
    </row>
    <row r="4" spans="1:26" s="141" customFormat="1" ht="36" customHeight="1" thickBot="1">
      <c r="A4" s="154"/>
      <c r="B4" s="1586" t="s">
        <v>161</v>
      </c>
      <c r="C4" s="1586"/>
      <c r="D4" s="1586"/>
      <c r="E4" s="1586"/>
      <c r="F4" s="1586"/>
      <c r="G4" s="1586"/>
      <c r="H4" s="1586"/>
      <c r="I4" s="1586"/>
      <c r="J4" s="1586"/>
      <c r="K4" s="1586"/>
      <c r="L4" s="1586"/>
      <c r="M4" s="1586"/>
      <c r="N4" s="1586"/>
      <c r="O4" s="1586"/>
      <c r="P4" s="1586"/>
      <c r="Q4" s="1586"/>
      <c r="R4" s="1586"/>
      <c r="S4" s="1586"/>
      <c r="T4" s="1586"/>
      <c r="U4" s="1586"/>
      <c r="V4" s="1586"/>
      <c r="W4" s="198" t="s">
        <v>160</v>
      </c>
      <c r="X4" s="198"/>
      <c r="Y4" s="198"/>
      <c r="Z4" s="154"/>
    </row>
    <row r="5" spans="1:26" ht="39" customHeight="1">
      <c r="A5" s="1587" t="s">
        <v>159</v>
      </c>
      <c r="B5" s="1589" t="s">
        <v>158</v>
      </c>
      <c r="C5" s="1589" t="s">
        <v>157</v>
      </c>
      <c r="D5" s="1595" t="s">
        <v>156</v>
      </c>
      <c r="E5" s="1596"/>
      <c r="F5" s="1591" t="s">
        <v>155</v>
      </c>
      <c r="G5" s="1592"/>
      <c r="H5" s="1592"/>
      <c r="I5" s="1593"/>
      <c r="J5" s="1591" t="s">
        <v>154</v>
      </c>
      <c r="K5" s="1592"/>
      <c r="L5" s="1592"/>
      <c r="M5" s="1592"/>
      <c r="N5" s="1592"/>
      <c r="O5" s="1593"/>
      <c r="P5" s="1591" t="s">
        <v>153</v>
      </c>
      <c r="Q5" s="1592"/>
      <c r="R5" s="1592"/>
      <c r="S5" s="1593"/>
      <c r="T5" s="1591" t="s">
        <v>152</v>
      </c>
      <c r="U5" s="1593"/>
      <c r="V5" s="1591" t="s">
        <v>151</v>
      </c>
      <c r="W5" s="1592"/>
      <c r="X5" s="1592"/>
      <c r="Y5" s="1593"/>
      <c r="Z5" s="194"/>
    </row>
    <row r="6" spans="1:26" ht="82.5" customHeight="1" thickBot="1">
      <c r="A6" s="1588"/>
      <c r="B6" s="1590"/>
      <c r="C6" s="1590"/>
      <c r="D6" s="195" t="s">
        <v>150</v>
      </c>
      <c r="E6" s="195" t="s">
        <v>149</v>
      </c>
      <c r="F6" s="195" t="s">
        <v>148</v>
      </c>
      <c r="G6" s="195" t="s">
        <v>147</v>
      </c>
      <c r="H6" s="195" t="s">
        <v>146</v>
      </c>
      <c r="I6" s="195" t="s">
        <v>145</v>
      </c>
      <c r="J6" s="195" t="s">
        <v>144</v>
      </c>
      <c r="K6" s="195" t="s">
        <v>143</v>
      </c>
      <c r="L6" s="195" t="s">
        <v>142</v>
      </c>
      <c r="M6" s="195" t="s">
        <v>141</v>
      </c>
      <c r="N6" s="195" t="s">
        <v>140</v>
      </c>
      <c r="O6" s="195" t="s">
        <v>139</v>
      </c>
      <c r="P6" s="197" t="s">
        <v>138</v>
      </c>
      <c r="Q6" s="197" t="s">
        <v>137</v>
      </c>
      <c r="R6" s="196" t="s">
        <v>136</v>
      </c>
      <c r="S6" s="196" t="s">
        <v>135</v>
      </c>
      <c r="T6" s="195" t="s">
        <v>134</v>
      </c>
      <c r="U6" s="195" t="s">
        <v>133</v>
      </c>
      <c r="V6" s="195" t="s">
        <v>132</v>
      </c>
      <c r="W6" s="195" t="s">
        <v>131</v>
      </c>
      <c r="X6" s="195" t="s">
        <v>130</v>
      </c>
      <c r="Y6" s="195" t="s">
        <v>129</v>
      </c>
      <c r="Z6" s="194"/>
    </row>
    <row r="7" spans="1:26" ht="26.1" customHeight="1">
      <c r="A7" s="193" t="s">
        <v>110</v>
      </c>
      <c r="B7" s="192"/>
      <c r="C7" s="192"/>
      <c r="D7" s="192"/>
      <c r="E7" s="192"/>
      <c r="F7" s="192"/>
      <c r="G7" s="192"/>
      <c r="H7" s="192"/>
      <c r="I7" s="192"/>
      <c r="J7" s="192"/>
      <c r="K7" s="192"/>
      <c r="L7" s="192"/>
      <c r="M7" s="192"/>
      <c r="N7" s="192"/>
      <c r="O7" s="192"/>
      <c r="P7" s="192"/>
      <c r="Q7" s="192"/>
      <c r="R7" s="192"/>
      <c r="S7" s="192"/>
      <c r="T7" s="192"/>
      <c r="U7" s="192"/>
      <c r="V7" s="192"/>
      <c r="W7" s="192"/>
      <c r="X7" s="192"/>
      <c r="Y7" s="191"/>
      <c r="Z7" s="154"/>
    </row>
    <row r="8" spans="1:26" ht="26.1" customHeight="1">
      <c r="A8" s="190"/>
      <c r="B8" s="189"/>
      <c r="C8" s="189"/>
      <c r="D8" s="189"/>
      <c r="E8" s="189"/>
      <c r="F8" s="189"/>
      <c r="G8" s="189"/>
      <c r="H8" s="189"/>
      <c r="I8" s="189"/>
      <c r="J8" s="189"/>
      <c r="K8" s="189"/>
      <c r="L8" s="189"/>
      <c r="M8" s="189"/>
      <c r="N8" s="189"/>
      <c r="O8" s="189"/>
      <c r="P8" s="189"/>
      <c r="Q8" s="189"/>
      <c r="R8" s="189"/>
      <c r="S8" s="189"/>
      <c r="T8" s="189"/>
      <c r="U8" s="189"/>
      <c r="V8" s="189"/>
      <c r="W8" s="189"/>
      <c r="X8" s="189"/>
      <c r="Y8" s="189"/>
      <c r="Z8" s="154"/>
    </row>
    <row r="9" spans="1:26" ht="26.1" customHeight="1">
      <c r="A9" s="190"/>
      <c r="B9" s="189"/>
      <c r="C9" s="189"/>
      <c r="D9" s="189"/>
      <c r="E9" s="189"/>
      <c r="F9" s="189"/>
      <c r="G9" s="189"/>
      <c r="H9" s="189"/>
      <c r="I9" s="189"/>
      <c r="J9" s="189"/>
      <c r="K9" s="189"/>
      <c r="L9" s="189"/>
      <c r="M9" s="189"/>
      <c r="N9" s="189"/>
      <c r="O9" s="189"/>
      <c r="P9" s="189"/>
      <c r="Q9" s="189"/>
      <c r="R9" s="189"/>
      <c r="S9" s="189"/>
      <c r="T9" s="189"/>
      <c r="U9" s="189"/>
      <c r="V9" s="189"/>
      <c r="W9" s="189"/>
      <c r="X9" s="189"/>
      <c r="Y9" s="189"/>
      <c r="Z9" s="154"/>
    </row>
    <row r="10" spans="1:26" ht="26.1" customHeight="1">
      <c r="A10" s="190"/>
      <c r="B10" s="189"/>
      <c r="C10" s="189"/>
      <c r="D10" s="189"/>
      <c r="E10" s="189"/>
      <c r="F10" s="189"/>
      <c r="G10" s="189"/>
      <c r="H10" s="189"/>
      <c r="I10" s="189"/>
      <c r="J10" s="189"/>
      <c r="K10" s="189"/>
      <c r="L10" s="189"/>
      <c r="M10" s="189"/>
      <c r="N10" s="189"/>
      <c r="O10" s="189"/>
      <c r="P10" s="189"/>
      <c r="Q10" s="189"/>
      <c r="R10" s="189"/>
      <c r="S10" s="189"/>
      <c r="T10" s="189"/>
      <c r="U10" s="189"/>
      <c r="V10" s="189"/>
      <c r="W10" s="189"/>
      <c r="X10" s="189"/>
      <c r="Y10" s="189"/>
      <c r="Z10" s="154"/>
    </row>
    <row r="11" spans="1:26" ht="26.1" customHeight="1">
      <c r="A11" s="188"/>
      <c r="B11" s="187"/>
      <c r="C11" s="187"/>
      <c r="D11" s="187"/>
      <c r="E11" s="187"/>
      <c r="F11" s="187"/>
      <c r="G11" s="187"/>
      <c r="H11" s="187"/>
      <c r="I11" s="187"/>
      <c r="J11" s="187"/>
      <c r="K11" s="187"/>
      <c r="L11" s="187"/>
      <c r="M11" s="187"/>
      <c r="N11" s="187"/>
      <c r="O11" s="187"/>
      <c r="P11" s="187"/>
      <c r="Q11" s="187"/>
      <c r="R11" s="187"/>
      <c r="S11" s="187"/>
      <c r="T11" s="187"/>
      <c r="U11" s="187"/>
      <c r="V11" s="187"/>
      <c r="W11" s="187"/>
      <c r="X11" s="187"/>
      <c r="Y11" s="187"/>
      <c r="Z11" s="154"/>
    </row>
    <row r="12" spans="1:26" ht="26.1" customHeight="1">
      <c r="A12" s="188"/>
      <c r="B12" s="187"/>
      <c r="C12" s="187"/>
      <c r="D12" s="187"/>
      <c r="E12" s="187"/>
      <c r="F12" s="187"/>
      <c r="G12" s="187"/>
      <c r="H12" s="187"/>
      <c r="I12" s="187"/>
      <c r="J12" s="187"/>
      <c r="K12" s="187"/>
      <c r="L12" s="187"/>
      <c r="M12" s="187"/>
      <c r="N12" s="187"/>
      <c r="O12" s="187"/>
      <c r="P12" s="187"/>
      <c r="Q12" s="187"/>
      <c r="R12" s="187"/>
      <c r="S12" s="187"/>
      <c r="T12" s="187"/>
      <c r="U12" s="187"/>
      <c r="V12" s="187"/>
      <c r="W12" s="187"/>
      <c r="X12" s="187"/>
      <c r="Y12" s="187"/>
      <c r="Z12" s="154"/>
    </row>
    <row r="13" spans="1:26" ht="26.1" customHeight="1">
      <c r="A13" s="188"/>
      <c r="B13" s="187"/>
      <c r="C13" s="187"/>
      <c r="D13" s="187"/>
      <c r="E13" s="187"/>
      <c r="F13" s="187"/>
      <c r="G13" s="187"/>
      <c r="H13" s="187"/>
      <c r="I13" s="187"/>
      <c r="J13" s="187"/>
      <c r="K13" s="187"/>
      <c r="L13" s="187"/>
      <c r="M13" s="187"/>
      <c r="N13" s="187"/>
      <c r="O13" s="187"/>
      <c r="P13" s="187"/>
      <c r="Q13" s="187"/>
      <c r="R13" s="187"/>
      <c r="S13" s="187"/>
      <c r="T13" s="187"/>
      <c r="U13" s="187"/>
      <c r="V13" s="187"/>
      <c r="W13" s="187"/>
      <c r="X13" s="187"/>
      <c r="Y13" s="187"/>
      <c r="Z13" s="154"/>
    </row>
    <row r="14" spans="1:26" ht="26.1" customHeight="1">
      <c r="A14" s="188"/>
      <c r="B14" s="187"/>
      <c r="C14" s="187"/>
      <c r="D14" s="187"/>
      <c r="E14" s="187"/>
      <c r="F14" s="187"/>
      <c r="G14" s="187"/>
      <c r="H14" s="187"/>
      <c r="I14" s="187"/>
      <c r="J14" s="187"/>
      <c r="K14" s="187"/>
      <c r="L14" s="187"/>
      <c r="M14" s="187"/>
      <c r="N14" s="187"/>
      <c r="O14" s="187"/>
      <c r="P14" s="187"/>
      <c r="Q14" s="187"/>
      <c r="R14" s="187"/>
      <c r="S14" s="187"/>
      <c r="T14" s="187"/>
      <c r="U14" s="187"/>
      <c r="V14" s="187"/>
      <c r="W14" s="187"/>
      <c r="X14" s="187"/>
      <c r="Y14" s="187"/>
      <c r="Z14" s="154"/>
    </row>
    <row r="15" spans="1:26" ht="26.1" customHeight="1">
      <c r="A15" s="188"/>
      <c r="B15" s="187"/>
      <c r="C15" s="187"/>
      <c r="D15" s="187"/>
      <c r="E15" s="187"/>
      <c r="F15" s="187"/>
      <c r="G15" s="187"/>
      <c r="H15" s="187"/>
      <c r="I15" s="187"/>
      <c r="J15" s="187"/>
      <c r="K15" s="187"/>
      <c r="L15" s="187"/>
      <c r="M15" s="187"/>
      <c r="N15" s="187"/>
      <c r="O15" s="187"/>
      <c r="P15" s="187"/>
      <c r="Q15" s="187"/>
      <c r="R15" s="187"/>
      <c r="S15" s="187"/>
      <c r="T15" s="187"/>
      <c r="U15" s="187"/>
      <c r="V15" s="187"/>
      <c r="W15" s="187"/>
      <c r="X15" s="187"/>
      <c r="Y15" s="187"/>
      <c r="Z15" s="154"/>
    </row>
    <row r="16" spans="1:26" ht="26.1" customHeight="1">
      <c r="A16" s="188"/>
      <c r="B16" s="187"/>
      <c r="C16" s="187"/>
      <c r="D16" s="187"/>
      <c r="E16" s="187"/>
      <c r="F16" s="187"/>
      <c r="G16" s="187"/>
      <c r="H16" s="187"/>
      <c r="I16" s="187"/>
      <c r="J16" s="187"/>
      <c r="K16" s="187"/>
      <c r="L16" s="187"/>
      <c r="M16" s="187"/>
      <c r="N16" s="187"/>
      <c r="O16" s="187"/>
      <c r="P16" s="187"/>
      <c r="Q16" s="187"/>
      <c r="R16" s="187"/>
      <c r="S16" s="187"/>
      <c r="T16" s="187"/>
      <c r="U16" s="187"/>
      <c r="V16" s="187"/>
      <c r="W16" s="187"/>
      <c r="X16" s="187"/>
      <c r="Y16" s="187"/>
      <c r="Z16" s="154"/>
    </row>
    <row r="17" spans="1:35" ht="26.1" customHeight="1">
      <c r="A17" s="188"/>
      <c r="B17" s="187"/>
      <c r="C17" s="187"/>
      <c r="D17" s="187"/>
      <c r="E17" s="187"/>
      <c r="F17" s="187"/>
      <c r="G17" s="187"/>
      <c r="H17" s="187"/>
      <c r="I17" s="187"/>
      <c r="J17" s="187"/>
      <c r="K17" s="187"/>
      <c r="L17" s="187"/>
      <c r="M17" s="187"/>
      <c r="N17" s="187"/>
      <c r="O17" s="187"/>
      <c r="P17" s="187"/>
      <c r="Q17" s="187"/>
      <c r="R17" s="187"/>
      <c r="S17" s="187"/>
      <c r="T17" s="187"/>
      <c r="U17" s="187"/>
      <c r="V17" s="187"/>
      <c r="W17" s="187"/>
      <c r="X17" s="187"/>
      <c r="Y17" s="187"/>
      <c r="Z17" s="154"/>
    </row>
    <row r="18" spans="1:35" ht="26.1" customHeight="1">
      <c r="A18" s="188"/>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54"/>
    </row>
    <row r="19" spans="1:35" ht="29.25" customHeight="1" thickBot="1">
      <c r="A19" s="186" t="s">
        <v>128</v>
      </c>
      <c r="B19" s="181"/>
      <c r="C19" s="181"/>
      <c r="D19" s="183"/>
      <c r="E19" s="182"/>
      <c r="F19" s="182"/>
      <c r="G19" s="183"/>
      <c r="H19" s="182"/>
      <c r="I19" s="182"/>
      <c r="J19" s="182"/>
      <c r="K19" s="183"/>
      <c r="L19" s="183"/>
      <c r="M19" s="181"/>
      <c r="N19" s="181"/>
      <c r="O19" s="180"/>
      <c r="P19" s="185"/>
      <c r="Q19" s="184"/>
      <c r="R19" s="182"/>
      <c r="S19" s="183"/>
      <c r="T19" s="181"/>
      <c r="U19" s="182"/>
      <c r="V19" s="182"/>
      <c r="W19" s="181"/>
      <c r="X19" s="180"/>
      <c r="Y19" s="179"/>
      <c r="Z19" s="154"/>
    </row>
    <row r="20" spans="1:35" ht="28.5" customHeight="1">
      <c r="A20" s="178" t="s">
        <v>10</v>
      </c>
      <c r="B20" s="176"/>
      <c r="C20" s="176"/>
      <c r="D20" s="154"/>
      <c r="E20" s="154"/>
      <c r="F20" s="176"/>
      <c r="G20" s="178" t="s">
        <v>9</v>
      </c>
      <c r="H20" s="154"/>
      <c r="I20" s="154"/>
      <c r="J20" s="154"/>
      <c r="K20" s="176"/>
      <c r="L20" s="176"/>
      <c r="M20" s="176" t="s">
        <v>8</v>
      </c>
      <c r="P20" s="154"/>
      <c r="Q20" s="176"/>
      <c r="R20" s="177"/>
      <c r="S20" s="176"/>
      <c r="T20" s="177" t="s">
        <v>127</v>
      </c>
      <c r="U20" s="177"/>
      <c r="V20" s="176"/>
      <c r="W20" s="176"/>
      <c r="X20" s="176"/>
      <c r="Y20" s="176"/>
      <c r="Z20" s="154"/>
    </row>
    <row r="21" spans="1:35" ht="28.5" customHeight="1">
      <c r="A21" s="154"/>
      <c r="C21" s="154"/>
      <c r="D21" s="154"/>
      <c r="E21" s="154"/>
      <c r="F21" s="176"/>
      <c r="G21" s="154"/>
      <c r="H21" s="154"/>
      <c r="I21" s="154"/>
      <c r="J21" s="154"/>
      <c r="K21" s="176"/>
      <c r="L21" s="176"/>
      <c r="M21" s="176" t="s">
        <v>42</v>
      </c>
      <c r="P21" s="176"/>
      <c r="Q21" s="176"/>
      <c r="R21" s="176"/>
      <c r="S21" s="176"/>
      <c r="T21" s="176"/>
      <c r="U21" s="176"/>
      <c r="V21" s="176"/>
      <c r="W21" s="176"/>
      <c r="X21" s="176"/>
      <c r="Y21" s="176"/>
      <c r="Z21" s="176"/>
    </row>
    <row r="22" spans="1:35" ht="21.75" customHeight="1">
      <c r="A22" s="175"/>
      <c r="B22" s="174"/>
      <c r="C22" s="128"/>
      <c r="D22" s="21"/>
      <c r="E22" s="21"/>
      <c r="F22" s="120"/>
      <c r="G22" s="21"/>
      <c r="H22" s="21"/>
      <c r="I22" s="120"/>
      <c r="J22" s="21"/>
      <c r="K22" s="21"/>
      <c r="L22" s="21"/>
      <c r="M22" s="120"/>
      <c r="N22" s="21"/>
      <c r="O22" s="120"/>
      <c r="P22" s="127"/>
      <c r="Q22" s="169"/>
      <c r="R22" s="21"/>
      <c r="S22" s="21"/>
      <c r="T22" s="1594" t="s">
        <v>126</v>
      </c>
      <c r="U22" s="1594"/>
      <c r="V22" s="1594"/>
      <c r="W22" s="1594"/>
      <c r="X22" s="1594"/>
      <c r="Y22" s="1594"/>
    </row>
    <row r="23" spans="1:35" ht="25.35" customHeight="1">
      <c r="A23" s="125" t="s">
        <v>81</v>
      </c>
      <c r="B23" s="173"/>
      <c r="C23" s="21"/>
      <c r="D23" s="21"/>
      <c r="E23" s="21"/>
      <c r="F23" s="21"/>
      <c r="G23" s="21"/>
      <c r="H23" s="21"/>
      <c r="I23" s="21"/>
      <c r="J23" s="21"/>
      <c r="K23" s="21"/>
      <c r="L23" s="21"/>
      <c r="M23" s="21"/>
      <c r="N23" s="21"/>
      <c r="O23" s="21"/>
      <c r="P23" s="21"/>
      <c r="Q23" s="21"/>
      <c r="R23" s="21"/>
      <c r="S23" s="21"/>
      <c r="T23" s="1594"/>
      <c r="U23" s="1594"/>
      <c r="V23" s="1594"/>
      <c r="W23" s="1594"/>
      <c r="X23" s="1594"/>
      <c r="Y23" s="1594"/>
      <c r="Z23" s="145"/>
      <c r="AA23" s="145"/>
      <c r="AB23" s="145"/>
      <c r="AC23" s="145"/>
      <c r="AD23" s="145"/>
      <c r="AE23" s="145"/>
      <c r="AF23" s="145"/>
      <c r="AG23" s="145"/>
      <c r="AH23" s="145"/>
      <c r="AI23" s="145"/>
    </row>
    <row r="24" spans="1:35" ht="25.35" customHeight="1">
      <c r="A24" s="125" t="s">
        <v>80</v>
      </c>
      <c r="B24" s="173"/>
      <c r="C24" s="21"/>
      <c r="D24" s="21"/>
      <c r="E24" s="21"/>
      <c r="F24" s="21"/>
      <c r="G24" s="21"/>
      <c r="H24" s="21"/>
      <c r="I24" s="21"/>
      <c r="J24" s="21"/>
      <c r="K24" s="21"/>
      <c r="L24" s="21"/>
      <c r="M24" s="21"/>
      <c r="N24" s="21"/>
      <c r="O24" s="21"/>
      <c r="P24" s="21"/>
      <c r="Q24" s="21"/>
      <c r="R24" s="21"/>
      <c r="S24" s="21"/>
      <c r="T24" s="21"/>
      <c r="U24" s="21"/>
      <c r="V24" s="21"/>
      <c r="W24" s="21"/>
      <c r="X24" s="21"/>
      <c r="Y24" s="21"/>
      <c r="Z24" s="145"/>
      <c r="AA24" s="145"/>
      <c r="AB24" s="145"/>
      <c r="AC24" s="145"/>
      <c r="AD24" s="145"/>
      <c r="AE24" s="145"/>
      <c r="AF24" s="145"/>
      <c r="AG24" s="145"/>
      <c r="AH24" s="145"/>
      <c r="AI24" s="145"/>
    </row>
    <row r="25" spans="1:35" ht="60" customHeight="1">
      <c r="A25" s="1448" t="s">
        <v>164</v>
      </c>
      <c r="B25" s="1448"/>
      <c r="C25" s="1448"/>
      <c r="D25" s="1448"/>
      <c r="E25" s="1448"/>
      <c r="F25" s="1448"/>
      <c r="G25" s="1448"/>
      <c r="H25" s="1448"/>
      <c r="I25" s="1448"/>
      <c r="J25" s="1448"/>
      <c r="K25" s="1448"/>
      <c r="L25" s="1448"/>
      <c r="M25" s="1448"/>
      <c r="N25" s="1448"/>
      <c r="O25" s="1448"/>
      <c r="P25" s="1448"/>
      <c r="Q25" s="1448"/>
      <c r="R25" s="1448"/>
      <c r="S25" s="1448"/>
      <c r="T25" s="1448"/>
      <c r="U25" s="1448"/>
      <c r="V25" s="1448"/>
      <c r="W25" s="1448"/>
      <c r="X25" s="1448"/>
      <c r="Y25" s="1448"/>
    </row>
    <row r="26" spans="1:35" s="160" customFormat="1" ht="30" customHeight="1">
      <c r="A26" s="167" t="s">
        <v>125</v>
      </c>
      <c r="B26" s="166"/>
      <c r="C26" s="161"/>
      <c r="D26" s="161"/>
      <c r="E26" s="161"/>
      <c r="F26" s="161"/>
      <c r="G26" s="161"/>
      <c r="H26" s="161"/>
      <c r="I26" s="161"/>
      <c r="J26" s="161"/>
      <c r="K26" s="161"/>
      <c r="L26" s="161"/>
      <c r="M26" s="161"/>
      <c r="N26" s="161"/>
      <c r="O26" s="161"/>
      <c r="P26" s="161"/>
      <c r="Q26" s="161"/>
      <c r="R26" s="161"/>
      <c r="S26" s="161"/>
      <c r="T26" s="161"/>
      <c r="U26" s="168"/>
      <c r="V26" s="161"/>
      <c r="W26" s="161"/>
      <c r="X26" s="161"/>
      <c r="Y26" s="161"/>
      <c r="Z26" s="161"/>
    </row>
    <row r="27" spans="1:35" s="160" customFormat="1" ht="30" customHeight="1">
      <c r="A27" s="167" t="s">
        <v>124</v>
      </c>
      <c r="B27" s="166"/>
      <c r="C27" s="172"/>
      <c r="D27" s="170"/>
      <c r="E27" s="170"/>
      <c r="F27" s="172"/>
      <c r="G27" s="170"/>
      <c r="H27" s="170"/>
      <c r="I27" s="170"/>
      <c r="J27" s="170"/>
      <c r="K27" s="170"/>
      <c r="L27" s="170"/>
      <c r="M27" s="170"/>
      <c r="N27" s="170"/>
      <c r="O27" s="170"/>
      <c r="P27" s="170"/>
      <c r="Q27" s="170"/>
      <c r="R27" s="170"/>
      <c r="S27" s="170"/>
      <c r="T27" s="170"/>
      <c r="U27" s="171"/>
      <c r="V27" s="170"/>
      <c r="W27" s="170"/>
      <c r="X27" s="170"/>
      <c r="Y27" s="170"/>
      <c r="Z27" s="170"/>
      <c r="AA27" s="131"/>
      <c r="AB27" s="131"/>
      <c r="AC27" s="131"/>
      <c r="AD27" s="131"/>
      <c r="AE27" s="169"/>
      <c r="AF27" s="131"/>
      <c r="AG27" s="131"/>
      <c r="AH27" s="131"/>
      <c r="AI27" s="131"/>
    </row>
    <row r="28" spans="1:35" s="160" customFormat="1" ht="30" customHeight="1">
      <c r="A28" s="167" t="s">
        <v>123</v>
      </c>
      <c r="B28" s="166"/>
      <c r="C28" s="161"/>
      <c r="D28" s="161"/>
      <c r="E28" s="161"/>
      <c r="F28" s="161"/>
      <c r="G28" s="161"/>
      <c r="H28" s="161"/>
      <c r="I28" s="161"/>
      <c r="J28" s="161"/>
      <c r="K28" s="161"/>
      <c r="L28" s="161"/>
      <c r="M28" s="161"/>
      <c r="N28" s="161"/>
      <c r="O28" s="161"/>
      <c r="P28" s="161"/>
      <c r="Q28" s="161"/>
      <c r="R28" s="161"/>
      <c r="S28" s="161"/>
      <c r="T28" s="161"/>
      <c r="U28" s="168"/>
      <c r="V28" s="161"/>
      <c r="W28" s="161"/>
      <c r="X28" s="161"/>
      <c r="Y28" s="161"/>
      <c r="Z28" s="161"/>
    </row>
    <row r="29" spans="1:35" s="160" customFormat="1" ht="30" customHeight="1">
      <c r="A29" s="167" t="s">
        <v>122</v>
      </c>
      <c r="B29" s="166"/>
      <c r="C29" s="161"/>
      <c r="D29" s="161"/>
      <c r="E29" s="161"/>
      <c r="F29" s="161"/>
      <c r="G29" s="161"/>
      <c r="H29" s="161"/>
      <c r="I29" s="161"/>
      <c r="J29" s="161"/>
      <c r="K29" s="161"/>
      <c r="L29" s="161"/>
      <c r="M29" s="161"/>
      <c r="N29" s="161"/>
      <c r="O29" s="161"/>
      <c r="P29" s="161"/>
      <c r="Q29" s="161"/>
      <c r="R29" s="161"/>
      <c r="S29" s="161"/>
      <c r="T29" s="161"/>
      <c r="U29" s="168"/>
      <c r="V29" s="161"/>
      <c r="W29" s="161"/>
      <c r="X29" s="161"/>
      <c r="Y29" s="161"/>
      <c r="Z29" s="161"/>
    </row>
    <row r="30" spans="1:35" s="160" customFormat="1" ht="30" customHeight="1">
      <c r="A30" s="167" t="s">
        <v>121</v>
      </c>
      <c r="B30" s="166"/>
      <c r="C30" s="161"/>
      <c r="D30" s="161"/>
      <c r="E30" s="161"/>
      <c r="F30" s="161"/>
      <c r="G30" s="161"/>
      <c r="H30" s="161"/>
      <c r="I30" s="161"/>
      <c r="J30" s="161"/>
      <c r="K30" s="161"/>
      <c r="L30" s="161"/>
      <c r="M30" s="161"/>
      <c r="N30" s="161"/>
      <c r="O30" s="161"/>
      <c r="P30" s="161"/>
      <c r="Q30" s="161"/>
      <c r="R30" s="161"/>
      <c r="S30" s="161"/>
      <c r="T30" s="161"/>
      <c r="U30" s="161"/>
      <c r="V30" s="161"/>
      <c r="W30" s="161"/>
      <c r="X30" s="161"/>
      <c r="Y30" s="161"/>
      <c r="Z30" s="161"/>
    </row>
    <row r="31" spans="1:35" s="160" customFormat="1" ht="30" customHeight="1">
      <c r="A31" s="165" t="s">
        <v>120</v>
      </c>
      <c r="B31" s="164"/>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row>
    <row r="32" spans="1:35" s="160" customFormat="1" ht="30" customHeight="1">
      <c r="A32" s="165" t="s">
        <v>119</v>
      </c>
      <c r="B32" s="164"/>
      <c r="C32" s="161"/>
      <c r="D32" s="161"/>
      <c r="E32" s="161"/>
      <c r="F32" s="161"/>
      <c r="G32" s="161"/>
      <c r="H32" s="161"/>
      <c r="I32" s="161"/>
      <c r="J32" s="161"/>
      <c r="K32" s="161"/>
      <c r="L32" s="161"/>
      <c r="M32" s="161"/>
      <c r="N32" s="161"/>
      <c r="O32" s="161"/>
      <c r="P32" s="161"/>
      <c r="Q32" s="161"/>
      <c r="R32" s="161"/>
      <c r="S32" s="161"/>
      <c r="T32" s="161"/>
      <c r="U32" s="161"/>
      <c r="V32" s="161"/>
      <c r="W32" s="161"/>
      <c r="X32" s="161"/>
      <c r="Y32" s="161"/>
      <c r="Z32" s="161"/>
    </row>
    <row r="33" spans="1:26" s="160" customFormat="1" ht="30" customHeight="1">
      <c r="A33" s="163" t="s">
        <v>118</v>
      </c>
      <c r="B33" s="162"/>
      <c r="C33" s="161"/>
      <c r="D33" s="161"/>
      <c r="E33" s="161"/>
      <c r="F33" s="161"/>
      <c r="G33" s="161"/>
      <c r="H33" s="161"/>
      <c r="I33" s="161"/>
      <c r="J33" s="161"/>
      <c r="K33" s="161"/>
      <c r="L33" s="161"/>
      <c r="M33" s="161"/>
      <c r="N33" s="161"/>
      <c r="O33" s="161"/>
      <c r="P33" s="161"/>
      <c r="Q33" s="161"/>
      <c r="R33" s="161"/>
      <c r="S33" s="161"/>
      <c r="T33" s="161"/>
      <c r="U33" s="161"/>
      <c r="V33" s="161"/>
      <c r="W33" s="161"/>
      <c r="X33" s="161"/>
      <c r="Y33" s="161"/>
      <c r="Z33" s="161"/>
    </row>
    <row r="34" spans="1:26" s="160" customFormat="1" ht="30" customHeight="1">
      <c r="A34" s="163" t="s">
        <v>71</v>
      </c>
      <c r="B34" s="162"/>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row>
    <row r="35" spans="1:26" ht="21">
      <c r="A35" s="159"/>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5"/>
    </row>
    <row r="36" spans="1:26" ht="21">
      <c r="A36" s="158"/>
      <c r="B36" s="157"/>
      <c r="C36" s="155"/>
      <c r="D36" s="155"/>
      <c r="E36" s="155"/>
      <c r="F36" s="155"/>
      <c r="G36" s="155"/>
      <c r="H36" s="155"/>
      <c r="I36" s="155"/>
      <c r="J36" s="155"/>
      <c r="K36" s="155"/>
      <c r="L36" s="155"/>
      <c r="M36" s="155"/>
      <c r="N36" s="155"/>
      <c r="O36" s="155"/>
      <c r="P36" s="155"/>
      <c r="Q36" s="155"/>
      <c r="R36" s="155"/>
      <c r="S36" s="155"/>
      <c r="T36" s="155"/>
      <c r="U36" s="155"/>
      <c r="V36" s="155"/>
      <c r="W36" s="155"/>
      <c r="X36" s="155"/>
      <c r="Y36" s="155"/>
      <c r="Z36" s="155"/>
    </row>
    <row r="37" spans="1:26" ht="21">
      <c r="A37" s="155"/>
      <c r="B37" s="156"/>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row>
    <row r="38" spans="1:26" ht="21">
      <c r="A38" s="155"/>
      <c r="B38" s="156"/>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row>
    <row r="39" spans="1:26" ht="21">
      <c r="A39" s="155"/>
      <c r="B39" s="156"/>
      <c r="C39" s="155"/>
      <c r="D39" s="155"/>
      <c r="E39" s="155"/>
      <c r="F39" s="155"/>
      <c r="G39" s="155"/>
      <c r="H39" s="155"/>
      <c r="I39" s="155"/>
      <c r="J39" s="155"/>
      <c r="K39" s="155"/>
      <c r="L39" s="155"/>
      <c r="M39" s="155"/>
      <c r="N39" s="155"/>
      <c r="O39" s="155"/>
      <c r="P39" s="155"/>
      <c r="Q39" s="155"/>
      <c r="R39" s="155"/>
      <c r="S39" s="155"/>
      <c r="T39" s="155"/>
      <c r="U39" s="155"/>
      <c r="V39" s="155"/>
      <c r="W39" s="155"/>
      <c r="X39" s="155"/>
      <c r="Y39" s="155"/>
      <c r="Z39" s="155"/>
    </row>
  </sheetData>
  <mergeCells count="22">
    <mergeCell ref="A2:C2"/>
    <mergeCell ref="Q2:R2"/>
    <mergeCell ref="A3:Y3"/>
    <mergeCell ref="U1:V1"/>
    <mergeCell ref="W1:Y1"/>
    <mergeCell ref="U2:V2"/>
    <mergeCell ref="W2:Y2"/>
    <mergeCell ref="A1:C1"/>
    <mergeCell ref="Q1:R1"/>
    <mergeCell ref="T23:Y23"/>
    <mergeCell ref="T22:Y22"/>
    <mergeCell ref="A25:Y25"/>
    <mergeCell ref="D5:E5"/>
    <mergeCell ref="F5:I5"/>
    <mergeCell ref="J5:O5"/>
    <mergeCell ref="P5:S5"/>
    <mergeCell ref="T5:U5"/>
    <mergeCell ref="B4:V4"/>
    <mergeCell ref="A5:A6"/>
    <mergeCell ref="B5:B6"/>
    <mergeCell ref="C5:C6"/>
    <mergeCell ref="V5:Y5"/>
  </mergeCells>
  <phoneticPr fontId="1" type="noConversion"/>
  <printOptions horizontalCentered="1"/>
  <pageMargins left="0.70866141732283472" right="0.70866141732283472" top="0.74803149606299213" bottom="0.74803149606299213" header="0.31496062992125984" footer="0.31496062992125984"/>
  <pageSetup paperSize="9" scale="46" firstPageNumber="20" pageOrder="overThenDown" orientation="landscape" useFirstPageNumber="1" r:id="rId1"/>
  <headerFooter alignWithMargins="0"/>
  <rowBreaks count="1" manualBreakCount="1">
    <brk id="24" max="16383" man="1"/>
  </rowBreaks>
</worksheet>
</file>

<file path=xl/worksheets/sheet9.xml><?xml version="1.0" encoding="utf-8"?>
<worksheet xmlns="http://schemas.openxmlformats.org/spreadsheetml/2006/main" xmlns:r="http://schemas.openxmlformats.org/officeDocument/2006/relationships">
  <dimension ref="A1:T33"/>
  <sheetViews>
    <sheetView view="pageBreakPreview" zoomScaleNormal="100" zoomScaleSheetLayoutView="100" zoomScalePageLayoutView="55" workbookViewId="0">
      <selection activeCell="F13" sqref="F13"/>
    </sheetView>
  </sheetViews>
  <sheetFormatPr defaultColWidth="16" defaultRowHeight="16.5"/>
  <cols>
    <col min="1" max="1" width="24.625" style="123" customWidth="1"/>
    <col min="2" max="5" width="9.625" style="119" customWidth="1"/>
    <col min="6" max="11" width="19.375" style="119" customWidth="1"/>
    <col min="12" max="16" width="9.625" style="119" customWidth="1"/>
    <col min="17" max="17" width="10.625" style="119" customWidth="1"/>
    <col min="18" max="18" width="16" style="119"/>
    <col min="19" max="19" width="19.625" style="119" customWidth="1"/>
    <col min="20" max="16384" width="16" style="119"/>
  </cols>
  <sheetData>
    <row r="1" spans="1:17" s="145" customFormat="1" ht="24.95" customHeight="1">
      <c r="A1" s="226" t="s">
        <v>114</v>
      </c>
      <c r="B1" s="225"/>
      <c r="N1" s="1600" t="s">
        <v>27</v>
      </c>
      <c r="O1" s="1601"/>
      <c r="P1" s="1602" t="s">
        <v>187</v>
      </c>
      <c r="Q1" s="1603"/>
    </row>
    <row r="2" spans="1:17" s="145" customFormat="1" ht="24.95" customHeight="1">
      <c r="A2" s="224" t="s">
        <v>106</v>
      </c>
      <c r="B2" s="144" t="s">
        <v>107</v>
      </c>
      <c r="D2" s="222"/>
      <c r="E2" s="222"/>
      <c r="F2" s="222"/>
      <c r="G2" s="222"/>
      <c r="H2" s="222"/>
      <c r="I2" s="222"/>
      <c r="J2" s="222"/>
      <c r="K2" s="222"/>
      <c r="L2" s="222"/>
      <c r="M2" s="221"/>
      <c r="N2" s="1556" t="s">
        <v>186</v>
      </c>
      <c r="O2" s="1557"/>
      <c r="P2" s="1604" t="s">
        <v>1694</v>
      </c>
      <c r="Q2" s="1605"/>
    </row>
    <row r="3" spans="1:17" ht="39.950000000000003" customHeight="1">
      <c r="A3" s="1561" t="s">
        <v>190</v>
      </c>
      <c r="B3" s="1561"/>
      <c r="C3" s="1561"/>
      <c r="D3" s="1561"/>
      <c r="E3" s="1561"/>
      <c r="F3" s="1561"/>
      <c r="G3" s="1561"/>
      <c r="H3" s="1561"/>
      <c r="I3" s="1561"/>
      <c r="J3" s="1561"/>
      <c r="K3" s="1561"/>
      <c r="L3" s="1561"/>
      <c r="M3" s="1561"/>
      <c r="N3" s="1561"/>
      <c r="O3" s="1561"/>
      <c r="P3" s="1561"/>
      <c r="Q3" s="1561"/>
    </row>
    <row r="4" spans="1:17" ht="20.100000000000001" customHeight="1">
      <c r="A4" s="1571" t="s">
        <v>185</v>
      </c>
      <c r="B4" s="1606"/>
      <c r="C4" s="1606"/>
      <c r="D4" s="1606"/>
      <c r="E4" s="1606"/>
      <c r="F4" s="1606"/>
      <c r="G4" s="1606"/>
      <c r="H4" s="1606"/>
      <c r="I4" s="1606"/>
      <c r="J4" s="1606"/>
      <c r="K4" s="1606"/>
      <c r="L4" s="1606"/>
      <c r="M4" s="1606"/>
      <c r="N4" s="1606"/>
      <c r="O4" s="1606"/>
      <c r="P4" s="1606"/>
      <c r="Q4" s="220" t="s">
        <v>184</v>
      </c>
    </row>
    <row r="5" spans="1:17" s="141" customFormat="1" ht="21" customHeight="1">
      <c r="A5" s="1562" t="s">
        <v>92</v>
      </c>
      <c r="B5" s="1609" t="s">
        <v>183</v>
      </c>
      <c r="C5" s="1610"/>
      <c r="D5" s="1610"/>
      <c r="E5" s="1610"/>
      <c r="F5" s="1610"/>
      <c r="G5" s="1610"/>
      <c r="H5" s="1610"/>
      <c r="I5" s="1610"/>
      <c r="J5" s="1610"/>
      <c r="K5" s="1610"/>
      <c r="L5" s="1610"/>
      <c r="M5" s="1611"/>
      <c r="N5" s="1616" t="s">
        <v>182</v>
      </c>
      <c r="O5" s="1616"/>
      <c r="P5" s="1616"/>
      <c r="Q5" s="1617"/>
    </row>
    <row r="6" spans="1:17" s="141" customFormat="1" ht="19.5" customHeight="1">
      <c r="A6" s="1563"/>
      <c r="B6" s="1612" t="s">
        <v>181</v>
      </c>
      <c r="C6" s="1613"/>
      <c r="D6" s="1613"/>
      <c r="E6" s="1614"/>
      <c r="F6" s="1612" t="s">
        <v>180</v>
      </c>
      <c r="G6" s="1613"/>
      <c r="H6" s="1613"/>
      <c r="I6" s="1614"/>
      <c r="J6" s="1612" t="s">
        <v>179</v>
      </c>
      <c r="K6" s="1613"/>
      <c r="L6" s="1613"/>
      <c r="M6" s="1614"/>
      <c r="N6" s="1618"/>
      <c r="O6" s="1618"/>
      <c r="P6" s="1618"/>
      <c r="Q6" s="1619"/>
    </row>
    <row r="7" spans="1:17" s="141" customFormat="1" ht="15.75" customHeight="1">
      <c r="A7" s="1563"/>
      <c r="B7" s="1607" t="s">
        <v>53</v>
      </c>
      <c r="C7" s="1615" t="s">
        <v>64</v>
      </c>
      <c r="D7" s="1615" t="s">
        <v>178</v>
      </c>
      <c r="E7" s="1615" t="s">
        <v>82</v>
      </c>
      <c r="F7" s="1615" t="s">
        <v>53</v>
      </c>
      <c r="G7" s="1615" t="s">
        <v>64</v>
      </c>
      <c r="H7" s="1615" t="s">
        <v>178</v>
      </c>
      <c r="I7" s="1615" t="s">
        <v>82</v>
      </c>
      <c r="J7" s="1615" t="s">
        <v>53</v>
      </c>
      <c r="K7" s="1615" t="s">
        <v>64</v>
      </c>
      <c r="L7" s="1615" t="s">
        <v>178</v>
      </c>
      <c r="M7" s="1615" t="s">
        <v>82</v>
      </c>
      <c r="N7" s="1615" t="s">
        <v>53</v>
      </c>
      <c r="O7" s="1623" t="s">
        <v>64</v>
      </c>
      <c r="P7" s="1615" t="s">
        <v>178</v>
      </c>
      <c r="Q7" s="1615" t="s">
        <v>82</v>
      </c>
    </row>
    <row r="8" spans="1:17" s="141" customFormat="1" ht="33" customHeight="1">
      <c r="A8" s="1564"/>
      <c r="B8" s="1608"/>
      <c r="C8" s="1615"/>
      <c r="D8" s="1615"/>
      <c r="E8" s="1615"/>
      <c r="F8" s="1615"/>
      <c r="G8" s="1615"/>
      <c r="H8" s="1615"/>
      <c r="I8" s="1615"/>
      <c r="J8" s="1615"/>
      <c r="K8" s="1615"/>
      <c r="L8" s="1615"/>
      <c r="M8" s="1615"/>
      <c r="N8" s="1615"/>
      <c r="O8" s="1615"/>
      <c r="P8" s="1615"/>
      <c r="Q8" s="1615"/>
    </row>
    <row r="9" spans="1:17" s="145" customFormat="1" ht="66.75" customHeight="1">
      <c r="A9" s="219" t="s">
        <v>110</v>
      </c>
      <c r="B9" s="218"/>
      <c r="C9" s="218"/>
      <c r="D9" s="218"/>
      <c r="E9" s="218"/>
      <c r="F9" s="218"/>
      <c r="G9" s="218"/>
      <c r="H9" s="218"/>
      <c r="I9" s="218"/>
      <c r="J9" s="218"/>
      <c r="K9" s="218"/>
      <c r="L9" s="218"/>
      <c r="M9" s="218"/>
      <c r="N9" s="218"/>
      <c r="O9" s="218"/>
      <c r="P9" s="218"/>
      <c r="Q9" s="218"/>
    </row>
    <row r="10" spans="1:17" s="145" customFormat="1" ht="66.75" customHeight="1">
      <c r="A10" s="219"/>
      <c r="B10" s="218"/>
      <c r="C10" s="218"/>
      <c r="D10" s="218"/>
      <c r="E10" s="218"/>
      <c r="F10" s="218"/>
      <c r="G10" s="218"/>
      <c r="H10" s="218"/>
      <c r="I10" s="218"/>
      <c r="J10" s="218"/>
      <c r="K10" s="218"/>
      <c r="L10" s="218"/>
      <c r="M10" s="218"/>
      <c r="N10" s="218"/>
      <c r="O10" s="218"/>
      <c r="P10" s="218"/>
      <c r="Q10" s="218"/>
    </row>
    <row r="11" spans="1:17" s="145" customFormat="1" ht="66.75" customHeight="1">
      <c r="A11" s="219"/>
      <c r="B11" s="218"/>
      <c r="C11" s="218"/>
      <c r="D11" s="218"/>
      <c r="E11" s="218"/>
      <c r="F11" s="218"/>
      <c r="G11" s="218"/>
      <c r="H11" s="218"/>
      <c r="I11" s="218"/>
      <c r="J11" s="218"/>
      <c r="K11" s="218"/>
      <c r="L11" s="218"/>
      <c r="M11" s="218"/>
      <c r="N11" s="218"/>
      <c r="O11" s="218"/>
      <c r="P11" s="218"/>
      <c r="Q11" s="218"/>
    </row>
    <row r="12" spans="1:17" s="145" customFormat="1" ht="66.75" customHeight="1">
      <c r="A12" s="219"/>
      <c r="B12" s="218"/>
      <c r="C12" s="218"/>
      <c r="D12" s="218"/>
      <c r="E12" s="218"/>
      <c r="F12" s="218"/>
      <c r="G12" s="218"/>
      <c r="H12" s="218"/>
      <c r="I12" s="218"/>
      <c r="J12" s="218"/>
      <c r="K12" s="218"/>
      <c r="L12" s="218"/>
      <c r="M12" s="218"/>
      <c r="N12" s="218"/>
      <c r="O12" s="218"/>
      <c r="P12" s="218"/>
      <c r="Q12" s="218"/>
    </row>
    <row r="13" spans="1:17" s="145" customFormat="1" ht="66.75" customHeight="1">
      <c r="A13" s="219"/>
      <c r="B13" s="218"/>
      <c r="C13" s="218"/>
      <c r="D13" s="218"/>
      <c r="E13" s="218"/>
      <c r="F13" s="218"/>
      <c r="G13" s="218"/>
      <c r="H13" s="218"/>
      <c r="I13" s="218"/>
      <c r="J13" s="218"/>
      <c r="K13" s="218"/>
      <c r="L13" s="218"/>
      <c r="M13" s="218"/>
      <c r="N13" s="218"/>
      <c r="O13" s="218"/>
      <c r="P13" s="218"/>
      <c r="Q13" s="218"/>
    </row>
    <row r="14" spans="1:17" s="145" customFormat="1" ht="66.75" customHeight="1">
      <c r="A14" s="219"/>
      <c r="B14" s="218"/>
      <c r="C14" s="218"/>
      <c r="D14" s="218"/>
      <c r="E14" s="218"/>
      <c r="F14" s="218"/>
      <c r="G14" s="218"/>
      <c r="H14" s="218"/>
      <c r="I14" s="218"/>
      <c r="J14" s="218"/>
      <c r="K14" s="218"/>
      <c r="L14" s="218"/>
      <c r="M14" s="218"/>
      <c r="N14" s="218"/>
      <c r="O14" s="218"/>
      <c r="P14" s="218"/>
      <c r="Q14" s="218"/>
    </row>
    <row r="15" spans="1:17" ht="24.6" customHeight="1">
      <c r="A15" s="216" t="s">
        <v>61</v>
      </c>
      <c r="B15" s="216"/>
      <c r="C15" s="120"/>
      <c r="D15" s="120"/>
      <c r="E15" s="217" t="s">
        <v>9</v>
      </c>
      <c r="F15" s="216"/>
      <c r="G15" s="216"/>
      <c r="H15" s="120"/>
      <c r="I15" s="1622" t="s">
        <v>177</v>
      </c>
      <c r="J15" s="1622"/>
      <c r="K15" s="120"/>
      <c r="L15" s="120"/>
      <c r="M15" s="215" t="s">
        <v>43</v>
      </c>
      <c r="N15" s="120"/>
      <c r="O15" s="214"/>
      <c r="P15" s="120"/>
      <c r="Q15" s="213"/>
    </row>
    <row r="16" spans="1:17" ht="26.1" customHeight="1">
      <c r="A16" s="120"/>
      <c r="B16" s="120"/>
      <c r="C16" s="120"/>
      <c r="D16" s="120"/>
      <c r="E16" s="120"/>
      <c r="F16" s="120"/>
      <c r="G16" s="120"/>
      <c r="H16" s="120"/>
      <c r="I16" s="1620" t="s">
        <v>42</v>
      </c>
      <c r="J16" s="1620"/>
      <c r="K16" s="120"/>
      <c r="L16" s="120"/>
      <c r="M16" s="120"/>
      <c r="N16" s="120"/>
      <c r="O16" s="120"/>
      <c r="P16" s="120"/>
      <c r="Q16" s="120"/>
    </row>
    <row r="17" spans="1:20" s="145" customFormat="1" ht="33.6" customHeight="1">
      <c r="A17" s="212"/>
      <c r="B17" s="211"/>
      <c r="C17" s="211"/>
      <c r="D17" s="211"/>
      <c r="E17" s="211"/>
      <c r="F17" s="211"/>
      <c r="G17" s="211"/>
      <c r="H17" s="211"/>
      <c r="I17" s="211"/>
      <c r="J17" s="211"/>
      <c r="K17" s="211"/>
      <c r="L17" s="211"/>
      <c r="M17" s="21"/>
      <c r="N17" s="21"/>
      <c r="O17" s="21"/>
      <c r="P17" s="21"/>
      <c r="Q17" s="21"/>
    </row>
    <row r="18" spans="1:20" ht="47.45" customHeight="1">
      <c r="A18" s="1621" t="s">
        <v>176</v>
      </c>
      <c r="B18" s="1621"/>
      <c r="C18" s="1621"/>
      <c r="D18" s="1621"/>
      <c r="E18" s="1621"/>
      <c r="F18" s="1621"/>
      <c r="G18" s="1621"/>
      <c r="H18" s="1621"/>
      <c r="I18" s="1621"/>
      <c r="J18" s="1621"/>
      <c r="K18" s="1621"/>
      <c r="L18" s="210"/>
      <c r="M18" s="1594" t="s">
        <v>175</v>
      </c>
      <c r="N18" s="1492"/>
      <c r="O18" s="1492"/>
      <c r="P18" s="1492"/>
      <c r="Q18" s="1492"/>
      <c r="T18" s="123"/>
    </row>
    <row r="19" spans="1:20" ht="60" customHeight="1">
      <c r="A19" s="1448" t="s">
        <v>188</v>
      </c>
      <c r="B19" s="1448"/>
      <c r="C19" s="1448"/>
      <c r="D19" s="1448"/>
      <c r="E19" s="1448"/>
      <c r="F19" s="1448"/>
      <c r="G19" s="1448"/>
      <c r="H19" s="1448"/>
      <c r="I19" s="1448"/>
      <c r="J19" s="1448"/>
      <c r="K19" s="1448"/>
      <c r="L19" s="1448"/>
      <c r="M19" s="1448"/>
      <c r="N19" s="1448"/>
      <c r="O19" s="1448"/>
      <c r="P19" s="1448"/>
      <c r="Q19" s="1448"/>
      <c r="T19" s="123"/>
    </row>
    <row r="20" spans="1:20" s="120" customFormat="1" ht="30" customHeight="1">
      <c r="A20" s="122" t="s">
        <v>174</v>
      </c>
      <c r="B20" s="155"/>
      <c r="C20" s="155"/>
      <c r="D20" s="155"/>
      <c r="E20" s="155"/>
      <c r="F20" s="155"/>
      <c r="G20" s="155"/>
      <c r="H20" s="155"/>
      <c r="I20" s="155"/>
      <c r="J20" s="155"/>
      <c r="K20" s="155"/>
      <c r="L20" s="155"/>
      <c r="M20" s="155"/>
      <c r="N20" s="155"/>
      <c r="T20" s="124"/>
    </row>
    <row r="21" spans="1:20" s="120" customFormat="1" ht="30" customHeight="1">
      <c r="A21" s="122" t="s">
        <v>173</v>
      </c>
      <c r="B21" s="155"/>
      <c r="C21" s="155"/>
      <c r="D21" s="155"/>
      <c r="E21" s="155"/>
      <c r="F21" s="155"/>
      <c r="G21" s="155"/>
      <c r="H21" s="155"/>
      <c r="I21" s="155"/>
      <c r="J21" s="155"/>
      <c r="K21" s="155"/>
      <c r="L21" s="155"/>
      <c r="M21" s="155"/>
      <c r="N21" s="155"/>
      <c r="T21" s="124"/>
    </row>
    <row r="22" spans="1:20" s="120" customFormat="1" ht="30" customHeight="1">
      <c r="A22" s="122" t="s">
        <v>172</v>
      </c>
      <c r="B22" s="155"/>
      <c r="C22" s="155"/>
      <c r="D22" s="155"/>
      <c r="E22" s="155"/>
      <c r="F22" s="155"/>
      <c r="G22" s="155"/>
      <c r="H22" s="155"/>
      <c r="I22" s="155"/>
      <c r="J22" s="155"/>
      <c r="K22" s="155"/>
      <c r="L22" s="155"/>
      <c r="M22" s="155"/>
      <c r="N22" s="155"/>
    </row>
    <row r="23" spans="1:20" s="120" customFormat="1" ht="30" customHeight="1">
      <c r="A23" s="122" t="s">
        <v>37</v>
      </c>
      <c r="B23" s="155"/>
      <c r="C23" s="155"/>
      <c r="D23" s="155"/>
      <c r="E23" s="155"/>
      <c r="F23" s="155"/>
      <c r="G23" s="155"/>
      <c r="H23" s="155"/>
      <c r="I23" s="155"/>
      <c r="J23" s="155"/>
      <c r="K23" s="155"/>
      <c r="L23" s="155"/>
      <c r="M23" s="155"/>
      <c r="N23" s="155"/>
    </row>
    <row r="24" spans="1:20" s="120" customFormat="1" ht="30" customHeight="1">
      <c r="A24" s="122" t="s">
        <v>171</v>
      </c>
      <c r="B24" s="155"/>
      <c r="C24" s="155"/>
      <c r="D24" s="155"/>
      <c r="E24" s="155"/>
      <c r="F24" s="155"/>
      <c r="G24" s="155"/>
      <c r="H24" s="155"/>
      <c r="I24" s="155"/>
      <c r="J24" s="155"/>
      <c r="K24" s="155"/>
      <c r="L24" s="155"/>
      <c r="M24" s="155"/>
      <c r="N24" s="155"/>
    </row>
    <row r="25" spans="1:20" s="120" customFormat="1" ht="30" customHeight="1">
      <c r="A25" s="163" t="s">
        <v>170</v>
      </c>
      <c r="B25" s="163"/>
      <c r="C25" s="163"/>
      <c r="D25" s="163"/>
      <c r="E25" s="163"/>
      <c r="F25" s="163"/>
      <c r="G25" s="163"/>
      <c r="H25" s="163"/>
      <c r="I25" s="163"/>
      <c r="J25" s="163"/>
      <c r="K25" s="163"/>
      <c r="L25" s="163"/>
      <c r="M25" s="163"/>
      <c r="N25" s="163"/>
    </row>
    <row r="26" spans="1:20" s="120" customFormat="1" ht="30" customHeight="1">
      <c r="A26" s="122" t="s">
        <v>169</v>
      </c>
      <c r="B26" s="155"/>
      <c r="C26" s="155"/>
      <c r="D26" s="155"/>
      <c r="E26" s="155"/>
      <c r="F26" s="155"/>
      <c r="G26" s="155"/>
      <c r="H26" s="155"/>
      <c r="I26" s="155"/>
      <c r="J26" s="155"/>
      <c r="K26" s="155"/>
      <c r="L26" s="155"/>
      <c r="M26" s="155"/>
      <c r="N26" s="155"/>
    </row>
    <row r="27" spans="1:20" s="120" customFormat="1" ht="30" customHeight="1">
      <c r="A27" s="165" t="s">
        <v>168</v>
      </c>
      <c r="B27" s="155"/>
      <c r="C27" s="155"/>
      <c r="D27" s="155"/>
      <c r="E27" s="155"/>
      <c r="F27" s="155"/>
      <c r="G27" s="155"/>
      <c r="H27" s="155"/>
      <c r="I27" s="155"/>
      <c r="J27" s="155"/>
      <c r="K27" s="155"/>
      <c r="L27" s="155"/>
      <c r="M27" s="155"/>
      <c r="N27" s="155"/>
    </row>
    <row r="28" spans="1:20" s="120" customFormat="1" ht="30" customHeight="1">
      <c r="A28" s="165" t="s">
        <v>167</v>
      </c>
      <c r="B28" s="155"/>
      <c r="C28" s="155"/>
      <c r="D28" s="155"/>
      <c r="E28" s="155"/>
      <c r="F28" s="155"/>
      <c r="G28" s="155"/>
      <c r="H28" s="155"/>
      <c r="I28" s="155"/>
      <c r="J28" s="155"/>
      <c r="K28" s="155"/>
      <c r="L28" s="155"/>
      <c r="M28" s="155"/>
      <c r="N28" s="155"/>
    </row>
    <row r="29" spans="1:20" s="120" customFormat="1" ht="30" customHeight="1">
      <c r="A29" s="165" t="s">
        <v>189</v>
      </c>
      <c r="B29" s="155"/>
      <c r="C29" s="155"/>
      <c r="D29" s="155"/>
      <c r="E29" s="155"/>
      <c r="F29" s="155"/>
      <c r="G29" s="155"/>
      <c r="H29" s="155"/>
      <c r="I29" s="155"/>
      <c r="J29" s="155"/>
      <c r="K29" s="155"/>
      <c r="L29" s="155"/>
      <c r="M29" s="155"/>
      <c r="N29" s="155"/>
    </row>
    <row r="30" spans="1:20" s="120" customFormat="1" ht="30" customHeight="1">
      <c r="A30" s="163" t="s">
        <v>118</v>
      </c>
      <c r="B30" s="155"/>
      <c r="C30" s="155"/>
      <c r="D30" s="155"/>
      <c r="E30" s="155"/>
      <c r="F30" s="155"/>
      <c r="G30" s="155"/>
      <c r="H30" s="155"/>
      <c r="I30" s="155"/>
      <c r="J30" s="155"/>
      <c r="K30" s="155"/>
      <c r="L30" s="155"/>
      <c r="M30" s="155"/>
      <c r="N30" s="155"/>
    </row>
    <row r="31" spans="1:20" s="120" customFormat="1" ht="30" customHeight="1">
      <c r="A31" s="163" t="s">
        <v>71</v>
      </c>
      <c r="B31" s="155"/>
      <c r="C31" s="155"/>
      <c r="D31" s="155"/>
      <c r="E31" s="155"/>
      <c r="F31" s="155"/>
      <c r="G31" s="155"/>
      <c r="H31" s="155"/>
      <c r="I31" s="155"/>
      <c r="J31" s="155"/>
      <c r="K31" s="155"/>
      <c r="L31" s="155"/>
      <c r="M31" s="155"/>
      <c r="N31" s="155"/>
    </row>
    <row r="32" spans="1:20">
      <c r="A32" s="209"/>
    </row>
    <row r="33" spans="1:1" ht="19.5">
      <c r="A33" s="208"/>
    </row>
  </sheetData>
  <mergeCells count="33">
    <mergeCell ref="A19:Q19"/>
    <mergeCell ref="G7:G8"/>
    <mergeCell ref="C7:C8"/>
    <mergeCell ref="I16:J16"/>
    <mergeCell ref="M18:Q18"/>
    <mergeCell ref="Q7:Q8"/>
    <mergeCell ref="N7:N8"/>
    <mergeCell ref="K7:K8"/>
    <mergeCell ref="E7:E8"/>
    <mergeCell ref="A18:K18"/>
    <mergeCell ref="I15:J15"/>
    <mergeCell ref="O7:O8"/>
    <mergeCell ref="M7:M8"/>
    <mergeCell ref="A4:P4"/>
    <mergeCell ref="A5:A8"/>
    <mergeCell ref="B7:B8"/>
    <mergeCell ref="B5:M5"/>
    <mergeCell ref="J6:M6"/>
    <mergeCell ref="P7:P8"/>
    <mergeCell ref="D7:D8"/>
    <mergeCell ref="J7:J8"/>
    <mergeCell ref="L7:L8"/>
    <mergeCell ref="F7:F8"/>
    <mergeCell ref="H7:H8"/>
    <mergeCell ref="I7:I8"/>
    <mergeCell ref="N5:Q6"/>
    <mergeCell ref="B6:E6"/>
    <mergeCell ref="F6:I6"/>
    <mergeCell ref="N1:O1"/>
    <mergeCell ref="P1:Q1"/>
    <mergeCell ref="N2:O2"/>
    <mergeCell ref="P2:Q2"/>
    <mergeCell ref="A3:Q3"/>
  </mergeCells>
  <phoneticPr fontId="1" type="noConversion"/>
  <printOptions horizontalCentered="1"/>
  <pageMargins left="0.70866141732283472" right="0.70866141732283472" top="0.74803149606299213" bottom="0.74803149606299213" header="0.31496062992125984" footer="0.31496062992125984"/>
  <pageSetup paperSize="9" scale="51" firstPageNumber="20" pageOrder="overThenDown" orientation="landscape" useFirstPageNumber="1" r:id="rId1"/>
  <headerFooter alignWithMargins="0"/>
  <rowBreaks count="1" manualBreakCount="1">
    <brk id="18" max="16383" man="1"/>
  </rowBreaks>
</worksheet>
</file>

<file path=xl/worksheets/sheet10.xml><?xml version="1.0" encoding="utf-8"?>
<worksheet xmlns="http://schemas.openxmlformats.org/spreadsheetml/2006/main" xmlns:r="http://schemas.openxmlformats.org/officeDocument/2006/relationships">
  <dimension ref="A1:AA77"/>
  <sheetViews>
    <sheetView view="pageBreakPreview" zoomScale="85" zoomScaleNormal="70" zoomScaleSheetLayoutView="85" zoomScalePageLayoutView="55" workbookViewId="0">
      <selection activeCell="F13" sqref="F13"/>
    </sheetView>
  </sheetViews>
  <sheetFormatPr defaultColWidth="12.125" defaultRowHeight="16.5"/>
  <cols>
    <col min="1" max="2" width="9.625" style="154" customWidth="1"/>
    <col min="3" max="3" width="7.5" style="154" customWidth="1"/>
    <col min="4" max="4" width="11.625" style="154" customWidth="1"/>
    <col min="5" max="5" width="11.125" style="154" customWidth="1"/>
    <col min="6" max="11" width="19.375" style="154" customWidth="1"/>
    <col min="12" max="12" width="9.375" style="154" customWidth="1"/>
    <col min="13" max="15" width="9.625" style="154" customWidth="1"/>
    <col min="16" max="16" width="8.875" style="154" customWidth="1"/>
    <col min="17" max="17" width="17.625" style="154" customWidth="1"/>
    <col min="18" max="18" width="6.625" style="154" customWidth="1"/>
    <col min="19" max="20" width="8.125" style="154" customWidth="1"/>
    <col min="21" max="21" width="8.625" style="154" customWidth="1"/>
    <col min="22" max="22" width="10.625" style="154" customWidth="1"/>
    <col min="23" max="23" width="6.125" style="154" customWidth="1"/>
    <col min="24" max="24" width="8.125" style="154" customWidth="1"/>
    <col min="25" max="25" width="8.5" style="154" customWidth="1"/>
    <col min="26" max="26" width="8.125" style="154" customWidth="1"/>
    <col min="27" max="27" width="7.625" style="154" customWidth="1"/>
    <col min="28" max="16384" width="12.125" style="154"/>
  </cols>
  <sheetData>
    <row r="1" spans="1:17" ht="16.5" customHeight="1">
      <c r="A1" s="204" t="s">
        <v>163</v>
      </c>
      <c r="B1" s="205"/>
      <c r="C1" s="176"/>
      <c r="M1" s="251"/>
      <c r="N1" s="1600" t="s">
        <v>27</v>
      </c>
      <c r="O1" s="1601"/>
      <c r="P1" s="1602" t="s">
        <v>187</v>
      </c>
      <c r="Q1" s="1603"/>
    </row>
    <row r="2" spans="1:17" s="176" customFormat="1" ht="16.5" customHeight="1">
      <c r="A2" s="204" t="s">
        <v>162</v>
      </c>
      <c r="B2" s="253" t="s">
        <v>234</v>
      </c>
      <c r="C2" s="253"/>
      <c r="D2" s="253"/>
      <c r="E2" s="253"/>
      <c r="F2" s="253"/>
      <c r="G2" s="253"/>
      <c r="H2" s="253"/>
      <c r="I2" s="253"/>
      <c r="J2" s="253"/>
      <c r="K2" s="253"/>
      <c r="M2" s="252"/>
      <c r="N2" s="1556" t="s">
        <v>186</v>
      </c>
      <c r="O2" s="1557"/>
      <c r="P2" s="1604" t="s">
        <v>1696</v>
      </c>
      <c r="Q2" s="1605"/>
    </row>
    <row r="3" spans="1:17" ht="19.5" customHeight="1">
      <c r="A3" s="203"/>
      <c r="B3" s="203"/>
      <c r="C3" s="250"/>
      <c r="D3" s="1629"/>
      <c r="E3" s="1629"/>
      <c r="F3" s="1629"/>
      <c r="G3" s="1629"/>
      <c r="H3" s="1629"/>
      <c r="I3" s="1629"/>
      <c r="J3" s="249"/>
      <c r="K3" s="249"/>
      <c r="L3" s="202"/>
      <c r="N3" s="202"/>
      <c r="O3" s="202"/>
      <c r="P3" s="202"/>
      <c r="Q3" s="202"/>
    </row>
    <row r="4" spans="1:17" ht="26.25" customHeight="1">
      <c r="A4" s="1630" t="s">
        <v>261</v>
      </c>
      <c r="B4" s="1630"/>
      <c r="C4" s="1630"/>
      <c r="D4" s="1630"/>
      <c r="E4" s="1630"/>
      <c r="F4" s="1630"/>
      <c r="G4" s="1630"/>
      <c r="H4" s="1630"/>
      <c r="I4" s="1630"/>
      <c r="J4" s="1630"/>
      <c r="K4" s="1630"/>
      <c r="L4" s="1630"/>
      <c r="M4" s="1630"/>
      <c r="N4" s="1630"/>
      <c r="O4" s="1630"/>
      <c r="P4" s="1630"/>
      <c r="Q4" s="1630"/>
    </row>
    <row r="5" spans="1:17" ht="8.25" customHeight="1">
      <c r="A5" s="201"/>
      <c r="B5" s="200"/>
      <c r="C5" s="200"/>
      <c r="D5" s="199"/>
      <c r="E5" s="199"/>
      <c r="F5" s="199"/>
      <c r="G5" s="199"/>
      <c r="H5" s="199"/>
      <c r="I5" s="199"/>
      <c r="J5" s="199"/>
      <c r="K5" s="199"/>
    </row>
    <row r="6" spans="1:17" ht="17.25" customHeight="1" thickBot="1">
      <c r="A6" s="203"/>
      <c r="B6" s="248"/>
      <c r="C6" s="248"/>
      <c r="D6" s="1631" t="s">
        <v>233</v>
      </c>
      <c r="E6" s="1631"/>
      <c r="F6" s="1631"/>
      <c r="G6" s="1631"/>
      <c r="H6" s="1631"/>
      <c r="I6" s="1631"/>
      <c r="J6" s="1631"/>
      <c r="K6" s="1631"/>
      <c r="L6" s="1631"/>
      <c r="M6" s="1631"/>
      <c r="N6" s="1631"/>
      <c r="Q6" s="247" t="s">
        <v>232</v>
      </c>
    </row>
    <row r="7" spans="1:17" s="194" customFormat="1" ht="38.25" customHeight="1">
      <c r="A7" s="1632" t="s">
        <v>231</v>
      </c>
      <c r="B7" s="1632" t="s">
        <v>230</v>
      </c>
      <c r="C7" s="1635" t="s">
        <v>229</v>
      </c>
      <c r="D7" s="1636"/>
      <c r="E7" s="1637" t="s">
        <v>228</v>
      </c>
      <c r="F7" s="1637"/>
      <c r="G7" s="1637"/>
      <c r="H7" s="1637" t="s">
        <v>227</v>
      </c>
      <c r="I7" s="1637"/>
      <c r="J7" s="1637"/>
      <c r="K7" s="245" t="s">
        <v>226</v>
      </c>
      <c r="L7" s="246" t="s">
        <v>225</v>
      </c>
      <c r="M7" s="245" t="s">
        <v>224</v>
      </c>
      <c r="N7" s="1643" t="s">
        <v>223</v>
      </c>
      <c r="O7" s="1643" t="s">
        <v>222</v>
      </c>
      <c r="P7" s="1643" t="s">
        <v>221</v>
      </c>
      <c r="Q7" s="1648" t="s">
        <v>220</v>
      </c>
    </row>
    <row r="8" spans="1:17" s="194" customFormat="1" ht="34.5" customHeight="1">
      <c r="A8" s="1633"/>
      <c r="B8" s="1633"/>
      <c r="C8" s="1624" t="s">
        <v>219</v>
      </c>
      <c r="D8" s="1627" t="s">
        <v>218</v>
      </c>
      <c r="E8" s="244" t="s">
        <v>215</v>
      </c>
      <c r="F8" s="244" t="s">
        <v>217</v>
      </c>
      <c r="G8" s="244" t="s">
        <v>216</v>
      </c>
      <c r="H8" s="244" t="s">
        <v>215</v>
      </c>
      <c r="I8" s="244" t="s">
        <v>214</v>
      </c>
      <c r="J8" s="244" t="s">
        <v>213</v>
      </c>
      <c r="K8" s="243" t="s">
        <v>212</v>
      </c>
      <c r="L8" s="242" t="s">
        <v>211</v>
      </c>
      <c r="M8" s="241" t="s">
        <v>210</v>
      </c>
      <c r="N8" s="1644"/>
      <c r="O8" s="1646"/>
      <c r="P8" s="1646"/>
      <c r="Q8" s="1649"/>
    </row>
    <row r="9" spans="1:17" s="194" customFormat="1" ht="24.95" customHeight="1" thickBot="1">
      <c r="A9" s="1634"/>
      <c r="B9" s="1634"/>
      <c r="C9" s="1625"/>
      <c r="D9" s="1628"/>
      <c r="E9" s="240" t="s">
        <v>209</v>
      </c>
      <c r="F9" s="240" t="s">
        <v>208</v>
      </c>
      <c r="G9" s="240" t="s">
        <v>207</v>
      </c>
      <c r="H9" s="240" t="s">
        <v>206</v>
      </c>
      <c r="I9" s="240" t="s">
        <v>205</v>
      </c>
      <c r="J9" s="240" t="s">
        <v>204</v>
      </c>
      <c r="K9" s="239" t="s">
        <v>203</v>
      </c>
      <c r="L9" s="239" t="s">
        <v>202</v>
      </c>
      <c r="M9" s="238" t="s">
        <v>201</v>
      </c>
      <c r="N9" s="1645"/>
      <c r="O9" s="1647"/>
      <c r="P9" s="1647"/>
      <c r="Q9" s="1650"/>
    </row>
    <row r="10" spans="1:17" s="176" customFormat="1" ht="30" customHeight="1">
      <c r="A10" s="237" t="s">
        <v>200</v>
      </c>
      <c r="B10" s="192"/>
      <c r="C10" s="192"/>
      <c r="D10" s="192"/>
      <c r="E10" s="192"/>
      <c r="F10" s="192"/>
      <c r="G10" s="192"/>
      <c r="H10" s="192"/>
      <c r="I10" s="192"/>
      <c r="J10" s="192"/>
      <c r="K10" s="192"/>
      <c r="L10" s="192"/>
      <c r="M10" s="192"/>
      <c r="N10" s="192"/>
      <c r="O10" s="192"/>
      <c r="P10" s="192"/>
      <c r="Q10" s="236"/>
    </row>
    <row r="11" spans="1:17" ht="30" customHeight="1">
      <c r="A11" s="235"/>
      <c r="B11" s="187"/>
      <c r="C11" s="187"/>
      <c r="D11" s="187"/>
      <c r="E11" s="187"/>
      <c r="F11" s="187"/>
      <c r="G11" s="187"/>
      <c r="H11" s="187"/>
      <c r="I11" s="187"/>
      <c r="J11" s="187"/>
      <c r="K11" s="187"/>
      <c r="L11" s="187"/>
      <c r="M11" s="187"/>
      <c r="N11" s="233"/>
      <c r="O11" s="233"/>
      <c r="P11" s="187"/>
      <c r="Q11" s="232"/>
    </row>
    <row r="12" spans="1:17" ht="30" customHeight="1">
      <c r="A12" s="234"/>
      <c r="B12" s="187"/>
      <c r="C12" s="187"/>
      <c r="D12" s="187"/>
      <c r="E12" s="187"/>
      <c r="F12" s="187"/>
      <c r="G12" s="187"/>
      <c r="H12" s="187"/>
      <c r="I12" s="187"/>
      <c r="J12" s="187"/>
      <c r="K12" s="187"/>
      <c r="L12" s="187"/>
      <c r="M12" s="187"/>
      <c r="N12" s="233"/>
      <c r="O12" s="233"/>
      <c r="P12" s="187"/>
      <c r="Q12" s="232"/>
    </row>
    <row r="13" spans="1:17" ht="30" customHeight="1">
      <c r="A13" s="234"/>
      <c r="B13" s="187"/>
      <c r="C13" s="187"/>
      <c r="D13" s="187"/>
      <c r="E13" s="187"/>
      <c r="F13" s="187"/>
      <c r="G13" s="187"/>
      <c r="H13" s="187"/>
      <c r="I13" s="187"/>
      <c r="J13" s="187"/>
      <c r="K13" s="187"/>
      <c r="L13" s="187"/>
      <c r="M13" s="187"/>
      <c r="N13" s="233"/>
      <c r="O13" s="233"/>
      <c r="P13" s="187"/>
      <c r="Q13" s="232"/>
    </row>
    <row r="14" spans="1:17" ht="30" customHeight="1">
      <c r="A14" s="235"/>
      <c r="B14" s="187"/>
      <c r="C14" s="187"/>
      <c r="D14" s="187"/>
      <c r="E14" s="187"/>
      <c r="F14" s="187"/>
      <c r="G14" s="187"/>
      <c r="H14" s="187"/>
      <c r="I14" s="187"/>
      <c r="J14" s="187"/>
      <c r="K14" s="187"/>
      <c r="L14" s="187"/>
      <c r="M14" s="187"/>
      <c r="N14" s="233"/>
      <c r="O14" s="233"/>
      <c r="P14" s="187"/>
      <c r="Q14" s="232"/>
    </row>
    <row r="15" spans="1:17" ht="30" customHeight="1">
      <c r="A15" s="234"/>
      <c r="B15" s="187"/>
      <c r="C15" s="187"/>
      <c r="D15" s="187"/>
      <c r="E15" s="187"/>
      <c r="F15" s="187"/>
      <c r="G15" s="187"/>
      <c r="H15" s="187"/>
      <c r="I15" s="187"/>
      <c r="J15" s="187"/>
      <c r="K15" s="187"/>
      <c r="L15" s="187"/>
      <c r="M15" s="187"/>
      <c r="N15" s="233"/>
      <c r="O15" s="233"/>
      <c r="P15" s="187"/>
      <c r="Q15" s="232"/>
    </row>
    <row r="16" spans="1:17" ht="30" customHeight="1">
      <c r="A16" s="234"/>
      <c r="B16" s="187"/>
      <c r="C16" s="187"/>
      <c r="D16" s="187"/>
      <c r="E16" s="187"/>
      <c r="F16" s="187"/>
      <c r="G16" s="187"/>
      <c r="H16" s="187"/>
      <c r="I16" s="187"/>
      <c r="J16" s="187"/>
      <c r="K16" s="187"/>
      <c r="L16" s="187"/>
      <c r="M16" s="187"/>
      <c r="N16" s="233"/>
      <c r="O16" s="233"/>
      <c r="P16" s="187"/>
      <c r="Q16" s="232"/>
    </row>
    <row r="17" spans="1:27" ht="30" customHeight="1">
      <c r="A17" s="234"/>
      <c r="B17" s="187"/>
      <c r="C17" s="187"/>
      <c r="D17" s="187"/>
      <c r="E17" s="187"/>
      <c r="F17" s="187"/>
      <c r="G17" s="187"/>
      <c r="H17" s="187"/>
      <c r="I17" s="187"/>
      <c r="J17" s="187"/>
      <c r="K17" s="187"/>
      <c r="L17" s="187"/>
      <c r="M17" s="187"/>
      <c r="N17" s="233"/>
      <c r="O17" s="233"/>
      <c r="P17" s="187"/>
      <c r="Q17" s="232"/>
    </row>
    <row r="18" spans="1:27" ht="30" customHeight="1">
      <c r="A18" s="234"/>
      <c r="B18" s="187"/>
      <c r="C18" s="187"/>
      <c r="D18" s="187"/>
      <c r="E18" s="187"/>
      <c r="F18" s="187"/>
      <c r="G18" s="187"/>
      <c r="H18" s="187"/>
      <c r="I18" s="187"/>
      <c r="J18" s="187"/>
      <c r="K18" s="187"/>
      <c r="L18" s="187"/>
      <c r="M18" s="187"/>
      <c r="N18" s="233"/>
      <c r="O18" s="233"/>
      <c r="P18" s="187"/>
      <c r="Q18" s="232"/>
    </row>
    <row r="19" spans="1:27" ht="30" customHeight="1">
      <c r="A19" s="234"/>
      <c r="B19" s="187"/>
      <c r="C19" s="187"/>
      <c r="D19" s="187"/>
      <c r="E19" s="187"/>
      <c r="F19" s="187"/>
      <c r="G19" s="187"/>
      <c r="H19" s="187"/>
      <c r="I19" s="187"/>
      <c r="J19" s="187"/>
      <c r="K19" s="187"/>
      <c r="L19" s="187"/>
      <c r="M19" s="187"/>
      <c r="N19" s="233"/>
      <c r="O19" s="233"/>
      <c r="P19" s="187"/>
      <c r="Q19" s="232"/>
    </row>
    <row r="20" spans="1:27" ht="30" customHeight="1">
      <c r="A20" s="234"/>
      <c r="B20" s="187"/>
      <c r="C20" s="187"/>
      <c r="D20" s="187"/>
      <c r="E20" s="187"/>
      <c r="F20" s="187"/>
      <c r="G20" s="187"/>
      <c r="H20" s="187"/>
      <c r="I20" s="187"/>
      <c r="J20" s="187"/>
      <c r="K20" s="187"/>
      <c r="L20" s="187"/>
      <c r="M20" s="187"/>
      <c r="N20" s="233"/>
      <c r="O20" s="233"/>
      <c r="P20" s="187"/>
      <c r="Q20" s="232"/>
    </row>
    <row r="21" spans="1:27" s="176" customFormat="1" ht="75.75" hidden="1" customHeight="1" thickBot="1">
      <c r="A21" s="231" t="s">
        <v>199</v>
      </c>
      <c r="B21" s="1638" t="s">
        <v>198</v>
      </c>
      <c r="C21" s="1639"/>
      <c r="D21" s="1639"/>
      <c r="E21" s="1639"/>
      <c r="F21" s="1640" t="s">
        <v>197</v>
      </c>
      <c r="G21" s="1639"/>
      <c r="H21" s="1639"/>
      <c r="I21" s="1639"/>
      <c r="J21" s="1641" t="s">
        <v>196</v>
      </c>
      <c r="K21" s="1642"/>
      <c r="L21" s="1642"/>
      <c r="M21" s="1641" t="s">
        <v>195</v>
      </c>
      <c r="N21" s="1641"/>
      <c r="O21" s="1641"/>
      <c r="P21" s="1642"/>
      <c r="Q21" s="1642"/>
    </row>
    <row r="22" spans="1:27" ht="30" customHeight="1" thickBot="1">
      <c r="A22" s="230" t="s">
        <v>128</v>
      </c>
      <c r="B22" s="181"/>
      <c r="C22" s="181"/>
      <c r="D22" s="183"/>
      <c r="E22" s="182"/>
      <c r="F22" s="182"/>
      <c r="G22" s="183"/>
      <c r="H22" s="182"/>
      <c r="I22" s="182"/>
      <c r="J22" s="183"/>
      <c r="K22" s="181"/>
      <c r="L22" s="181"/>
      <c r="M22" s="180"/>
      <c r="N22" s="185"/>
      <c r="O22" s="183"/>
      <c r="P22" s="183"/>
      <c r="Q22" s="183"/>
    </row>
    <row r="23" spans="1:27" ht="18.600000000000001" customHeight="1">
      <c r="A23" s="178" t="s">
        <v>10</v>
      </c>
      <c r="B23" s="176"/>
      <c r="C23" s="176"/>
      <c r="E23" s="178" t="s">
        <v>9</v>
      </c>
      <c r="F23" s="176"/>
      <c r="I23" s="176" t="s">
        <v>8</v>
      </c>
      <c r="J23" s="176"/>
      <c r="L23" s="176"/>
      <c r="M23" s="229" t="s">
        <v>127</v>
      </c>
      <c r="N23" s="176"/>
      <c r="O23" s="176"/>
    </row>
    <row r="24" spans="1:27" ht="18.600000000000001" customHeight="1">
      <c r="F24" s="176"/>
      <c r="I24" s="176" t="s">
        <v>42</v>
      </c>
      <c r="J24" s="176"/>
      <c r="K24" s="177"/>
      <c r="L24" s="176"/>
      <c r="N24" s="176"/>
      <c r="O24" s="176"/>
    </row>
    <row r="25" spans="1:27" ht="18.600000000000001" customHeight="1">
      <c r="A25" s="228" t="s">
        <v>194</v>
      </c>
      <c r="B25" s="176"/>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row>
    <row r="26" spans="1:27" ht="18" customHeight="1">
      <c r="A26" s="228" t="s">
        <v>193</v>
      </c>
      <c r="B26" s="176" t="s">
        <v>192</v>
      </c>
      <c r="C26" s="176"/>
      <c r="D26" s="176"/>
      <c r="E26" s="176"/>
      <c r="F26" s="176"/>
      <c r="G26" s="176"/>
      <c r="H26" s="176"/>
      <c r="I26" s="176"/>
      <c r="J26" s="176"/>
      <c r="K26" s="176"/>
      <c r="L26" s="176"/>
      <c r="M26" s="176"/>
      <c r="N26" s="176"/>
      <c r="O26" s="176"/>
      <c r="P26" s="176"/>
      <c r="Q26" s="176"/>
      <c r="R26" s="176"/>
      <c r="S26" s="176"/>
      <c r="T26" s="176"/>
      <c r="U26" s="176"/>
      <c r="V26" s="176"/>
      <c r="W26" s="176"/>
      <c r="X26" s="176"/>
      <c r="Y26" s="176"/>
      <c r="Z26" s="176"/>
      <c r="AA26" s="176"/>
    </row>
    <row r="27" spans="1:27" ht="18" customHeight="1">
      <c r="B27" s="154" t="s">
        <v>191</v>
      </c>
    </row>
    <row r="28" spans="1:27" ht="18" customHeight="1"/>
    <row r="29" spans="1:27" ht="57" customHeight="1">
      <c r="A29" s="1626" t="s">
        <v>235</v>
      </c>
      <c r="B29" s="1626"/>
      <c r="C29" s="1626"/>
      <c r="D29" s="1626"/>
      <c r="E29" s="1626"/>
      <c r="F29" s="1626"/>
      <c r="G29" s="1626"/>
      <c r="H29" s="1626"/>
      <c r="I29" s="1626"/>
      <c r="J29" s="1626"/>
      <c r="K29" s="1626"/>
      <c r="L29" s="1626"/>
      <c r="M29" s="1626"/>
      <c r="N29" s="1626"/>
      <c r="O29" s="1626"/>
      <c r="P29" s="1626"/>
      <c r="Q29" s="1626"/>
    </row>
    <row r="30" spans="1:27" s="254" customFormat="1" ht="30" customHeight="1">
      <c r="A30" s="254" t="s">
        <v>236</v>
      </c>
    </row>
    <row r="31" spans="1:27" s="254" customFormat="1" ht="30" customHeight="1">
      <c r="A31" s="254" t="s">
        <v>237</v>
      </c>
    </row>
    <row r="32" spans="1:27" s="254" customFormat="1" ht="30" customHeight="1">
      <c r="A32" s="254" t="s">
        <v>239</v>
      </c>
    </row>
    <row r="33" spans="1:1" s="254" customFormat="1" ht="30" customHeight="1">
      <c r="A33" s="254" t="s">
        <v>240</v>
      </c>
    </row>
    <row r="34" spans="1:1" s="254" customFormat="1" ht="30" customHeight="1">
      <c r="A34" s="254" t="s">
        <v>241</v>
      </c>
    </row>
    <row r="35" spans="1:1" s="254" customFormat="1" ht="30" customHeight="1">
      <c r="A35" s="254" t="s">
        <v>238</v>
      </c>
    </row>
    <row r="36" spans="1:1" s="254" customFormat="1" ht="30" customHeight="1">
      <c r="A36" s="254" t="s">
        <v>242</v>
      </c>
    </row>
    <row r="37" spans="1:1" s="254" customFormat="1" ht="30" customHeight="1">
      <c r="A37" s="254" t="s">
        <v>243</v>
      </c>
    </row>
    <row r="38" spans="1:1" s="254" customFormat="1" ht="30" customHeight="1">
      <c r="A38" s="254" t="s">
        <v>254</v>
      </c>
    </row>
    <row r="39" spans="1:1" s="254" customFormat="1" ht="30" customHeight="1">
      <c r="A39" s="254" t="s">
        <v>255</v>
      </c>
    </row>
    <row r="40" spans="1:1" s="254" customFormat="1" ht="30" customHeight="1">
      <c r="A40" s="254" t="s">
        <v>244</v>
      </c>
    </row>
    <row r="41" spans="1:1" s="176" customFormat="1" ht="30" customHeight="1">
      <c r="A41" s="254" t="s">
        <v>245</v>
      </c>
    </row>
    <row r="42" spans="1:1" s="176" customFormat="1" ht="30" customHeight="1">
      <c r="A42" s="254" t="s">
        <v>256</v>
      </c>
    </row>
    <row r="43" spans="1:1" s="176" customFormat="1" ht="30" customHeight="1">
      <c r="A43" s="254" t="s">
        <v>257</v>
      </c>
    </row>
    <row r="44" spans="1:1" s="176" customFormat="1" ht="30" customHeight="1">
      <c r="A44" s="254" t="s">
        <v>246</v>
      </c>
    </row>
    <row r="45" spans="1:1" s="176" customFormat="1" ht="30" customHeight="1">
      <c r="A45" s="254" t="s">
        <v>247</v>
      </c>
    </row>
    <row r="46" spans="1:1" s="176" customFormat="1" ht="30" customHeight="1">
      <c r="A46" s="254" t="s">
        <v>258</v>
      </c>
    </row>
    <row r="47" spans="1:1" s="176" customFormat="1" ht="30" customHeight="1">
      <c r="A47" s="254" t="s">
        <v>248</v>
      </c>
    </row>
    <row r="48" spans="1:1" s="176" customFormat="1" ht="30" customHeight="1">
      <c r="A48" s="254" t="s">
        <v>249</v>
      </c>
    </row>
    <row r="49" spans="1:1" s="176" customFormat="1" ht="30" customHeight="1">
      <c r="A49" s="254" t="s">
        <v>250</v>
      </c>
    </row>
    <row r="50" spans="1:1" s="176" customFormat="1" ht="30" customHeight="1">
      <c r="A50" s="254" t="s">
        <v>259</v>
      </c>
    </row>
    <row r="51" spans="1:1" s="176" customFormat="1" ht="30" customHeight="1">
      <c r="A51" s="254" t="s">
        <v>260</v>
      </c>
    </row>
    <row r="52" spans="1:1" s="176" customFormat="1" ht="30" customHeight="1">
      <c r="A52" s="254" t="s">
        <v>251</v>
      </c>
    </row>
    <row r="53" spans="1:1" s="176" customFormat="1" ht="30" customHeight="1">
      <c r="A53" s="254" t="s">
        <v>252</v>
      </c>
    </row>
    <row r="54" spans="1:1" s="176" customFormat="1" ht="30" customHeight="1">
      <c r="A54" s="254" t="s">
        <v>253</v>
      </c>
    </row>
    <row r="55" spans="1:1" ht="16.5" customHeight="1"/>
    <row r="56" spans="1:1" ht="15.75" customHeight="1"/>
    <row r="57" spans="1:1" ht="15" customHeight="1"/>
    <row r="58" spans="1:1" ht="16.5" customHeight="1"/>
    <row r="59" spans="1:1" ht="15.75" customHeight="1"/>
    <row r="60" spans="1:1" ht="16.5" customHeight="1"/>
    <row r="61" spans="1:1" ht="16.5" customHeight="1"/>
    <row r="62" spans="1:1" ht="16.5" customHeight="1"/>
    <row r="63" spans="1:1" ht="16.5" customHeight="1"/>
    <row r="64" spans="1:1"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5" customHeight="1"/>
    <row r="76" ht="96" customHeight="1"/>
    <row r="77" ht="36.75" customHeight="1"/>
  </sheetData>
  <mergeCells count="23">
    <mergeCell ref="P7:P9"/>
    <mergeCell ref="H7:J7"/>
    <mergeCell ref="N1:O1"/>
    <mergeCell ref="P1:Q1"/>
    <mergeCell ref="N2:O2"/>
    <mergeCell ref="P2:Q2"/>
    <mergeCell ref="Q7:Q9"/>
    <mergeCell ref="C8:C9"/>
    <mergeCell ref="A29:Q29"/>
    <mergeCell ref="D8:D9"/>
    <mergeCell ref="D3:I3"/>
    <mergeCell ref="A4:Q4"/>
    <mergeCell ref="D6:N6"/>
    <mergeCell ref="A7:A9"/>
    <mergeCell ref="B7:B9"/>
    <mergeCell ref="C7:D7"/>
    <mergeCell ref="E7:G7"/>
    <mergeCell ref="B21:E21"/>
    <mergeCell ref="F21:I21"/>
    <mergeCell ref="J21:L21"/>
    <mergeCell ref="M21:Q21"/>
    <mergeCell ref="N7:N9"/>
    <mergeCell ref="O7:O9"/>
  </mergeCells>
  <phoneticPr fontId="1" type="noConversion"/>
  <printOptions horizontalCentered="1"/>
  <pageMargins left="0.70866141732283472" right="0.70866141732283472" top="0.74803149606299213" bottom="0.74803149606299213" header="0.31496062992125984" footer="0.31496062992125984"/>
  <pageSetup paperSize="9" scale="51" firstPageNumber="20" fitToHeight="2" pageOrder="overThenDown" orientation="landscape" useFirstPageNumber="1" r:id="rId1"/>
  <headerFooter alignWithMargins="0"/>
  <rowBreaks count="1" manualBreakCount="1">
    <brk id="28" max="16" man="1"/>
  </rowBreaks>
</worksheet>
</file>

<file path=xl/worksheets/sheet11.xml><?xml version="1.0" encoding="utf-8"?>
<worksheet xmlns="http://schemas.openxmlformats.org/spreadsheetml/2006/main" xmlns:r="http://schemas.openxmlformats.org/officeDocument/2006/relationships">
  <dimension ref="A1:AP50"/>
  <sheetViews>
    <sheetView view="pageBreakPreview" zoomScale="75" zoomScaleNormal="100" zoomScaleSheetLayoutView="75" zoomScalePageLayoutView="40" workbookViewId="0">
      <selection activeCell="F13" sqref="F13"/>
    </sheetView>
  </sheetViews>
  <sheetFormatPr defaultColWidth="12.125" defaultRowHeight="16.5"/>
  <cols>
    <col min="1" max="1" width="11.125" style="154" customWidth="1"/>
    <col min="2" max="2" width="8" style="154" customWidth="1"/>
    <col min="3" max="3" width="6.5" style="154" customWidth="1"/>
    <col min="4" max="4" width="6.125" style="154" customWidth="1"/>
    <col min="5" max="5" width="7.625" style="154" customWidth="1"/>
    <col min="6" max="11" width="19.375" style="154" customWidth="1"/>
    <col min="12" max="12" width="6.625" style="154" customWidth="1"/>
    <col min="13" max="14" width="7.375" style="154" customWidth="1"/>
    <col min="15" max="15" width="9" style="154" customWidth="1"/>
    <col min="16" max="17" width="8.125" style="154" customWidth="1"/>
    <col min="18" max="18" width="6" style="154" customWidth="1"/>
    <col min="19" max="19" width="7.5" style="154" customWidth="1"/>
    <col min="20" max="20" width="6.5" style="154" customWidth="1"/>
    <col min="21" max="21" width="5.625" style="154" customWidth="1"/>
    <col min="22" max="23" width="11.125" style="154" customWidth="1"/>
    <col min="24" max="24" width="6.625" style="154" customWidth="1"/>
    <col min="25" max="26" width="8.125" style="154" customWidth="1"/>
    <col min="27" max="27" width="8.625" style="154" customWidth="1"/>
    <col min="28" max="28" width="10.625" style="154" customWidth="1"/>
    <col min="29" max="29" width="6.125" style="154" customWidth="1"/>
    <col min="30" max="30" width="8.125" style="154" customWidth="1"/>
    <col min="31" max="31" width="8.5" style="154" customWidth="1"/>
    <col min="32" max="32" width="8.125" style="154" customWidth="1"/>
    <col min="33" max="33" width="7.625" style="154" customWidth="1"/>
    <col min="34" max="16384" width="12.125" style="154"/>
  </cols>
  <sheetData>
    <row r="1" spans="1:21" ht="16.5" customHeight="1">
      <c r="A1" s="204" t="s">
        <v>163</v>
      </c>
      <c r="B1" s="205"/>
      <c r="C1" s="176"/>
      <c r="D1" s="176"/>
      <c r="E1" s="176"/>
      <c r="O1" s="251"/>
      <c r="P1" s="251"/>
      <c r="Q1" s="1556" t="s">
        <v>27</v>
      </c>
      <c r="R1" s="1557"/>
      <c r="S1" s="1553" t="s">
        <v>109</v>
      </c>
      <c r="T1" s="1554"/>
      <c r="U1" s="1555"/>
    </row>
    <row r="2" spans="1:21" s="176" customFormat="1" ht="16.5" customHeight="1">
      <c r="A2" s="204" t="s">
        <v>162</v>
      </c>
      <c r="B2" s="253" t="s">
        <v>234</v>
      </c>
      <c r="C2" s="269"/>
      <c r="D2" s="253"/>
      <c r="E2" s="253"/>
      <c r="F2" s="268"/>
      <c r="G2" s="268"/>
      <c r="H2" s="268"/>
      <c r="I2" s="268"/>
      <c r="J2" s="268"/>
      <c r="K2" s="268"/>
      <c r="L2" s="268"/>
      <c r="M2" s="268"/>
      <c r="N2" s="268"/>
      <c r="O2" s="268"/>
      <c r="P2" s="251"/>
      <c r="Q2" s="1551" t="s">
        <v>94</v>
      </c>
      <c r="R2" s="1551"/>
      <c r="S2" s="1552" t="s">
        <v>1698</v>
      </c>
      <c r="T2" s="1552"/>
      <c r="U2" s="1552"/>
    </row>
    <row r="3" spans="1:21" ht="19.5" customHeight="1">
      <c r="A3" s="203"/>
      <c r="B3" s="203"/>
      <c r="C3" s="203"/>
      <c r="D3" s="203"/>
      <c r="E3" s="203"/>
      <c r="F3" s="250"/>
      <c r="G3" s="267"/>
      <c r="H3" s="267"/>
      <c r="I3" s="267"/>
      <c r="O3" s="267"/>
      <c r="P3" s="202"/>
      <c r="Q3" s="202"/>
      <c r="R3" s="202"/>
      <c r="S3" s="202"/>
      <c r="T3" s="202"/>
      <c r="U3" s="202"/>
    </row>
    <row r="4" spans="1:21" ht="26.25" customHeight="1">
      <c r="A4" s="266" t="s">
        <v>1700</v>
      </c>
      <c r="B4" s="200"/>
      <c r="C4" s="265"/>
      <c r="D4" s="265"/>
      <c r="E4" s="265"/>
      <c r="F4" s="265"/>
      <c r="G4" s="265"/>
      <c r="H4" s="265"/>
      <c r="I4" s="265"/>
      <c r="J4" s="265"/>
      <c r="K4" s="265"/>
      <c r="L4" s="265"/>
      <c r="M4" s="265"/>
      <c r="N4" s="265"/>
      <c r="O4" s="199"/>
      <c r="P4" s="199"/>
      <c r="Q4" s="199"/>
      <c r="R4" s="199"/>
      <c r="S4" s="199"/>
      <c r="T4" s="199"/>
    </row>
    <row r="5" spans="1:21" ht="8.25" customHeight="1">
      <c r="A5" s="201"/>
      <c r="B5" s="200"/>
      <c r="C5" s="200"/>
      <c r="D5" s="200"/>
      <c r="E5" s="200"/>
      <c r="F5" s="200"/>
      <c r="G5" s="199"/>
      <c r="H5" s="199"/>
      <c r="I5" s="199"/>
      <c r="J5" s="199"/>
      <c r="K5" s="199"/>
      <c r="L5" s="199"/>
      <c r="M5" s="199"/>
      <c r="N5" s="199"/>
      <c r="O5" s="199"/>
      <c r="P5" s="199"/>
      <c r="Q5" s="199"/>
      <c r="R5" s="199"/>
      <c r="S5" s="199"/>
      <c r="T5" s="199"/>
    </row>
    <row r="6" spans="1:21" ht="17.25" customHeight="1" thickBot="1">
      <c r="A6" s="203"/>
      <c r="B6" s="203"/>
      <c r="C6" s="1631" t="s">
        <v>284</v>
      </c>
      <c r="D6" s="1631"/>
      <c r="E6" s="1631"/>
      <c r="F6" s="1631"/>
      <c r="G6" s="1631"/>
      <c r="H6" s="1631"/>
      <c r="I6" s="1631"/>
      <c r="J6" s="1631"/>
      <c r="K6" s="1631"/>
      <c r="L6" s="1631"/>
      <c r="M6" s="1631"/>
      <c r="N6" s="1631"/>
      <c r="O6" s="1631"/>
      <c r="P6" s="1631"/>
      <c r="Q6" s="264"/>
      <c r="R6" s="264"/>
      <c r="S6" s="264"/>
      <c r="U6" s="263" t="s">
        <v>283</v>
      </c>
    </row>
    <row r="7" spans="1:21" s="194" customFormat="1" ht="34.5" customHeight="1">
      <c r="A7" s="1655" t="s">
        <v>282</v>
      </c>
      <c r="B7" s="1657" t="s">
        <v>281</v>
      </c>
      <c r="C7" s="1595" t="s">
        <v>280</v>
      </c>
      <c r="D7" s="1596"/>
      <c r="E7" s="1595" t="s">
        <v>279</v>
      </c>
      <c r="F7" s="1651"/>
      <c r="G7" s="1635" t="s">
        <v>278</v>
      </c>
      <c r="H7" s="1636"/>
      <c r="I7" s="1595" t="s">
        <v>277</v>
      </c>
      <c r="J7" s="1658"/>
      <c r="K7" s="1595" t="s">
        <v>276</v>
      </c>
      <c r="L7" s="1651"/>
      <c r="M7" s="262" t="s">
        <v>275</v>
      </c>
      <c r="N7" s="262" t="s">
        <v>274</v>
      </c>
      <c r="O7" s="262" t="s">
        <v>273</v>
      </c>
      <c r="P7" s="261" t="s">
        <v>272</v>
      </c>
      <c r="Q7" s="1635" t="s">
        <v>271</v>
      </c>
      <c r="R7" s="1636"/>
      <c r="S7" s="261" t="s">
        <v>270</v>
      </c>
      <c r="T7" s="1635" t="s">
        <v>269</v>
      </c>
      <c r="U7" s="1652"/>
    </row>
    <row r="8" spans="1:21" s="194" customFormat="1" ht="42.75" customHeight="1" thickBot="1">
      <c r="A8" s="1656"/>
      <c r="B8" s="1628"/>
      <c r="C8" s="195" t="s">
        <v>268</v>
      </c>
      <c r="D8" s="195" t="s">
        <v>263</v>
      </c>
      <c r="E8" s="195" t="s">
        <v>268</v>
      </c>
      <c r="F8" s="195" t="s">
        <v>263</v>
      </c>
      <c r="G8" s="195" t="s">
        <v>268</v>
      </c>
      <c r="H8" s="195" t="s">
        <v>263</v>
      </c>
      <c r="I8" s="195" t="s">
        <v>268</v>
      </c>
      <c r="J8" s="195" t="s">
        <v>263</v>
      </c>
      <c r="K8" s="195" t="s">
        <v>268</v>
      </c>
      <c r="L8" s="195" t="s">
        <v>263</v>
      </c>
      <c r="M8" s="195" t="s">
        <v>266</v>
      </c>
      <c r="N8" s="195" t="s">
        <v>266</v>
      </c>
      <c r="O8" s="195" t="s">
        <v>267</v>
      </c>
      <c r="P8" s="195" t="s">
        <v>266</v>
      </c>
      <c r="Q8" s="195" t="s">
        <v>265</v>
      </c>
      <c r="R8" s="195" t="s">
        <v>263</v>
      </c>
      <c r="S8" s="195" t="s">
        <v>263</v>
      </c>
      <c r="T8" s="195" t="s">
        <v>264</v>
      </c>
      <c r="U8" s="260" t="s">
        <v>263</v>
      </c>
    </row>
    <row r="9" spans="1:21" ht="21.95" customHeight="1">
      <c r="A9" s="259"/>
      <c r="B9" s="257"/>
      <c r="C9" s="257"/>
      <c r="D9" s="257"/>
      <c r="E9" s="257"/>
      <c r="F9" s="257"/>
      <c r="G9" s="258"/>
      <c r="H9" s="258"/>
      <c r="I9" s="258"/>
      <c r="J9" s="257"/>
      <c r="K9" s="257"/>
      <c r="L9" s="257"/>
      <c r="M9" s="257"/>
      <c r="N9" s="257"/>
      <c r="O9" s="257"/>
      <c r="P9" s="257"/>
      <c r="Q9" s="257"/>
      <c r="R9" s="257"/>
      <c r="S9" s="257"/>
      <c r="T9" s="257"/>
      <c r="U9" s="256"/>
    </row>
    <row r="10" spans="1:21" ht="21.95" customHeight="1">
      <c r="A10" s="235"/>
      <c r="B10" s="187"/>
      <c r="C10" s="187"/>
      <c r="D10" s="187"/>
      <c r="E10" s="187"/>
      <c r="F10" s="187"/>
      <c r="G10" s="187"/>
      <c r="H10" s="187"/>
      <c r="I10" s="187"/>
      <c r="J10" s="187"/>
      <c r="K10" s="187"/>
      <c r="L10" s="187"/>
      <c r="M10" s="187"/>
      <c r="N10" s="187"/>
      <c r="O10" s="187"/>
      <c r="P10" s="187"/>
      <c r="Q10" s="187"/>
      <c r="R10" s="187"/>
      <c r="S10" s="187"/>
      <c r="T10" s="187"/>
      <c r="U10" s="232"/>
    </row>
    <row r="11" spans="1:21" ht="21.95" customHeight="1">
      <c r="A11" s="234"/>
      <c r="B11" s="187"/>
      <c r="C11" s="187"/>
      <c r="D11" s="187"/>
      <c r="E11" s="187"/>
      <c r="F11" s="187"/>
      <c r="G11" s="187"/>
      <c r="H11" s="187"/>
      <c r="I11" s="187"/>
      <c r="J11" s="187"/>
      <c r="K11" s="187"/>
      <c r="L11" s="187"/>
      <c r="M11" s="187"/>
      <c r="N11" s="187"/>
      <c r="O11" s="187"/>
      <c r="P11" s="187"/>
      <c r="Q11" s="187"/>
      <c r="R11" s="187"/>
      <c r="S11" s="187"/>
      <c r="T11" s="187"/>
      <c r="U11" s="232"/>
    </row>
    <row r="12" spans="1:21" ht="21.95" customHeight="1">
      <c r="A12" s="234"/>
      <c r="B12" s="187"/>
      <c r="C12" s="187"/>
      <c r="D12" s="187"/>
      <c r="E12" s="187"/>
      <c r="F12" s="187"/>
      <c r="G12" s="187"/>
      <c r="H12" s="187"/>
      <c r="I12" s="187"/>
      <c r="J12" s="187"/>
      <c r="K12" s="187"/>
      <c r="L12" s="187"/>
      <c r="M12" s="187"/>
      <c r="N12" s="187"/>
      <c r="O12" s="187"/>
      <c r="P12" s="187"/>
      <c r="Q12" s="187"/>
      <c r="R12" s="187"/>
      <c r="S12" s="187"/>
      <c r="T12" s="187"/>
      <c r="U12" s="232"/>
    </row>
    <row r="13" spans="1:21" ht="21.95" customHeight="1">
      <c r="A13" s="234"/>
      <c r="B13" s="187"/>
      <c r="C13" s="187"/>
      <c r="D13" s="187"/>
      <c r="E13" s="187"/>
      <c r="F13" s="187"/>
      <c r="G13" s="187"/>
      <c r="H13" s="187"/>
      <c r="I13" s="187"/>
      <c r="J13" s="187"/>
      <c r="K13" s="187"/>
      <c r="L13" s="187"/>
      <c r="M13" s="187"/>
      <c r="N13" s="187"/>
      <c r="O13" s="187"/>
      <c r="P13" s="187"/>
      <c r="Q13" s="187"/>
      <c r="R13" s="187"/>
      <c r="S13" s="187"/>
      <c r="T13" s="187"/>
      <c r="U13" s="232"/>
    </row>
    <row r="14" spans="1:21" ht="21.95" customHeight="1">
      <c r="A14" s="234"/>
      <c r="B14" s="187"/>
      <c r="C14" s="187"/>
      <c r="D14" s="187"/>
      <c r="E14" s="187"/>
      <c r="F14" s="187"/>
      <c r="G14" s="187"/>
      <c r="H14" s="187"/>
      <c r="I14" s="187"/>
      <c r="J14" s="187"/>
      <c r="K14" s="187"/>
      <c r="L14" s="187"/>
      <c r="M14" s="187"/>
      <c r="N14" s="187"/>
      <c r="O14" s="187"/>
      <c r="P14" s="187"/>
      <c r="Q14" s="187"/>
      <c r="R14" s="187"/>
      <c r="S14" s="187"/>
      <c r="T14" s="187"/>
      <c r="U14" s="232"/>
    </row>
    <row r="15" spans="1:21" ht="21.95" customHeight="1">
      <c r="A15" s="234"/>
      <c r="B15" s="187"/>
      <c r="C15" s="187"/>
      <c r="D15" s="187"/>
      <c r="E15" s="187"/>
      <c r="F15" s="187"/>
      <c r="G15" s="187"/>
      <c r="H15" s="187"/>
      <c r="I15" s="187"/>
      <c r="J15" s="187"/>
      <c r="K15" s="187"/>
      <c r="L15" s="187"/>
      <c r="M15" s="187"/>
      <c r="N15" s="187"/>
      <c r="O15" s="187"/>
      <c r="P15" s="187"/>
      <c r="Q15" s="187"/>
      <c r="R15" s="187"/>
      <c r="S15" s="187"/>
      <c r="T15" s="187"/>
      <c r="U15" s="232"/>
    </row>
    <row r="16" spans="1:21" ht="21.95" customHeight="1">
      <c r="A16" s="234"/>
      <c r="B16" s="187"/>
      <c r="C16" s="187"/>
      <c r="D16" s="187"/>
      <c r="E16" s="187"/>
      <c r="F16" s="187"/>
      <c r="G16" s="187"/>
      <c r="H16" s="187"/>
      <c r="I16" s="187"/>
      <c r="J16" s="187"/>
      <c r="K16" s="187"/>
      <c r="L16" s="187"/>
      <c r="M16" s="187"/>
      <c r="N16" s="187"/>
      <c r="O16" s="187"/>
      <c r="P16" s="187"/>
      <c r="Q16" s="187"/>
      <c r="R16" s="187"/>
      <c r="S16" s="187"/>
      <c r="T16" s="187"/>
      <c r="U16" s="232"/>
    </row>
    <row r="17" spans="1:42" ht="21.95" customHeight="1">
      <c r="A17" s="234"/>
      <c r="B17" s="187"/>
      <c r="C17" s="187"/>
      <c r="D17" s="187"/>
      <c r="E17" s="187"/>
      <c r="F17" s="187"/>
      <c r="G17" s="187"/>
      <c r="H17" s="187"/>
      <c r="I17" s="187"/>
      <c r="J17" s="187"/>
      <c r="K17" s="187"/>
      <c r="L17" s="187"/>
      <c r="M17" s="187"/>
      <c r="N17" s="187"/>
      <c r="O17" s="187"/>
      <c r="P17" s="187"/>
      <c r="Q17" s="187"/>
      <c r="R17" s="187"/>
      <c r="S17" s="187"/>
      <c r="T17" s="187"/>
      <c r="U17" s="232"/>
    </row>
    <row r="18" spans="1:42" ht="21.95" customHeight="1">
      <c r="A18" s="234"/>
      <c r="B18" s="187"/>
      <c r="C18" s="187"/>
      <c r="D18" s="187"/>
      <c r="E18" s="187"/>
      <c r="F18" s="187"/>
      <c r="G18" s="187"/>
      <c r="H18" s="187"/>
      <c r="I18" s="187"/>
      <c r="J18" s="187"/>
      <c r="K18" s="187"/>
      <c r="L18" s="187"/>
      <c r="M18" s="187"/>
      <c r="N18" s="187"/>
      <c r="O18" s="187"/>
      <c r="P18" s="187"/>
      <c r="Q18" s="187"/>
      <c r="R18" s="187"/>
      <c r="S18" s="187"/>
      <c r="T18" s="187"/>
      <c r="U18" s="232"/>
    </row>
    <row r="19" spans="1:42" ht="21.95" customHeight="1">
      <c r="A19" s="234"/>
      <c r="B19" s="187"/>
      <c r="C19" s="187"/>
      <c r="D19" s="187"/>
      <c r="E19" s="187"/>
      <c r="F19" s="187"/>
      <c r="G19" s="187"/>
      <c r="H19" s="187"/>
      <c r="I19" s="187"/>
      <c r="J19" s="187"/>
      <c r="K19" s="187"/>
      <c r="L19" s="187"/>
      <c r="M19" s="187"/>
      <c r="N19" s="187"/>
      <c r="O19" s="187"/>
      <c r="P19" s="187"/>
      <c r="Q19" s="187"/>
      <c r="R19" s="187"/>
      <c r="S19" s="187"/>
      <c r="T19" s="187"/>
      <c r="U19" s="232"/>
    </row>
    <row r="20" spans="1:42" ht="21.95" customHeight="1">
      <c r="A20" s="234"/>
      <c r="B20" s="187"/>
      <c r="C20" s="187"/>
      <c r="D20" s="187"/>
      <c r="E20" s="187"/>
      <c r="F20" s="187"/>
      <c r="G20" s="187"/>
      <c r="H20" s="187"/>
      <c r="I20" s="187"/>
      <c r="J20" s="187"/>
      <c r="K20" s="187"/>
      <c r="L20" s="187"/>
      <c r="M20" s="187"/>
      <c r="N20" s="187"/>
      <c r="O20" s="187"/>
      <c r="P20" s="187"/>
      <c r="Q20" s="187"/>
      <c r="R20" s="187"/>
      <c r="S20" s="187"/>
      <c r="T20" s="187"/>
      <c r="U20" s="232"/>
    </row>
    <row r="21" spans="1:42" ht="21.95" customHeight="1">
      <c r="A21" s="234"/>
      <c r="B21" s="187"/>
      <c r="C21" s="187"/>
      <c r="D21" s="187"/>
      <c r="E21" s="187"/>
      <c r="F21" s="187"/>
      <c r="G21" s="187"/>
      <c r="H21" s="187"/>
      <c r="I21" s="187"/>
      <c r="J21" s="187"/>
      <c r="K21" s="187"/>
      <c r="L21" s="187"/>
      <c r="M21" s="187"/>
      <c r="N21" s="187"/>
      <c r="O21" s="187"/>
      <c r="P21" s="187"/>
      <c r="Q21" s="187"/>
      <c r="R21" s="187"/>
      <c r="S21" s="187"/>
      <c r="T21" s="187"/>
      <c r="U21" s="232"/>
    </row>
    <row r="22" spans="1:42" ht="21.95" customHeight="1">
      <c r="A22" s="234"/>
      <c r="B22" s="187"/>
      <c r="C22" s="187"/>
      <c r="D22" s="187"/>
      <c r="E22" s="187"/>
      <c r="F22" s="187"/>
      <c r="G22" s="187"/>
      <c r="H22" s="187"/>
      <c r="I22" s="187"/>
      <c r="J22" s="187"/>
      <c r="K22" s="187"/>
      <c r="L22" s="187"/>
      <c r="M22" s="187"/>
      <c r="N22" s="187"/>
      <c r="O22" s="187"/>
      <c r="P22" s="187"/>
      <c r="Q22" s="187"/>
      <c r="R22" s="187"/>
      <c r="S22" s="187"/>
      <c r="T22" s="187"/>
      <c r="U22" s="232"/>
    </row>
    <row r="23" spans="1:42" ht="21.95" customHeight="1" thickBot="1">
      <c r="A23" s="255" t="s">
        <v>128</v>
      </c>
      <c r="B23" s="181"/>
      <c r="C23" s="181"/>
      <c r="D23" s="181"/>
      <c r="E23" s="181"/>
      <c r="F23" s="183"/>
      <c r="G23" s="182"/>
      <c r="H23" s="182"/>
      <c r="I23" s="182"/>
      <c r="J23" s="182"/>
      <c r="K23" s="182"/>
      <c r="L23" s="182"/>
      <c r="M23" s="182"/>
      <c r="N23" s="182"/>
      <c r="O23" s="185"/>
      <c r="P23" s="183"/>
      <c r="Q23" s="183"/>
      <c r="R23" s="183"/>
      <c r="S23" s="183"/>
      <c r="T23" s="183"/>
      <c r="U23" s="183"/>
    </row>
    <row r="24" spans="1:42" ht="16.5" customHeight="1">
      <c r="A24" s="178" t="s">
        <v>10</v>
      </c>
      <c r="B24" s="176"/>
      <c r="C24" s="176"/>
      <c r="D24" s="176"/>
      <c r="E24" s="178" t="s">
        <v>9</v>
      </c>
      <c r="I24" s="178"/>
      <c r="J24" s="176"/>
      <c r="K24" s="176" t="s">
        <v>8</v>
      </c>
      <c r="M24" s="176"/>
      <c r="N24" s="176"/>
      <c r="P24" s="176"/>
      <c r="Q24" s="229" t="s">
        <v>127</v>
      </c>
      <c r="S24" s="176"/>
    </row>
    <row r="25" spans="1:42" ht="16.5" customHeight="1">
      <c r="J25" s="176"/>
      <c r="K25" s="176" t="s">
        <v>42</v>
      </c>
      <c r="M25" s="176"/>
      <c r="N25" s="176"/>
      <c r="O25" s="176"/>
      <c r="P25" s="176"/>
      <c r="Q25" s="176"/>
      <c r="R25" s="176"/>
      <c r="S25" s="176"/>
    </row>
    <row r="26" spans="1:42" ht="16.5" customHeight="1">
      <c r="A26" s="228" t="s">
        <v>194</v>
      </c>
      <c r="B26" s="176"/>
      <c r="C26" s="176"/>
      <c r="D26" s="176"/>
      <c r="E26" s="176"/>
      <c r="F26" s="176"/>
      <c r="G26" s="176"/>
      <c r="H26" s="176"/>
      <c r="I26" s="176"/>
      <c r="J26" s="176"/>
      <c r="K26" s="176"/>
      <c r="L26" s="176"/>
      <c r="M26" s="176"/>
      <c r="N26" s="176"/>
      <c r="O26" s="176"/>
      <c r="P26" s="176"/>
      <c r="Q26" s="176"/>
      <c r="R26" s="176"/>
      <c r="S26" s="176"/>
      <c r="T26" s="176"/>
      <c r="U26" s="176"/>
      <c r="V26" s="176"/>
      <c r="W26" s="176"/>
      <c r="X26" s="176"/>
      <c r="Y26" s="176"/>
      <c r="Z26" s="176"/>
      <c r="AA26" s="176"/>
      <c r="AB26" s="176"/>
      <c r="AC26" s="176"/>
      <c r="AD26" s="176"/>
      <c r="AE26" s="176"/>
      <c r="AF26" s="176"/>
      <c r="AG26" s="176"/>
    </row>
    <row r="27" spans="1:42" ht="16.5" customHeight="1">
      <c r="A27" s="228" t="s">
        <v>262</v>
      </c>
      <c r="B27" s="176"/>
      <c r="C27" s="176"/>
      <c r="D27" s="176"/>
      <c r="E27" s="176"/>
      <c r="F27" s="176"/>
      <c r="G27" s="176"/>
      <c r="H27" s="176"/>
      <c r="I27" s="176"/>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6"/>
      <c r="AG27" s="176"/>
    </row>
    <row r="28" spans="1:42">
      <c r="A28" s="227"/>
    </row>
    <row r="29" spans="1:42" ht="16.5" customHeight="1">
      <c r="V29" s="1653"/>
      <c r="W29" s="1653"/>
      <c r="X29" s="1653"/>
      <c r="Y29" s="1653"/>
      <c r="Z29" s="1653"/>
      <c r="AA29" s="1653"/>
      <c r="AB29" s="1653"/>
      <c r="AC29" s="1653"/>
      <c r="AD29" s="1653"/>
      <c r="AE29" s="1653"/>
      <c r="AF29" s="1653"/>
      <c r="AG29" s="1653"/>
      <c r="AH29" s="1653"/>
      <c r="AI29" s="1653"/>
      <c r="AJ29" s="1653"/>
      <c r="AK29" s="1653"/>
      <c r="AL29" s="1653"/>
      <c r="AM29" s="1653"/>
      <c r="AN29" s="1653"/>
      <c r="AO29" s="1653"/>
      <c r="AP29" s="1653"/>
    </row>
    <row r="30" spans="1:42" ht="39" customHeight="1">
      <c r="A30" s="1654" t="s">
        <v>647</v>
      </c>
      <c r="B30" s="1626"/>
      <c r="C30" s="1626"/>
      <c r="D30" s="1626"/>
      <c r="E30" s="1626"/>
      <c r="F30" s="1626"/>
      <c r="G30" s="1626"/>
      <c r="H30" s="1626"/>
      <c r="I30" s="1626"/>
      <c r="J30" s="1626"/>
      <c r="K30" s="1626"/>
      <c r="L30" s="1626"/>
      <c r="M30" s="1626"/>
      <c r="N30" s="1626"/>
      <c r="O30" s="1626"/>
      <c r="P30" s="1626"/>
      <c r="Q30" s="1626"/>
      <c r="R30" s="1626"/>
      <c r="S30" s="1626"/>
      <c r="T30" s="1626"/>
      <c r="U30" s="1626"/>
      <c r="V30" s="1653"/>
      <c r="W30" s="1653"/>
      <c r="X30" s="1653"/>
      <c r="Y30" s="1653"/>
      <c r="Z30" s="1653"/>
      <c r="AA30" s="1653"/>
      <c r="AB30" s="1653"/>
      <c r="AC30" s="1653"/>
      <c r="AD30" s="1653"/>
      <c r="AE30" s="1653"/>
      <c r="AF30" s="1653"/>
      <c r="AG30" s="1653"/>
      <c r="AH30" s="1653"/>
      <c r="AI30" s="1653"/>
      <c r="AJ30" s="1653"/>
      <c r="AK30" s="1653"/>
      <c r="AL30" s="1653"/>
      <c r="AM30" s="1653"/>
      <c r="AN30" s="1653"/>
      <c r="AO30" s="1653"/>
      <c r="AP30" s="1653"/>
    </row>
    <row r="31" spans="1:42" s="156" customFormat="1" ht="30" customHeight="1">
      <c r="A31" s="156" t="s">
        <v>285</v>
      </c>
      <c r="V31" s="1653"/>
      <c r="W31" s="1653"/>
      <c r="X31" s="1653"/>
      <c r="Y31" s="1653"/>
      <c r="Z31" s="1653"/>
      <c r="AA31" s="1653"/>
      <c r="AB31" s="1653"/>
      <c r="AC31" s="1653"/>
      <c r="AD31" s="1653"/>
      <c r="AE31" s="1653"/>
      <c r="AF31" s="1653"/>
      <c r="AG31" s="1653"/>
      <c r="AH31" s="1653"/>
      <c r="AI31" s="1653"/>
      <c r="AJ31" s="1653"/>
      <c r="AK31" s="1653"/>
      <c r="AL31" s="1653"/>
      <c r="AM31" s="1653"/>
      <c r="AN31" s="1653"/>
      <c r="AO31" s="1653"/>
      <c r="AP31" s="1653"/>
    </row>
    <row r="32" spans="1:42" s="156" customFormat="1" ht="30" customHeight="1">
      <c r="A32" s="156" t="s">
        <v>124</v>
      </c>
      <c r="V32" s="1653"/>
      <c r="W32" s="1653"/>
      <c r="X32" s="1653"/>
      <c r="Y32" s="1653"/>
      <c r="Z32" s="1653"/>
      <c r="AA32" s="1653"/>
      <c r="AB32" s="1653"/>
      <c r="AC32" s="1653"/>
      <c r="AD32" s="1653"/>
      <c r="AE32" s="1653"/>
      <c r="AF32" s="1653"/>
      <c r="AG32" s="1653"/>
      <c r="AH32" s="1653"/>
      <c r="AI32" s="1653"/>
      <c r="AJ32" s="1653"/>
      <c r="AK32" s="1653"/>
      <c r="AL32" s="1653"/>
      <c r="AM32" s="1653"/>
      <c r="AN32" s="1653"/>
      <c r="AO32" s="1653"/>
      <c r="AP32" s="1653"/>
    </row>
    <row r="33" spans="1:42" s="156" customFormat="1" ht="30" customHeight="1">
      <c r="A33" s="156" t="s">
        <v>286</v>
      </c>
      <c r="V33" s="1653"/>
      <c r="W33" s="1653"/>
      <c r="X33" s="1653"/>
      <c r="Y33" s="1653"/>
      <c r="Z33" s="1653"/>
      <c r="AA33" s="1653"/>
      <c r="AB33" s="1653"/>
      <c r="AC33" s="1653"/>
      <c r="AD33" s="1653"/>
      <c r="AE33" s="1653"/>
      <c r="AF33" s="1653"/>
      <c r="AG33" s="1653"/>
      <c r="AH33" s="1653"/>
      <c r="AI33" s="1653"/>
      <c r="AJ33" s="1653"/>
      <c r="AK33" s="1653"/>
      <c r="AL33" s="1653"/>
      <c r="AM33" s="1653"/>
      <c r="AN33" s="1653"/>
      <c r="AO33" s="1653"/>
      <c r="AP33" s="1653"/>
    </row>
    <row r="34" spans="1:42" s="156" customFormat="1" ht="30" customHeight="1">
      <c r="A34" s="156" t="s">
        <v>287</v>
      </c>
      <c r="V34" s="1653"/>
      <c r="W34" s="1653"/>
      <c r="X34" s="1653"/>
      <c r="Y34" s="1653"/>
      <c r="Z34" s="1653"/>
      <c r="AA34" s="1653"/>
      <c r="AB34" s="1653"/>
      <c r="AC34" s="1653"/>
      <c r="AD34" s="1653"/>
      <c r="AE34" s="1653"/>
      <c r="AF34" s="1653"/>
      <c r="AG34" s="1653"/>
      <c r="AH34" s="1653"/>
      <c r="AI34" s="1653"/>
      <c r="AJ34" s="1653"/>
      <c r="AK34" s="1653"/>
      <c r="AL34" s="1653"/>
      <c r="AM34" s="1653"/>
      <c r="AN34" s="1653"/>
      <c r="AO34" s="1653"/>
      <c r="AP34" s="1653"/>
    </row>
    <row r="35" spans="1:42" s="156" customFormat="1" ht="30" customHeight="1">
      <c r="A35" s="156" t="s">
        <v>288</v>
      </c>
      <c r="V35" s="1653"/>
      <c r="W35" s="1653"/>
      <c r="X35" s="1653"/>
      <c r="Y35" s="1653"/>
      <c r="Z35" s="1653"/>
      <c r="AA35" s="1653"/>
      <c r="AB35" s="1653"/>
      <c r="AC35" s="1653"/>
      <c r="AD35" s="1653"/>
      <c r="AE35" s="1653"/>
      <c r="AF35" s="1653"/>
      <c r="AG35" s="1653"/>
      <c r="AH35" s="1653"/>
      <c r="AI35" s="1653"/>
      <c r="AJ35" s="1653"/>
      <c r="AK35" s="1653"/>
      <c r="AL35" s="1653"/>
      <c r="AM35" s="1653"/>
      <c r="AN35" s="1653"/>
      <c r="AO35" s="1653"/>
      <c r="AP35" s="1653"/>
    </row>
    <row r="36" spans="1:42" s="156" customFormat="1" ht="30" customHeight="1">
      <c r="A36" s="156" t="s">
        <v>289</v>
      </c>
      <c r="V36" s="1653"/>
      <c r="W36" s="1653"/>
      <c r="X36" s="1653"/>
      <c r="Y36" s="1653"/>
      <c r="Z36" s="1653"/>
      <c r="AA36" s="1653"/>
      <c r="AB36" s="1653"/>
      <c r="AC36" s="1653"/>
      <c r="AD36" s="1653"/>
      <c r="AE36" s="1653"/>
      <c r="AF36" s="1653"/>
      <c r="AG36" s="1653"/>
      <c r="AH36" s="1653"/>
      <c r="AI36" s="1653"/>
      <c r="AJ36" s="1653"/>
      <c r="AK36" s="1653"/>
      <c r="AL36" s="1653"/>
      <c r="AM36" s="1653"/>
      <c r="AN36" s="1653"/>
      <c r="AO36" s="1653"/>
      <c r="AP36" s="1653"/>
    </row>
    <row r="37" spans="1:42" s="156" customFormat="1" ht="30" customHeight="1">
      <c r="A37" s="156" t="s">
        <v>290</v>
      </c>
      <c r="V37" s="1653"/>
      <c r="W37" s="1653"/>
      <c r="X37" s="1653"/>
      <c r="Y37" s="1653"/>
      <c r="Z37" s="1653"/>
      <c r="AA37" s="1653"/>
      <c r="AB37" s="1653"/>
      <c r="AC37" s="1653"/>
      <c r="AD37" s="1653"/>
      <c r="AE37" s="1653"/>
      <c r="AF37" s="1653"/>
      <c r="AG37" s="1653"/>
      <c r="AH37" s="1653"/>
      <c r="AI37" s="1653"/>
      <c r="AJ37" s="1653"/>
      <c r="AK37" s="1653"/>
      <c r="AL37" s="1653"/>
      <c r="AM37" s="1653"/>
      <c r="AN37" s="1653"/>
      <c r="AO37" s="1653"/>
      <c r="AP37" s="1653"/>
    </row>
    <row r="38" spans="1:42" s="156" customFormat="1" ht="30" customHeight="1">
      <c r="A38" s="156" t="s">
        <v>291</v>
      </c>
      <c r="V38" s="1653"/>
      <c r="W38" s="1653"/>
      <c r="X38" s="1653"/>
      <c r="Y38" s="1653"/>
      <c r="Z38" s="1653"/>
      <c r="AA38" s="1653"/>
      <c r="AB38" s="1653"/>
      <c r="AC38" s="1653"/>
      <c r="AD38" s="1653"/>
      <c r="AE38" s="1653"/>
      <c r="AF38" s="1653"/>
      <c r="AG38" s="1653"/>
      <c r="AH38" s="1653"/>
      <c r="AI38" s="1653"/>
      <c r="AJ38" s="1653"/>
      <c r="AK38" s="1653"/>
      <c r="AL38" s="1653"/>
      <c r="AM38" s="1653"/>
      <c r="AN38" s="1653"/>
      <c r="AO38" s="1653"/>
      <c r="AP38" s="1653"/>
    </row>
    <row r="39" spans="1:42" s="156" customFormat="1" ht="30" customHeight="1">
      <c r="A39" s="156" t="s">
        <v>292</v>
      </c>
      <c r="V39" s="1653"/>
      <c r="W39" s="1653"/>
      <c r="X39" s="1653"/>
      <c r="Y39" s="1653"/>
      <c r="Z39" s="1653"/>
      <c r="AA39" s="1653"/>
      <c r="AB39" s="1653"/>
      <c r="AC39" s="1653"/>
      <c r="AD39" s="1653"/>
      <c r="AE39" s="1653"/>
      <c r="AF39" s="1653"/>
      <c r="AG39" s="1653"/>
      <c r="AH39" s="1653"/>
      <c r="AI39" s="1653"/>
      <c r="AJ39" s="1653"/>
      <c r="AK39" s="1653"/>
      <c r="AL39" s="1653"/>
      <c r="AM39" s="1653"/>
      <c r="AN39" s="1653"/>
      <c r="AO39" s="1653"/>
      <c r="AP39" s="1653"/>
    </row>
    <row r="40" spans="1:42" s="156" customFormat="1" ht="30" customHeight="1">
      <c r="A40" s="564" t="s">
        <v>648</v>
      </c>
      <c r="V40" s="1653"/>
      <c r="W40" s="1653"/>
      <c r="X40" s="1653"/>
      <c r="Y40" s="1653"/>
      <c r="Z40" s="1653"/>
      <c r="AA40" s="1653"/>
      <c r="AB40" s="1653"/>
      <c r="AC40" s="1653"/>
      <c r="AD40" s="1653"/>
      <c r="AE40" s="1653"/>
      <c r="AF40" s="1653"/>
      <c r="AG40" s="1653"/>
      <c r="AH40" s="1653"/>
      <c r="AI40" s="1653"/>
      <c r="AJ40" s="1653"/>
      <c r="AK40" s="1653"/>
      <c r="AL40" s="1653"/>
      <c r="AM40" s="1653"/>
      <c r="AN40" s="1653"/>
      <c r="AO40" s="1653"/>
      <c r="AP40" s="1653"/>
    </row>
    <row r="41" spans="1:42" s="156" customFormat="1" ht="30" customHeight="1">
      <c r="V41" s="1653"/>
      <c r="W41" s="1653"/>
      <c r="X41" s="1653"/>
      <c r="Y41" s="1653"/>
      <c r="Z41" s="1653"/>
      <c r="AA41" s="1653"/>
      <c r="AB41" s="1653"/>
      <c r="AC41" s="1653"/>
      <c r="AD41" s="1653"/>
      <c r="AE41" s="1653"/>
      <c r="AF41" s="1653"/>
      <c r="AG41" s="1653"/>
      <c r="AH41" s="1653"/>
      <c r="AI41" s="1653"/>
      <c r="AJ41" s="1653"/>
      <c r="AK41" s="1653"/>
      <c r="AL41" s="1653"/>
      <c r="AM41" s="1653"/>
      <c r="AN41" s="1653"/>
      <c r="AO41" s="1653"/>
      <c r="AP41" s="1653"/>
    </row>
    <row r="42" spans="1:42" s="156" customFormat="1" ht="30" customHeight="1">
      <c r="V42" s="1653"/>
      <c r="W42" s="1653"/>
      <c r="X42" s="1653"/>
      <c r="Y42" s="1653"/>
      <c r="Z42" s="1653"/>
      <c r="AA42" s="1653"/>
      <c r="AB42" s="1653"/>
      <c r="AC42" s="1653"/>
      <c r="AD42" s="1653"/>
      <c r="AE42" s="1653"/>
      <c r="AF42" s="1653"/>
      <c r="AG42" s="1653"/>
      <c r="AH42" s="1653"/>
      <c r="AI42" s="1653"/>
      <c r="AJ42" s="1653"/>
      <c r="AK42" s="1653"/>
      <c r="AL42" s="1653"/>
      <c r="AM42" s="1653"/>
      <c r="AN42" s="1653"/>
      <c r="AO42" s="1653"/>
      <c r="AP42" s="1653"/>
    </row>
    <row r="43" spans="1:42" s="156" customFormat="1" ht="30" customHeight="1">
      <c r="V43" s="1653"/>
      <c r="W43" s="1653"/>
      <c r="X43" s="1653"/>
      <c r="Y43" s="1653"/>
      <c r="Z43" s="1653"/>
      <c r="AA43" s="1653"/>
      <c r="AB43" s="1653"/>
      <c r="AC43" s="1653"/>
      <c r="AD43" s="1653"/>
      <c r="AE43" s="1653"/>
      <c r="AF43" s="1653"/>
      <c r="AG43" s="1653"/>
      <c r="AH43" s="1653"/>
      <c r="AI43" s="1653"/>
      <c r="AJ43" s="1653"/>
      <c r="AK43" s="1653"/>
      <c r="AL43" s="1653"/>
      <c r="AM43" s="1653"/>
      <c r="AN43" s="1653"/>
      <c r="AO43" s="1653"/>
      <c r="AP43" s="1653"/>
    </row>
    <row r="44" spans="1:42" s="156" customFormat="1" ht="30" customHeight="1">
      <c r="V44" s="1653"/>
      <c r="W44" s="1653"/>
      <c r="X44" s="1653"/>
      <c r="Y44" s="1653"/>
      <c r="Z44" s="1653"/>
      <c r="AA44" s="1653"/>
      <c r="AB44" s="1653"/>
      <c r="AC44" s="1653"/>
      <c r="AD44" s="1653"/>
      <c r="AE44" s="1653"/>
      <c r="AF44" s="1653"/>
      <c r="AG44" s="1653"/>
      <c r="AH44" s="1653"/>
      <c r="AI44" s="1653"/>
      <c r="AJ44" s="1653"/>
      <c r="AK44" s="1653"/>
      <c r="AL44" s="1653"/>
      <c r="AM44" s="1653"/>
      <c r="AN44" s="1653"/>
      <c r="AO44" s="1653"/>
      <c r="AP44" s="1653"/>
    </row>
    <row r="45" spans="1:42" s="156" customFormat="1" ht="30" customHeight="1">
      <c r="V45" s="1653"/>
      <c r="W45" s="1653"/>
      <c r="X45" s="1653"/>
      <c r="Y45" s="1653"/>
      <c r="Z45" s="1653"/>
      <c r="AA45" s="1653"/>
      <c r="AB45" s="1653"/>
      <c r="AC45" s="1653"/>
      <c r="AD45" s="1653"/>
      <c r="AE45" s="1653"/>
      <c r="AF45" s="1653"/>
      <c r="AG45" s="1653"/>
      <c r="AH45" s="1653"/>
      <c r="AI45" s="1653"/>
      <c r="AJ45" s="1653"/>
      <c r="AK45" s="1653"/>
      <c r="AL45" s="1653"/>
      <c r="AM45" s="1653"/>
      <c r="AN45" s="1653"/>
      <c r="AO45" s="1653"/>
      <c r="AP45" s="1653"/>
    </row>
    <row r="46" spans="1:42" s="156" customFormat="1" ht="30" customHeight="1">
      <c r="V46" s="1653"/>
      <c r="W46" s="1653"/>
      <c r="X46" s="1653"/>
      <c r="Y46" s="1653"/>
      <c r="Z46" s="1653"/>
      <c r="AA46" s="1653"/>
      <c r="AB46" s="1653"/>
      <c r="AC46" s="1653"/>
      <c r="AD46" s="1653"/>
      <c r="AE46" s="1653"/>
      <c r="AF46" s="1653"/>
      <c r="AG46" s="1653"/>
      <c r="AH46" s="1653"/>
      <c r="AI46" s="1653"/>
      <c r="AJ46" s="1653"/>
      <c r="AK46" s="1653"/>
      <c r="AL46" s="1653"/>
      <c r="AM46" s="1653"/>
      <c r="AN46" s="1653"/>
      <c r="AO46" s="1653"/>
      <c r="AP46" s="1653"/>
    </row>
    <row r="47" spans="1:42" s="156" customFormat="1" ht="30" customHeight="1">
      <c r="V47" s="1653"/>
      <c r="W47" s="1653"/>
      <c r="X47" s="1653"/>
      <c r="Y47" s="1653"/>
      <c r="Z47" s="1653"/>
      <c r="AA47" s="1653"/>
      <c r="AB47" s="1653"/>
      <c r="AC47" s="1653"/>
      <c r="AD47" s="1653"/>
      <c r="AE47" s="1653"/>
      <c r="AF47" s="1653"/>
      <c r="AG47" s="1653"/>
      <c r="AH47" s="1653"/>
      <c r="AI47" s="1653"/>
      <c r="AJ47" s="1653"/>
      <c r="AK47" s="1653"/>
      <c r="AL47" s="1653"/>
      <c r="AM47" s="1653"/>
      <c r="AN47" s="1653"/>
      <c r="AO47" s="1653"/>
      <c r="AP47" s="1653"/>
    </row>
    <row r="48" spans="1:42" s="156" customFormat="1" ht="30" customHeight="1">
      <c r="V48" s="1653"/>
      <c r="W48" s="1653"/>
      <c r="X48" s="1653"/>
      <c r="Y48" s="1653"/>
      <c r="Z48" s="1653"/>
      <c r="AA48" s="1653"/>
      <c r="AB48" s="1653"/>
      <c r="AC48" s="1653"/>
      <c r="AD48" s="1653"/>
      <c r="AE48" s="1653"/>
      <c r="AF48" s="1653"/>
      <c r="AG48" s="1653"/>
      <c r="AH48" s="1653"/>
      <c r="AI48" s="1653"/>
      <c r="AJ48" s="1653"/>
      <c r="AK48" s="1653"/>
      <c r="AL48" s="1653"/>
      <c r="AM48" s="1653"/>
      <c r="AN48" s="1653"/>
      <c r="AO48" s="1653"/>
      <c r="AP48" s="1653"/>
    </row>
    <row r="49" spans="22:42" s="156" customFormat="1" ht="30" customHeight="1">
      <c r="V49" s="1653"/>
      <c r="W49" s="1653"/>
      <c r="X49" s="1653"/>
      <c r="Y49" s="1653"/>
      <c r="Z49" s="1653"/>
      <c r="AA49" s="1653"/>
      <c r="AB49" s="1653"/>
      <c r="AC49" s="1653"/>
      <c r="AD49" s="1653"/>
      <c r="AE49" s="1653"/>
      <c r="AF49" s="1653"/>
      <c r="AG49" s="1653"/>
      <c r="AH49" s="1653"/>
      <c r="AI49" s="1653"/>
      <c r="AJ49" s="1653"/>
      <c r="AK49" s="1653"/>
      <c r="AL49" s="1653"/>
      <c r="AM49" s="1653"/>
      <c r="AN49" s="1653"/>
      <c r="AO49" s="1653"/>
      <c r="AP49" s="1653"/>
    </row>
    <row r="50" spans="22:42" s="156" customFormat="1" ht="30" customHeight="1">
      <c r="V50" s="1653"/>
      <c r="W50" s="1653"/>
      <c r="X50" s="1653"/>
      <c r="Y50" s="1653"/>
      <c r="Z50" s="1653"/>
      <c r="AA50" s="1653"/>
      <c r="AB50" s="1653"/>
      <c r="AC50" s="1653"/>
      <c r="AD50" s="1653"/>
      <c r="AE50" s="1653"/>
      <c r="AF50" s="1653"/>
      <c r="AG50" s="1653"/>
      <c r="AH50" s="1653"/>
      <c r="AI50" s="1653"/>
      <c r="AJ50" s="1653"/>
      <c r="AK50" s="1653"/>
      <c r="AL50" s="1653"/>
      <c r="AM50" s="1653"/>
      <c r="AN50" s="1653"/>
      <c r="AO50" s="1653"/>
      <c r="AP50" s="1653"/>
    </row>
  </sheetData>
  <mergeCells count="16">
    <mergeCell ref="K7:L7"/>
    <mergeCell ref="Q7:R7"/>
    <mergeCell ref="T7:U7"/>
    <mergeCell ref="V29:AP50"/>
    <mergeCell ref="A30:U30"/>
    <mergeCell ref="A7:A8"/>
    <mergeCell ref="B7:B8"/>
    <mergeCell ref="C7:D7"/>
    <mergeCell ref="E7:F7"/>
    <mergeCell ref="G7:H7"/>
    <mergeCell ref="I7:J7"/>
    <mergeCell ref="Q1:R1"/>
    <mergeCell ref="S1:U1"/>
    <mergeCell ref="Q2:R2"/>
    <mergeCell ref="S2:U2"/>
    <mergeCell ref="C6:P6"/>
  </mergeCells>
  <phoneticPr fontId="1" type="noConversion"/>
  <printOptions horizontalCentered="1"/>
  <pageMargins left="0.70866141732283472" right="0.70866141732283472" top="0.74803149606299213" bottom="0.74803149606299213" header="0.31496062992125984" footer="0.31496062992125984"/>
  <pageSetup paperSize="9" scale="54" firstPageNumber="20" fitToWidth="0" fitToHeight="0" pageOrder="overThenDown" orientation="landscape" useFirstPageNumber="1" r:id="rId1"/>
  <headerFooter alignWithMargins="0"/>
  <rowBreaks count="1" manualBreakCount="1">
    <brk id="29" max="20" man="1"/>
  </rowBreaks>
</worksheet>
</file>

<file path=xl/worksheets/sheet12.xml><?xml version="1.0" encoding="utf-8"?>
<worksheet xmlns="http://schemas.openxmlformats.org/spreadsheetml/2006/main" xmlns:r="http://schemas.openxmlformats.org/officeDocument/2006/relationships">
  <dimension ref="A1:X46"/>
  <sheetViews>
    <sheetView view="pageBreakPreview" zoomScale="85" zoomScaleNormal="100" zoomScaleSheetLayoutView="85" zoomScalePageLayoutView="25" workbookViewId="0"/>
  </sheetViews>
  <sheetFormatPr defaultColWidth="9" defaultRowHeight="12"/>
  <cols>
    <col min="1" max="2" width="9.125" style="271" customWidth="1"/>
    <col min="3" max="5" width="7.125" style="270" customWidth="1"/>
    <col min="6" max="11" width="19.375" style="270" customWidth="1"/>
    <col min="12" max="14" width="9.125" style="270" customWidth="1"/>
    <col min="15" max="18" width="7.625" style="270" customWidth="1"/>
    <col min="19" max="20" width="9.125" style="270" customWidth="1"/>
    <col min="21" max="24" width="6.5" style="270" customWidth="1"/>
    <col min="25" max="16384" width="9" style="270"/>
  </cols>
  <sheetData>
    <row r="1" spans="1:24" s="322" customFormat="1" ht="24.95" customHeight="1">
      <c r="A1" s="325" t="s">
        <v>163</v>
      </c>
      <c r="B1" s="328"/>
      <c r="C1" s="327"/>
      <c r="D1" s="327"/>
      <c r="E1" s="327"/>
      <c r="F1" s="326"/>
      <c r="G1" s="326"/>
      <c r="H1" s="326"/>
      <c r="I1" s="326"/>
      <c r="J1" s="326"/>
      <c r="K1" s="326"/>
      <c r="L1" s="326"/>
      <c r="M1" s="326"/>
      <c r="N1" s="326"/>
      <c r="O1" s="326"/>
      <c r="P1" s="326"/>
      <c r="Q1" s="326"/>
      <c r="R1" s="326"/>
      <c r="S1" s="326"/>
      <c r="T1" s="1660" t="s">
        <v>68</v>
      </c>
      <c r="U1" s="1550"/>
      <c r="V1" s="1553" t="s">
        <v>109</v>
      </c>
      <c r="W1" s="1554"/>
      <c r="X1" s="1555"/>
    </row>
    <row r="2" spans="1:24" s="322" customFormat="1" ht="24.95" customHeight="1">
      <c r="A2" s="325" t="s">
        <v>335</v>
      </c>
      <c r="B2" s="223" t="s">
        <v>334</v>
      </c>
      <c r="C2" s="324"/>
      <c r="D2" s="323"/>
      <c r="E2" s="323"/>
      <c r="F2" s="323"/>
      <c r="G2" s="323"/>
      <c r="H2" s="323"/>
      <c r="I2" s="323"/>
      <c r="J2" s="323"/>
      <c r="K2" s="323"/>
      <c r="L2" s="323"/>
      <c r="M2" s="323"/>
      <c r="N2" s="323"/>
      <c r="O2" s="323"/>
      <c r="P2" s="323"/>
      <c r="Q2" s="323"/>
      <c r="R2" s="323"/>
      <c r="S2" s="323"/>
      <c r="T2" s="1660" t="s">
        <v>67</v>
      </c>
      <c r="U2" s="1661"/>
      <c r="V2" s="1659" t="s">
        <v>1682</v>
      </c>
      <c r="W2" s="1659"/>
      <c r="X2" s="1659"/>
    </row>
    <row r="3" spans="1:24" s="321" customFormat="1" ht="39.950000000000003" customHeight="1">
      <c r="A3" s="1666" t="s">
        <v>1683</v>
      </c>
      <c r="B3" s="1666"/>
      <c r="C3" s="1666"/>
      <c r="D3" s="1666"/>
      <c r="E3" s="1666"/>
      <c r="F3" s="1666"/>
      <c r="G3" s="1666"/>
      <c r="H3" s="1666"/>
      <c r="I3" s="1666"/>
      <c r="J3" s="1666"/>
      <c r="K3" s="1666"/>
      <c r="L3" s="1666"/>
      <c r="M3" s="1666"/>
      <c r="N3" s="1666"/>
      <c r="O3" s="1666"/>
      <c r="P3" s="1666"/>
      <c r="Q3" s="1666"/>
      <c r="R3" s="1666"/>
      <c r="S3" s="1666"/>
      <c r="T3" s="1666"/>
      <c r="U3" s="1666"/>
      <c r="V3" s="1666"/>
      <c r="W3" s="1666"/>
      <c r="X3" s="1666"/>
    </row>
    <row r="4" spans="1:24" ht="20.100000000000001" customHeight="1">
      <c r="A4" s="1667" t="s">
        <v>333</v>
      </c>
      <c r="B4" s="1667"/>
      <c r="C4" s="1667"/>
      <c r="D4" s="1667"/>
      <c r="E4" s="1667"/>
      <c r="F4" s="1667"/>
      <c r="G4" s="1667"/>
      <c r="H4" s="1667"/>
      <c r="I4" s="1667"/>
      <c r="J4" s="1667"/>
      <c r="K4" s="1667"/>
      <c r="L4" s="1667"/>
      <c r="M4" s="1667"/>
      <c r="N4" s="1667"/>
      <c r="O4" s="1667"/>
      <c r="P4" s="1667"/>
      <c r="Q4" s="1667"/>
      <c r="R4" s="1667"/>
      <c r="S4" s="1667"/>
      <c r="T4" s="1667"/>
      <c r="U4" s="1667"/>
      <c r="V4" s="1667"/>
      <c r="W4" s="1667"/>
      <c r="X4" s="1667"/>
    </row>
    <row r="5" spans="1:24" s="313" customFormat="1" ht="28.5" customHeight="1">
      <c r="A5" s="1664"/>
      <c r="B5" s="1664" t="s">
        <v>332</v>
      </c>
      <c r="C5" s="1662" t="s">
        <v>331</v>
      </c>
      <c r="D5" s="1662"/>
      <c r="E5" s="1662"/>
      <c r="F5" s="1662"/>
      <c r="G5" s="1671" t="s">
        <v>330</v>
      </c>
      <c r="H5" s="1671"/>
      <c r="I5" s="1671"/>
      <c r="J5" s="1671"/>
      <c r="K5" s="1671"/>
      <c r="L5" s="1671"/>
      <c r="M5" s="1671"/>
      <c r="N5" s="1671"/>
      <c r="O5" s="1671"/>
      <c r="P5" s="1671"/>
      <c r="Q5" s="1671"/>
      <c r="R5" s="1663"/>
      <c r="S5" s="1660" t="s">
        <v>329</v>
      </c>
      <c r="T5" s="1671"/>
      <c r="U5" s="1671"/>
      <c r="V5" s="1671"/>
      <c r="W5" s="1671"/>
      <c r="X5" s="1663"/>
    </row>
    <row r="6" spans="1:24" s="313" customFormat="1" ht="22.5" customHeight="1">
      <c r="A6" s="1670"/>
      <c r="B6" s="1670"/>
      <c r="C6" s="1660" t="s">
        <v>321</v>
      </c>
      <c r="D6" s="1671"/>
      <c r="E6" s="1671"/>
      <c r="F6" s="1664" t="s">
        <v>328</v>
      </c>
      <c r="G6" s="1664" t="s">
        <v>321</v>
      </c>
      <c r="H6" s="1664" t="s">
        <v>320</v>
      </c>
      <c r="I6" s="1672" t="s">
        <v>327</v>
      </c>
      <c r="J6" s="1664" t="s">
        <v>326</v>
      </c>
      <c r="K6" s="1664" t="s">
        <v>325</v>
      </c>
      <c r="L6" s="1662" t="s">
        <v>324</v>
      </c>
      <c r="M6" s="1668" t="s">
        <v>323</v>
      </c>
      <c r="N6" s="1664" t="s">
        <v>322</v>
      </c>
      <c r="O6" s="1660" t="s">
        <v>319</v>
      </c>
      <c r="P6" s="1663"/>
      <c r="Q6" s="1660" t="s">
        <v>318</v>
      </c>
      <c r="R6" s="1663"/>
      <c r="S6" s="1664" t="s">
        <v>321</v>
      </c>
      <c r="T6" s="1664" t="s">
        <v>320</v>
      </c>
      <c r="U6" s="1660" t="s">
        <v>319</v>
      </c>
      <c r="V6" s="1671"/>
      <c r="W6" s="1660" t="s">
        <v>318</v>
      </c>
      <c r="X6" s="1663"/>
    </row>
    <row r="7" spans="1:24" s="313" customFormat="1" ht="62.25" customHeight="1">
      <c r="A7" s="1665"/>
      <c r="B7" s="1665"/>
      <c r="C7" s="318" t="s">
        <v>11</v>
      </c>
      <c r="D7" s="318" t="s">
        <v>317</v>
      </c>
      <c r="E7" s="318" t="s">
        <v>316</v>
      </c>
      <c r="F7" s="1665"/>
      <c r="G7" s="1665"/>
      <c r="H7" s="1665"/>
      <c r="I7" s="1673"/>
      <c r="J7" s="1665"/>
      <c r="K7" s="1665"/>
      <c r="L7" s="1662"/>
      <c r="M7" s="1669"/>
      <c r="N7" s="1665"/>
      <c r="O7" s="315" t="s">
        <v>315</v>
      </c>
      <c r="P7" s="315" t="s">
        <v>314</v>
      </c>
      <c r="Q7" s="300" t="s">
        <v>312</v>
      </c>
      <c r="R7" s="300" t="s">
        <v>311</v>
      </c>
      <c r="S7" s="1665"/>
      <c r="T7" s="1665"/>
      <c r="U7" s="300" t="s">
        <v>313</v>
      </c>
      <c r="V7" s="314" t="s">
        <v>311</v>
      </c>
      <c r="W7" s="300" t="s">
        <v>312</v>
      </c>
      <c r="X7" s="300" t="s">
        <v>311</v>
      </c>
    </row>
    <row r="8" spans="1:24" s="303" customFormat="1" ht="45" customHeight="1">
      <c r="A8" s="1670" t="s">
        <v>66</v>
      </c>
      <c r="B8" s="312" t="s">
        <v>11</v>
      </c>
      <c r="C8" s="311"/>
      <c r="D8" s="311"/>
      <c r="E8" s="311"/>
      <c r="F8" s="311"/>
      <c r="G8" s="311"/>
      <c r="H8" s="311"/>
      <c r="I8" s="311"/>
      <c r="J8" s="311"/>
      <c r="K8" s="311"/>
      <c r="L8" s="311"/>
      <c r="M8" s="311"/>
      <c r="N8" s="311"/>
      <c r="O8" s="311"/>
      <c r="P8" s="311"/>
      <c r="Q8" s="311"/>
      <c r="R8" s="311"/>
      <c r="S8" s="311"/>
      <c r="T8" s="311"/>
      <c r="U8" s="310"/>
      <c r="V8" s="310"/>
      <c r="W8" s="310"/>
      <c r="X8" s="309"/>
    </row>
    <row r="9" spans="1:24" ht="45" customHeight="1">
      <c r="A9" s="1670"/>
      <c r="B9" s="302" t="s">
        <v>310</v>
      </c>
      <c r="C9" s="299"/>
      <c r="D9" s="299"/>
      <c r="E9" s="299"/>
      <c r="F9" s="298"/>
      <c r="G9" s="298"/>
      <c r="H9" s="298"/>
      <c r="I9" s="298"/>
      <c r="J9" s="298"/>
      <c r="K9" s="298"/>
      <c r="L9" s="298"/>
      <c r="M9" s="298"/>
      <c r="N9" s="298"/>
      <c r="O9" s="298"/>
      <c r="P9" s="298"/>
      <c r="Q9" s="298"/>
      <c r="R9" s="298"/>
      <c r="S9" s="298"/>
      <c r="T9" s="298"/>
      <c r="U9" s="296"/>
      <c r="V9" s="296"/>
      <c r="W9" s="296"/>
      <c r="X9" s="295"/>
    </row>
    <row r="10" spans="1:24" ht="45" customHeight="1">
      <c r="A10" s="1665"/>
      <c r="B10" s="302" t="s">
        <v>309</v>
      </c>
      <c r="C10" s="299"/>
      <c r="D10" s="299"/>
      <c r="E10" s="299"/>
      <c r="F10" s="298"/>
      <c r="G10" s="298"/>
      <c r="H10" s="298"/>
      <c r="I10" s="298"/>
      <c r="J10" s="298"/>
      <c r="K10" s="298"/>
      <c r="L10" s="298"/>
      <c r="M10" s="298"/>
      <c r="N10" s="298"/>
      <c r="O10" s="298"/>
      <c r="P10" s="298"/>
      <c r="Q10" s="298"/>
      <c r="R10" s="298"/>
      <c r="S10" s="298"/>
      <c r="T10" s="298"/>
      <c r="U10" s="296"/>
      <c r="V10" s="296"/>
      <c r="W10" s="296"/>
      <c r="X10" s="295"/>
    </row>
    <row r="11" spans="1:24" s="303" customFormat="1" ht="45" customHeight="1">
      <c r="A11" s="1664"/>
      <c r="B11" s="302" t="s">
        <v>11</v>
      </c>
      <c r="C11" s="307"/>
      <c r="D11" s="307"/>
      <c r="E11" s="307"/>
      <c r="F11" s="307"/>
      <c r="G11" s="307"/>
      <c r="H11" s="307"/>
      <c r="I11" s="307"/>
      <c r="J11" s="307"/>
      <c r="K11" s="307"/>
      <c r="L11" s="307"/>
      <c r="M11" s="307"/>
      <c r="N11" s="307"/>
      <c r="O11" s="307"/>
      <c r="P11" s="307"/>
      <c r="Q11" s="307"/>
      <c r="R11" s="307"/>
      <c r="S11" s="307"/>
      <c r="T11" s="307"/>
      <c r="U11" s="305"/>
      <c r="V11" s="305"/>
      <c r="W11" s="305"/>
      <c r="X11" s="304"/>
    </row>
    <row r="12" spans="1:24" ht="45" customHeight="1">
      <c r="A12" s="1670"/>
      <c r="B12" s="302" t="s">
        <v>310</v>
      </c>
      <c r="C12" s="299"/>
      <c r="D12" s="299"/>
      <c r="E12" s="299"/>
      <c r="F12" s="298"/>
      <c r="G12" s="298"/>
      <c r="H12" s="298"/>
      <c r="I12" s="298"/>
      <c r="J12" s="298"/>
      <c r="K12" s="298"/>
      <c r="L12" s="298"/>
      <c r="M12" s="298"/>
      <c r="N12" s="298"/>
      <c r="O12" s="298"/>
      <c r="P12" s="298"/>
      <c r="Q12" s="298"/>
      <c r="R12" s="298"/>
      <c r="S12" s="298"/>
      <c r="T12" s="298"/>
      <c r="U12" s="296"/>
      <c r="V12" s="296"/>
      <c r="W12" s="296"/>
      <c r="X12" s="295"/>
    </row>
    <row r="13" spans="1:24" ht="45" customHeight="1">
      <c r="A13" s="1665"/>
      <c r="B13" s="302" t="s">
        <v>309</v>
      </c>
      <c r="C13" s="299"/>
      <c r="D13" s="299"/>
      <c r="E13" s="299"/>
      <c r="F13" s="298"/>
      <c r="G13" s="298"/>
      <c r="H13" s="298"/>
      <c r="I13" s="298"/>
      <c r="J13" s="298"/>
      <c r="K13" s="298"/>
      <c r="L13" s="298"/>
      <c r="M13" s="298"/>
      <c r="N13" s="298"/>
      <c r="O13" s="298"/>
      <c r="P13" s="298"/>
      <c r="Q13" s="298"/>
      <c r="R13" s="298"/>
      <c r="S13" s="298"/>
      <c r="T13" s="297"/>
      <c r="U13" s="296"/>
      <c r="V13" s="296"/>
      <c r="W13" s="296"/>
      <c r="X13" s="295"/>
    </row>
    <row r="14" spans="1:24" s="303" customFormat="1" ht="45" customHeight="1">
      <c r="A14" s="1664"/>
      <c r="B14" s="302" t="s">
        <v>11</v>
      </c>
      <c r="C14" s="307"/>
      <c r="D14" s="307"/>
      <c r="E14" s="307"/>
      <c r="F14" s="307"/>
      <c r="G14" s="307"/>
      <c r="H14" s="307"/>
      <c r="I14" s="307"/>
      <c r="J14" s="307"/>
      <c r="K14" s="307"/>
      <c r="L14" s="307"/>
      <c r="M14" s="307"/>
      <c r="N14" s="307"/>
      <c r="O14" s="307"/>
      <c r="P14" s="307"/>
      <c r="Q14" s="307"/>
      <c r="R14" s="307"/>
      <c r="S14" s="307"/>
      <c r="T14" s="306"/>
      <c r="U14" s="305"/>
      <c r="V14" s="305"/>
      <c r="W14" s="305"/>
      <c r="X14" s="304"/>
    </row>
    <row r="15" spans="1:24" ht="45" customHeight="1">
      <c r="A15" s="1670"/>
      <c r="B15" s="302" t="s">
        <v>310</v>
      </c>
      <c r="C15" s="299"/>
      <c r="D15" s="299"/>
      <c r="E15" s="299"/>
      <c r="F15" s="298"/>
      <c r="G15" s="298"/>
      <c r="H15" s="298"/>
      <c r="I15" s="298"/>
      <c r="J15" s="298"/>
      <c r="K15" s="298"/>
      <c r="L15" s="298"/>
      <c r="M15" s="298"/>
      <c r="N15" s="298"/>
      <c r="O15" s="298"/>
      <c r="P15" s="298"/>
      <c r="Q15" s="298"/>
      <c r="R15" s="298"/>
      <c r="S15" s="298"/>
      <c r="T15" s="297"/>
      <c r="U15" s="296"/>
      <c r="V15" s="296"/>
      <c r="W15" s="296"/>
      <c r="X15" s="295"/>
    </row>
    <row r="16" spans="1:24" ht="45" customHeight="1">
      <c r="A16" s="1665"/>
      <c r="B16" s="300" t="s">
        <v>309</v>
      </c>
      <c r="C16" s="299"/>
      <c r="D16" s="299"/>
      <c r="E16" s="299"/>
      <c r="F16" s="298"/>
      <c r="G16" s="298"/>
      <c r="H16" s="298"/>
      <c r="I16" s="298"/>
      <c r="J16" s="298"/>
      <c r="K16" s="298"/>
      <c r="L16" s="298"/>
      <c r="M16" s="298"/>
      <c r="N16" s="298"/>
      <c r="O16" s="298"/>
      <c r="P16" s="298"/>
      <c r="Q16" s="298"/>
      <c r="R16" s="298"/>
      <c r="S16" s="298"/>
      <c r="T16" s="297"/>
      <c r="U16" s="296"/>
      <c r="V16" s="296"/>
      <c r="W16" s="296"/>
      <c r="X16" s="295"/>
    </row>
    <row r="17" spans="1:24" s="119" customFormat="1" ht="23.45" customHeight="1">
      <c r="A17" s="224" t="s">
        <v>128</v>
      </c>
      <c r="B17" s="293"/>
      <c r="C17" s="293"/>
      <c r="D17" s="293"/>
      <c r="E17" s="293"/>
      <c r="F17" s="290"/>
      <c r="G17" s="294"/>
      <c r="H17" s="294"/>
      <c r="I17" s="290"/>
      <c r="J17" s="294"/>
      <c r="K17" s="294"/>
      <c r="L17" s="290"/>
      <c r="M17" s="293"/>
      <c r="N17" s="293"/>
      <c r="O17" s="292"/>
      <c r="P17" s="291"/>
      <c r="Q17" s="292"/>
      <c r="R17" s="291"/>
      <c r="S17" s="290"/>
      <c r="T17" s="290"/>
      <c r="U17" s="290"/>
      <c r="V17" s="290"/>
      <c r="W17" s="290"/>
      <c r="X17" s="289"/>
    </row>
    <row r="18" spans="1:24" s="120" customFormat="1" ht="20.25" customHeight="1">
      <c r="A18" s="131" t="s">
        <v>10</v>
      </c>
      <c r="B18" s="21"/>
      <c r="C18" s="21"/>
      <c r="D18" s="21"/>
      <c r="E18" s="21"/>
      <c r="G18" s="127" t="s">
        <v>9</v>
      </c>
      <c r="H18" s="21"/>
      <c r="L18" s="21" t="s">
        <v>8</v>
      </c>
      <c r="M18" s="21"/>
      <c r="O18" s="21"/>
      <c r="Q18" s="21"/>
      <c r="T18" s="288" t="s">
        <v>43</v>
      </c>
    </row>
    <row r="19" spans="1:24" s="120" customFormat="1" ht="13.5" customHeight="1">
      <c r="A19" s="131"/>
      <c r="B19" s="21"/>
      <c r="C19" s="21"/>
      <c r="D19" s="21"/>
      <c r="E19" s="21"/>
      <c r="G19" s="127"/>
      <c r="H19" s="21"/>
      <c r="L19" s="21"/>
      <c r="M19" s="21"/>
      <c r="O19" s="21"/>
      <c r="Q19" s="21"/>
      <c r="T19" s="288"/>
    </row>
    <row r="20" spans="1:24" s="120" customFormat="1" ht="21.75" customHeight="1">
      <c r="H20" s="21"/>
      <c r="L20" s="21" t="s">
        <v>42</v>
      </c>
      <c r="M20" s="21"/>
      <c r="N20" s="169"/>
      <c r="O20" s="21"/>
      <c r="Q20" s="21"/>
      <c r="S20" s="21"/>
    </row>
    <row r="21" spans="1:24" s="40" customFormat="1" ht="23.1" customHeight="1">
      <c r="A21" s="285" t="s">
        <v>308</v>
      </c>
      <c r="B21" s="285"/>
      <c r="C21" s="284"/>
      <c r="D21" s="284"/>
      <c r="E21" s="284"/>
      <c r="F21" s="284"/>
      <c r="G21" s="284"/>
      <c r="H21" s="284"/>
      <c r="I21" s="284"/>
      <c r="J21" s="284"/>
      <c r="K21" s="284"/>
      <c r="L21" s="284"/>
      <c r="M21" s="284"/>
      <c r="N21" s="284"/>
      <c r="O21" s="284"/>
      <c r="P21" s="284"/>
      <c r="Q21" s="284"/>
      <c r="R21" s="284"/>
      <c r="S21" s="1674" t="s">
        <v>60</v>
      </c>
      <c r="T21" s="1675"/>
      <c r="U21" s="1675"/>
      <c r="V21" s="1675"/>
      <c r="W21" s="1675"/>
      <c r="X21" s="1675"/>
    </row>
    <row r="22" spans="1:24" s="40" customFormat="1" ht="19.350000000000001" customHeight="1">
      <c r="A22" s="125" t="s">
        <v>307</v>
      </c>
      <c r="B22" s="285"/>
      <c r="C22" s="284"/>
      <c r="D22" s="284"/>
      <c r="E22" s="284"/>
      <c r="F22" s="284"/>
      <c r="G22" s="284"/>
      <c r="H22" s="284"/>
      <c r="I22" s="284"/>
      <c r="J22" s="284"/>
      <c r="K22" s="284"/>
      <c r="L22" s="284"/>
      <c r="M22" s="284"/>
      <c r="N22" s="284"/>
      <c r="O22" s="284"/>
      <c r="P22" s="284"/>
      <c r="Q22" s="284"/>
      <c r="R22" s="284"/>
      <c r="S22" s="284"/>
      <c r="T22" s="284"/>
    </row>
    <row r="23" spans="1:24" s="40" customFormat="1" ht="21.6" customHeight="1">
      <c r="A23" s="283"/>
      <c r="B23" s="282" t="s">
        <v>337</v>
      </c>
    </row>
    <row r="24" spans="1:24" ht="60" customHeight="1">
      <c r="A24" s="1448" t="s">
        <v>336</v>
      </c>
      <c r="B24" s="1448"/>
      <c r="C24" s="1448"/>
      <c r="D24" s="1448"/>
      <c r="E24" s="1448"/>
      <c r="F24" s="1448"/>
      <c r="G24" s="1448"/>
      <c r="H24" s="1448"/>
      <c r="I24" s="1448"/>
      <c r="J24" s="1448"/>
      <c r="K24" s="1448"/>
      <c r="L24" s="1448"/>
      <c r="M24" s="1448"/>
      <c r="N24" s="1448"/>
      <c r="O24" s="1448"/>
      <c r="P24" s="1448"/>
      <c r="Q24" s="1448"/>
      <c r="R24" s="1448"/>
      <c r="S24" s="1448"/>
      <c r="T24" s="1448"/>
      <c r="U24" s="1448"/>
      <c r="V24" s="1448"/>
      <c r="W24" s="1448"/>
      <c r="X24" s="1448"/>
    </row>
    <row r="25" spans="1:24" s="277" customFormat="1" ht="30" customHeight="1">
      <c r="A25" s="167" t="s">
        <v>437</v>
      </c>
      <c r="B25" s="281"/>
      <c r="C25" s="278"/>
      <c r="D25" s="278"/>
      <c r="E25" s="278"/>
      <c r="F25" s="278"/>
      <c r="G25" s="278"/>
      <c r="H25" s="278"/>
      <c r="I25" s="278"/>
      <c r="J25" s="278"/>
      <c r="K25" s="278"/>
      <c r="L25" s="278"/>
      <c r="M25" s="278"/>
      <c r="N25" s="278"/>
      <c r="O25" s="278"/>
      <c r="P25" s="278"/>
    </row>
    <row r="26" spans="1:24" s="277" customFormat="1" ht="30" customHeight="1">
      <c r="A26" s="167" t="s">
        <v>78</v>
      </c>
      <c r="B26" s="281"/>
      <c r="C26" s="278"/>
      <c r="D26" s="278"/>
      <c r="E26" s="278"/>
      <c r="F26" s="278"/>
      <c r="G26" s="278"/>
      <c r="H26" s="278"/>
      <c r="I26" s="278"/>
      <c r="J26" s="278"/>
      <c r="K26" s="278"/>
      <c r="L26" s="278"/>
      <c r="M26" s="278"/>
      <c r="N26" s="278"/>
      <c r="O26" s="278"/>
      <c r="P26" s="278"/>
    </row>
    <row r="27" spans="1:24" s="280" customFormat="1" ht="30" customHeight="1">
      <c r="A27" s="167" t="s">
        <v>306</v>
      </c>
      <c r="B27" s="278"/>
      <c r="C27" s="278"/>
      <c r="D27" s="278"/>
      <c r="E27" s="278"/>
      <c r="F27" s="278"/>
      <c r="G27" s="278"/>
      <c r="H27" s="278"/>
      <c r="I27" s="278"/>
      <c r="J27" s="278"/>
      <c r="K27" s="278"/>
      <c r="L27" s="278"/>
      <c r="M27" s="278"/>
      <c r="N27" s="278"/>
      <c r="O27" s="278"/>
      <c r="P27" s="278"/>
    </row>
    <row r="28" spans="1:24" s="280" customFormat="1" ht="30" customHeight="1">
      <c r="A28" s="167" t="s">
        <v>37</v>
      </c>
      <c r="B28" s="278"/>
      <c r="C28" s="278"/>
      <c r="D28" s="278"/>
      <c r="E28" s="278"/>
      <c r="F28" s="278"/>
      <c r="G28" s="278"/>
      <c r="H28" s="278"/>
      <c r="I28" s="278"/>
      <c r="J28" s="278"/>
      <c r="K28" s="278"/>
      <c r="L28" s="278"/>
      <c r="M28" s="278"/>
      <c r="N28" s="278"/>
      <c r="O28" s="278"/>
      <c r="P28" s="278"/>
    </row>
    <row r="29" spans="1:24" s="280" customFormat="1" ht="30" customHeight="1">
      <c r="A29" s="165" t="s">
        <v>305</v>
      </c>
      <c r="B29" s="167"/>
      <c r="C29" s="167"/>
      <c r="D29" s="167"/>
      <c r="E29" s="167"/>
      <c r="F29" s="167"/>
      <c r="G29" s="167"/>
      <c r="H29" s="167"/>
      <c r="I29" s="167"/>
      <c r="J29" s="167"/>
      <c r="K29" s="167"/>
      <c r="L29" s="167"/>
      <c r="M29" s="278"/>
      <c r="N29" s="278"/>
      <c r="O29" s="278"/>
      <c r="P29" s="278"/>
    </row>
    <row r="30" spans="1:24" s="277" customFormat="1" ht="30" customHeight="1">
      <c r="A30" s="165" t="s">
        <v>304</v>
      </c>
      <c r="B30" s="167"/>
      <c r="C30" s="167"/>
      <c r="D30" s="167"/>
      <c r="E30" s="167"/>
      <c r="F30" s="167"/>
      <c r="G30" s="167"/>
      <c r="H30" s="167"/>
      <c r="I30" s="167"/>
      <c r="J30" s="167"/>
      <c r="K30" s="167"/>
      <c r="L30" s="167"/>
      <c r="M30" s="278"/>
      <c r="N30" s="278"/>
      <c r="O30" s="278"/>
      <c r="P30" s="278"/>
    </row>
    <row r="31" spans="1:24" s="277" customFormat="1" ht="30" customHeight="1">
      <c r="A31" s="165" t="s">
        <v>303</v>
      </c>
      <c r="B31" s="279"/>
      <c r="C31" s="167"/>
      <c r="D31" s="167"/>
      <c r="E31" s="167"/>
      <c r="F31" s="167"/>
      <c r="G31" s="167"/>
      <c r="H31" s="167"/>
      <c r="I31" s="167"/>
      <c r="J31" s="167"/>
      <c r="K31" s="167"/>
      <c r="L31" s="167"/>
      <c r="M31" s="278"/>
      <c r="N31" s="278"/>
      <c r="O31" s="278"/>
      <c r="P31" s="278"/>
    </row>
    <row r="32" spans="1:24" s="277" customFormat="1" ht="30" customHeight="1">
      <c r="A32" s="163" t="s">
        <v>302</v>
      </c>
      <c r="B32" s="279"/>
      <c r="C32" s="167"/>
      <c r="D32" s="167"/>
      <c r="E32" s="167"/>
      <c r="F32" s="167"/>
      <c r="G32" s="167"/>
      <c r="H32" s="167"/>
      <c r="I32" s="167"/>
      <c r="J32" s="167"/>
      <c r="K32" s="167"/>
      <c r="L32" s="167"/>
      <c r="M32" s="278"/>
      <c r="N32" s="278"/>
      <c r="O32" s="278"/>
      <c r="P32" s="278"/>
    </row>
    <row r="33" spans="1:24" s="277" customFormat="1" ht="30" customHeight="1">
      <c r="A33" s="163" t="s">
        <v>301</v>
      </c>
      <c r="B33" s="167"/>
      <c r="C33" s="167"/>
      <c r="D33" s="167"/>
      <c r="E33" s="167"/>
      <c r="F33" s="167"/>
      <c r="G33" s="167"/>
      <c r="H33" s="167"/>
      <c r="I33" s="167"/>
      <c r="J33" s="167"/>
      <c r="K33" s="167"/>
      <c r="L33" s="167"/>
      <c r="M33" s="278"/>
      <c r="N33" s="278"/>
      <c r="O33" s="278"/>
      <c r="P33" s="278"/>
    </row>
    <row r="34" spans="1:24" s="277" customFormat="1" ht="30" customHeight="1">
      <c r="A34" s="163" t="s">
        <v>300</v>
      </c>
      <c r="B34" s="279"/>
      <c r="C34" s="167"/>
      <c r="D34" s="167"/>
      <c r="E34" s="167"/>
      <c r="F34" s="167"/>
      <c r="G34" s="167"/>
      <c r="H34" s="167"/>
      <c r="I34" s="167"/>
      <c r="J34" s="167"/>
      <c r="K34" s="167"/>
      <c r="L34" s="167"/>
      <c r="M34" s="278"/>
      <c r="N34" s="278"/>
      <c r="O34" s="278"/>
      <c r="P34" s="278"/>
    </row>
    <row r="35" spans="1:24" s="277" customFormat="1" ht="30" customHeight="1">
      <c r="A35" s="163" t="s">
        <v>299</v>
      </c>
      <c r="B35" s="279"/>
      <c r="C35" s="167"/>
      <c r="D35" s="167"/>
      <c r="E35" s="167"/>
      <c r="F35" s="167"/>
      <c r="G35" s="167"/>
      <c r="H35" s="167"/>
      <c r="I35" s="167"/>
      <c r="J35" s="167"/>
      <c r="K35" s="167"/>
      <c r="L35" s="167"/>
      <c r="M35" s="278"/>
      <c r="N35" s="278"/>
      <c r="O35" s="278"/>
      <c r="P35" s="278"/>
    </row>
    <row r="36" spans="1:24" s="277" customFormat="1" ht="30" customHeight="1">
      <c r="A36" s="163" t="s">
        <v>298</v>
      </c>
      <c r="B36" s="167"/>
      <c r="C36" s="167"/>
      <c r="D36" s="167"/>
      <c r="E36" s="167"/>
      <c r="F36" s="167"/>
      <c r="G36" s="167"/>
      <c r="H36" s="167"/>
      <c r="I36" s="167"/>
      <c r="J36" s="167"/>
      <c r="K36" s="167"/>
      <c r="L36" s="167"/>
      <c r="M36" s="278"/>
      <c r="N36" s="278"/>
      <c r="O36" s="278"/>
      <c r="P36" s="278"/>
    </row>
    <row r="37" spans="1:24" s="277" customFormat="1" ht="30" customHeight="1">
      <c r="A37" s="163" t="s">
        <v>297</v>
      </c>
      <c r="B37" s="279"/>
      <c r="C37" s="167"/>
      <c r="D37" s="167"/>
      <c r="E37" s="167"/>
      <c r="F37" s="167"/>
      <c r="G37" s="167"/>
      <c r="H37" s="167"/>
      <c r="I37" s="167"/>
      <c r="J37" s="167"/>
      <c r="K37" s="167"/>
      <c r="L37" s="167"/>
      <c r="M37" s="278"/>
      <c r="N37" s="278"/>
      <c r="O37" s="278"/>
      <c r="P37" s="278"/>
    </row>
    <row r="38" spans="1:24" s="277" customFormat="1" ht="30" customHeight="1">
      <c r="A38" s="163" t="s">
        <v>296</v>
      </c>
      <c r="B38" s="279"/>
      <c r="C38" s="167"/>
      <c r="D38" s="167"/>
      <c r="E38" s="167"/>
      <c r="F38" s="167"/>
      <c r="G38" s="167"/>
      <c r="H38" s="167"/>
      <c r="I38" s="167"/>
      <c r="J38" s="167"/>
      <c r="K38" s="167"/>
      <c r="L38" s="167"/>
      <c r="M38" s="278"/>
      <c r="N38" s="278"/>
      <c r="O38" s="278"/>
      <c r="P38" s="278"/>
    </row>
    <row r="39" spans="1:24" s="277" customFormat="1" ht="30" customHeight="1">
      <c r="A39" s="163" t="s">
        <v>295</v>
      </c>
      <c r="B39" s="167"/>
      <c r="C39" s="167"/>
      <c r="D39" s="167"/>
      <c r="E39" s="167"/>
      <c r="F39" s="167"/>
      <c r="G39" s="167"/>
      <c r="H39" s="167"/>
      <c r="I39" s="167"/>
      <c r="J39" s="167"/>
      <c r="K39" s="167"/>
      <c r="L39" s="167"/>
      <c r="M39" s="278"/>
      <c r="N39" s="278"/>
      <c r="O39" s="278"/>
      <c r="P39" s="278"/>
    </row>
    <row r="40" spans="1:24" s="277" customFormat="1" ht="30" customHeight="1">
      <c r="A40" s="163" t="s">
        <v>294</v>
      </c>
      <c r="B40" s="279"/>
      <c r="C40" s="167"/>
      <c r="D40" s="167"/>
      <c r="E40" s="167"/>
      <c r="F40" s="167"/>
      <c r="G40" s="167"/>
      <c r="H40" s="167"/>
      <c r="I40" s="167"/>
      <c r="J40" s="167"/>
      <c r="K40" s="167"/>
      <c r="L40" s="167"/>
      <c r="M40" s="278"/>
      <c r="N40" s="278"/>
      <c r="O40" s="278"/>
      <c r="P40" s="278"/>
    </row>
    <row r="41" spans="1:24" s="277" customFormat="1" ht="30" customHeight="1">
      <c r="A41" s="163" t="s">
        <v>118</v>
      </c>
      <c r="B41" s="279"/>
      <c r="C41" s="167"/>
      <c r="D41" s="167"/>
      <c r="E41" s="167"/>
      <c r="F41" s="167"/>
      <c r="G41" s="167"/>
      <c r="H41" s="167"/>
      <c r="I41" s="167"/>
      <c r="J41" s="167"/>
      <c r="K41" s="167"/>
      <c r="L41" s="167"/>
      <c r="M41" s="278"/>
      <c r="N41" s="278"/>
      <c r="O41" s="278"/>
      <c r="P41" s="278"/>
    </row>
    <row r="42" spans="1:24" s="277" customFormat="1" ht="30" customHeight="1">
      <c r="A42" s="163" t="s">
        <v>71</v>
      </c>
      <c r="B42" s="279"/>
      <c r="C42" s="167"/>
      <c r="D42" s="167"/>
      <c r="E42" s="167"/>
      <c r="F42" s="167"/>
      <c r="G42" s="167"/>
      <c r="H42" s="167"/>
      <c r="I42" s="167"/>
      <c r="J42" s="167"/>
      <c r="K42" s="167"/>
      <c r="L42" s="167"/>
      <c r="M42" s="278"/>
      <c r="N42" s="278"/>
      <c r="O42" s="278"/>
      <c r="P42" s="278"/>
    </row>
    <row r="43" spans="1:24" ht="14.25" customHeight="1">
      <c r="A43" s="275"/>
      <c r="B43" s="276"/>
      <c r="C43" s="275"/>
      <c r="D43" s="275"/>
      <c r="E43" s="275"/>
      <c r="F43" s="275"/>
      <c r="G43" s="275"/>
      <c r="H43" s="275"/>
      <c r="I43" s="275"/>
      <c r="J43" s="275"/>
      <c r="K43" s="275"/>
      <c r="L43" s="275"/>
      <c r="M43" s="275"/>
      <c r="N43" s="275"/>
      <c r="O43" s="275"/>
      <c r="P43" s="275"/>
    </row>
    <row r="44" spans="1:24" ht="16.5" customHeight="1">
      <c r="U44" s="274"/>
      <c r="V44" s="274"/>
      <c r="W44" s="274"/>
      <c r="X44" s="274"/>
    </row>
    <row r="45" spans="1:24" ht="16.5" customHeight="1">
      <c r="U45" s="274"/>
      <c r="V45" s="274"/>
      <c r="W45" s="274"/>
      <c r="X45" s="274"/>
    </row>
    <row r="46" spans="1:24">
      <c r="A46" s="273"/>
      <c r="B46" s="273"/>
      <c r="C46" s="272"/>
      <c r="D46" s="272"/>
      <c r="E46" s="272"/>
      <c r="F46" s="272"/>
      <c r="G46" s="272"/>
      <c r="H46" s="272"/>
      <c r="I46" s="272"/>
      <c r="J46" s="272"/>
      <c r="K46" s="272"/>
      <c r="L46" s="272"/>
      <c r="M46" s="272"/>
      <c r="N46" s="272"/>
      <c r="O46" s="272"/>
      <c r="P46" s="272"/>
      <c r="Q46" s="272"/>
      <c r="R46" s="272"/>
      <c r="S46" s="272"/>
      <c r="T46" s="272"/>
      <c r="U46" s="272"/>
      <c r="V46" s="272"/>
      <c r="W46" s="272"/>
      <c r="X46" s="272"/>
    </row>
  </sheetData>
  <mergeCells count="32">
    <mergeCell ref="A24:X24"/>
    <mergeCell ref="W6:X6"/>
    <mergeCell ref="A8:A10"/>
    <mergeCell ref="T6:T7"/>
    <mergeCell ref="U6:V6"/>
    <mergeCell ref="N6:N7"/>
    <mergeCell ref="A14:A16"/>
    <mergeCell ref="H6:H7"/>
    <mergeCell ref="I6:I7"/>
    <mergeCell ref="A5:A7"/>
    <mergeCell ref="S21:X21"/>
    <mergeCell ref="G6:G7"/>
    <mergeCell ref="A11:A13"/>
    <mergeCell ref="F6:F7"/>
    <mergeCell ref="S5:X5"/>
    <mergeCell ref="C6:E6"/>
    <mergeCell ref="V1:X1"/>
    <mergeCell ref="V2:X2"/>
    <mergeCell ref="T1:U1"/>
    <mergeCell ref="T2:U2"/>
    <mergeCell ref="L6:L7"/>
    <mergeCell ref="Q6:R6"/>
    <mergeCell ref="S6:S7"/>
    <mergeCell ref="A3:X3"/>
    <mergeCell ref="A4:X4"/>
    <mergeCell ref="K6:K7"/>
    <mergeCell ref="J6:J7"/>
    <mergeCell ref="O6:P6"/>
    <mergeCell ref="M6:M7"/>
    <mergeCell ref="B5:B7"/>
    <mergeCell ref="C5:F5"/>
    <mergeCell ref="G5:R5"/>
  </mergeCells>
  <phoneticPr fontId="1" type="noConversion"/>
  <printOptions horizontalCentered="1"/>
  <pageMargins left="0.70866141732283472" right="0.70866141732283472" top="0.74803149606299213" bottom="0.74803149606299213" header="0.31496062992125984" footer="0.31496062992125984"/>
  <pageSetup paperSize="9" scale="46" firstPageNumber="20" pageOrder="overThenDown" orientation="landscape" useFirstPageNumber="1" r:id="rId1"/>
  <headerFooter alignWithMargins="0"/>
  <rowBreaks count="1" manualBreakCount="1">
    <brk id="23" max="16383" man="1"/>
  </rowBreaks>
  <drawing r:id="rId2"/>
</worksheet>
</file>

<file path=xl/worksheets/sheet13.xml><?xml version="1.0" encoding="utf-8"?>
<worksheet xmlns="http://schemas.openxmlformats.org/spreadsheetml/2006/main" xmlns:r="http://schemas.openxmlformats.org/officeDocument/2006/relationships">
  <dimension ref="A1:T61"/>
  <sheetViews>
    <sheetView view="pageBreakPreview" zoomScale="75" zoomScaleNormal="100" zoomScaleSheetLayoutView="75" zoomScalePageLayoutView="55" workbookViewId="0">
      <selection activeCell="X1" sqref="X1"/>
    </sheetView>
  </sheetViews>
  <sheetFormatPr defaultColWidth="9" defaultRowHeight="16.5"/>
  <cols>
    <col min="1" max="5" width="10" style="329" customWidth="1"/>
    <col min="6" max="11" width="19.375" style="329" customWidth="1"/>
    <col min="12" max="21" width="10" style="329" customWidth="1"/>
    <col min="22" max="16384" width="9" style="329"/>
  </cols>
  <sheetData>
    <row r="1" spans="1:20" s="346" customFormat="1" ht="24.95" customHeight="1">
      <c r="A1" s="1685" t="s">
        <v>368</v>
      </c>
      <c r="B1" s="1686"/>
      <c r="C1" s="350"/>
      <c r="D1" s="350"/>
      <c r="F1" s="326"/>
      <c r="G1" s="326"/>
      <c r="H1" s="326"/>
      <c r="I1" s="326"/>
      <c r="J1" s="326"/>
      <c r="K1" s="326"/>
      <c r="L1" s="349"/>
      <c r="Q1" s="308" t="s">
        <v>27</v>
      </c>
      <c r="R1" s="1553" t="s">
        <v>109</v>
      </c>
      <c r="S1" s="1554"/>
      <c r="T1" s="1555"/>
    </row>
    <row r="2" spans="1:20" s="346" customFormat="1" ht="24.95" customHeight="1">
      <c r="A2" s="1680" t="s">
        <v>367</v>
      </c>
      <c r="B2" s="1681"/>
      <c r="C2" s="1683" t="s">
        <v>366</v>
      </c>
      <c r="D2" s="1684"/>
      <c r="E2" s="1684"/>
      <c r="F2" s="1684"/>
      <c r="G2" s="1684"/>
      <c r="H2" s="1684"/>
      <c r="I2" s="323"/>
      <c r="J2" s="323"/>
      <c r="K2" s="323"/>
      <c r="L2" s="348"/>
      <c r="M2" s="348"/>
      <c r="N2" s="348"/>
      <c r="O2" s="348"/>
      <c r="P2" s="348"/>
      <c r="Q2" s="347" t="s">
        <v>186</v>
      </c>
      <c r="R2" s="1682" t="s">
        <v>1685</v>
      </c>
      <c r="S2" s="1682"/>
      <c r="T2" s="1682"/>
    </row>
    <row r="3" spans="1:20" ht="39.950000000000003" customHeight="1">
      <c r="A3" s="1666" t="s">
        <v>403</v>
      </c>
      <c r="B3" s="1666"/>
      <c r="C3" s="1666"/>
      <c r="D3" s="1666"/>
      <c r="E3" s="1666"/>
      <c r="F3" s="1666"/>
      <c r="G3" s="1666"/>
      <c r="H3" s="1666"/>
      <c r="I3" s="1666"/>
      <c r="J3" s="1666"/>
      <c r="K3" s="1666"/>
      <c r="L3" s="1666"/>
      <c r="M3" s="1666"/>
      <c r="N3" s="1666"/>
      <c r="O3" s="1666"/>
      <c r="P3" s="1666"/>
      <c r="Q3" s="1666"/>
      <c r="R3" s="1666"/>
      <c r="S3" s="1666"/>
      <c r="T3" s="1666"/>
    </row>
    <row r="4" spans="1:20" s="345" customFormat="1" ht="20.100000000000001" customHeight="1">
      <c r="A4" s="1676" t="s">
        <v>333</v>
      </c>
      <c r="B4" s="1676"/>
      <c r="C4" s="1677"/>
      <c r="D4" s="1677"/>
      <c r="E4" s="1677"/>
      <c r="F4" s="1676"/>
      <c r="G4" s="1676"/>
      <c r="H4" s="1676"/>
      <c r="I4" s="1676"/>
      <c r="J4" s="1676"/>
      <c r="K4" s="1676"/>
      <c r="L4" s="1676"/>
      <c r="M4" s="1676"/>
      <c r="N4" s="1676"/>
      <c r="O4" s="1676"/>
      <c r="P4" s="1676"/>
      <c r="Q4" s="1676"/>
      <c r="R4" s="1676"/>
      <c r="S4" s="1676"/>
      <c r="T4" s="1676"/>
    </row>
    <row r="5" spans="1:20" s="313" customFormat="1" ht="33" customHeight="1">
      <c r="A5" s="1664"/>
      <c r="B5" s="1664" t="s">
        <v>332</v>
      </c>
      <c r="C5" s="1660" t="s">
        <v>365</v>
      </c>
      <c r="D5" s="1671"/>
      <c r="E5" s="1663"/>
      <c r="F5" s="1660" t="s">
        <v>364</v>
      </c>
      <c r="G5" s="1671"/>
      <c r="H5" s="1663"/>
      <c r="I5" s="1660" t="s">
        <v>363</v>
      </c>
      <c r="J5" s="1671"/>
      <c r="K5" s="1663"/>
      <c r="L5" s="1660" t="s">
        <v>362</v>
      </c>
      <c r="M5" s="1671"/>
      <c r="N5" s="1663"/>
      <c r="O5" s="1660" t="s">
        <v>361</v>
      </c>
      <c r="P5" s="1671"/>
      <c r="Q5" s="1671"/>
      <c r="R5" s="1660" t="s">
        <v>360</v>
      </c>
      <c r="S5" s="1671"/>
      <c r="T5" s="1663"/>
    </row>
    <row r="6" spans="1:20" s="313" customFormat="1" ht="67.5" customHeight="1">
      <c r="A6" s="1665"/>
      <c r="B6" s="1665"/>
      <c r="C6" s="301" t="s">
        <v>11</v>
      </c>
      <c r="D6" s="301" t="s">
        <v>359</v>
      </c>
      <c r="E6" s="301" t="s">
        <v>316</v>
      </c>
      <c r="F6" s="317" t="s">
        <v>357</v>
      </c>
      <c r="G6" s="317" t="s">
        <v>356</v>
      </c>
      <c r="H6" s="317" t="s">
        <v>355</v>
      </c>
      <c r="I6" s="317" t="s">
        <v>357</v>
      </c>
      <c r="J6" s="317" t="s">
        <v>356</v>
      </c>
      <c r="K6" s="317" t="s">
        <v>355</v>
      </c>
      <c r="L6" s="317" t="s">
        <v>357</v>
      </c>
      <c r="M6" s="317" t="s">
        <v>358</v>
      </c>
      <c r="N6" s="317" t="s">
        <v>355</v>
      </c>
      <c r="O6" s="317" t="s">
        <v>357</v>
      </c>
      <c r="P6" s="317" t="s">
        <v>356</v>
      </c>
      <c r="Q6" s="320" t="s">
        <v>355</v>
      </c>
      <c r="R6" s="317" t="s">
        <v>357</v>
      </c>
      <c r="S6" s="317" t="s">
        <v>356</v>
      </c>
      <c r="T6" s="317" t="s">
        <v>355</v>
      </c>
    </row>
    <row r="7" spans="1:20" s="331" customFormat="1" ht="36.75" customHeight="1">
      <c r="A7" s="1664" t="s">
        <v>66</v>
      </c>
      <c r="B7" s="319" t="s">
        <v>11</v>
      </c>
      <c r="C7" s="316"/>
      <c r="D7" s="316"/>
      <c r="E7" s="344"/>
      <c r="F7" s="341"/>
      <c r="G7" s="341"/>
      <c r="H7" s="341"/>
      <c r="I7" s="341"/>
      <c r="J7" s="341"/>
      <c r="K7" s="341"/>
      <c r="L7" s="341"/>
      <c r="M7" s="341"/>
      <c r="N7" s="342"/>
      <c r="O7" s="343"/>
      <c r="P7" s="343"/>
      <c r="Q7" s="342"/>
      <c r="R7" s="341"/>
      <c r="S7" s="341"/>
      <c r="T7" s="341"/>
    </row>
    <row r="8" spans="1:20" ht="36.75" customHeight="1">
      <c r="A8" s="1670"/>
      <c r="B8" s="319" t="s">
        <v>354</v>
      </c>
      <c r="C8" s="319"/>
      <c r="D8" s="319"/>
      <c r="E8" s="340"/>
      <c r="F8" s="338"/>
      <c r="G8" s="338"/>
      <c r="H8" s="338"/>
      <c r="I8" s="338"/>
      <c r="J8" s="338"/>
      <c r="K8" s="338"/>
      <c r="L8" s="338"/>
      <c r="M8" s="338"/>
      <c r="N8" s="339"/>
      <c r="O8" s="338"/>
      <c r="P8" s="338"/>
      <c r="Q8" s="339"/>
      <c r="R8" s="338"/>
      <c r="S8" s="338"/>
      <c r="T8" s="338"/>
    </row>
    <row r="9" spans="1:20" ht="36.75" customHeight="1">
      <c r="A9" s="1665"/>
      <c r="B9" s="319" t="s">
        <v>353</v>
      </c>
      <c r="C9" s="319"/>
      <c r="D9" s="319"/>
      <c r="E9" s="340"/>
      <c r="F9" s="338"/>
      <c r="G9" s="338"/>
      <c r="H9" s="338"/>
      <c r="I9" s="338"/>
      <c r="J9" s="338"/>
      <c r="K9" s="338"/>
      <c r="L9" s="338"/>
      <c r="M9" s="338"/>
      <c r="N9" s="339"/>
      <c r="O9" s="338"/>
      <c r="P9" s="338"/>
      <c r="Q9" s="339"/>
      <c r="R9" s="338"/>
      <c r="S9" s="338"/>
      <c r="T9" s="338"/>
    </row>
    <row r="10" spans="1:20" s="331" customFormat="1" ht="36.75" customHeight="1">
      <c r="A10" s="1664"/>
      <c r="B10" s="319" t="s">
        <v>54</v>
      </c>
      <c r="C10" s="319"/>
      <c r="D10" s="319"/>
      <c r="E10" s="341"/>
      <c r="F10" s="341"/>
      <c r="G10" s="341"/>
      <c r="H10" s="341"/>
      <c r="I10" s="341"/>
      <c r="J10" s="341"/>
      <c r="K10" s="341"/>
      <c r="L10" s="341"/>
      <c r="M10" s="341"/>
      <c r="N10" s="342"/>
      <c r="O10" s="341"/>
      <c r="P10" s="341"/>
      <c r="Q10" s="342"/>
      <c r="R10" s="341"/>
      <c r="S10" s="341"/>
      <c r="T10" s="341"/>
    </row>
    <row r="11" spans="1:20" ht="36.75" customHeight="1">
      <c r="A11" s="1670"/>
      <c r="B11" s="319" t="s">
        <v>354</v>
      </c>
      <c r="C11" s="319"/>
      <c r="D11" s="319"/>
      <c r="E11" s="340"/>
      <c r="F11" s="338"/>
      <c r="G11" s="338"/>
      <c r="H11" s="338"/>
      <c r="I11" s="338"/>
      <c r="J11" s="338"/>
      <c r="K11" s="338"/>
      <c r="L11" s="338"/>
      <c r="M11" s="338"/>
      <c r="N11" s="339"/>
      <c r="O11" s="338"/>
      <c r="P11" s="338"/>
      <c r="Q11" s="339"/>
      <c r="R11" s="338"/>
      <c r="S11" s="338"/>
      <c r="T11" s="338"/>
    </row>
    <row r="12" spans="1:20" ht="36.75" customHeight="1">
      <c r="A12" s="1665"/>
      <c r="B12" s="319" t="s">
        <v>353</v>
      </c>
      <c r="C12" s="319"/>
      <c r="D12" s="319"/>
      <c r="E12" s="340"/>
      <c r="F12" s="338"/>
      <c r="G12" s="338"/>
      <c r="H12" s="338"/>
      <c r="I12" s="338"/>
      <c r="J12" s="338"/>
      <c r="K12" s="338"/>
      <c r="L12" s="338"/>
      <c r="M12" s="338"/>
      <c r="N12" s="339"/>
      <c r="O12" s="338"/>
      <c r="P12" s="338"/>
      <c r="Q12" s="339"/>
      <c r="R12" s="338"/>
      <c r="S12" s="338"/>
      <c r="T12" s="338"/>
    </row>
    <row r="13" spans="1:20" s="331" customFormat="1" ht="36.75" customHeight="1">
      <c r="A13" s="1664"/>
      <c r="B13" s="319" t="s">
        <v>54</v>
      </c>
      <c r="C13" s="319"/>
      <c r="D13" s="319"/>
      <c r="E13" s="341"/>
      <c r="F13" s="341"/>
      <c r="G13" s="341"/>
      <c r="H13" s="341"/>
      <c r="I13" s="341"/>
      <c r="J13" s="341"/>
      <c r="K13" s="341"/>
      <c r="L13" s="341"/>
      <c r="M13" s="341"/>
      <c r="N13" s="342"/>
      <c r="O13" s="341"/>
      <c r="P13" s="341"/>
      <c r="Q13" s="342"/>
      <c r="R13" s="341"/>
      <c r="S13" s="341"/>
      <c r="T13" s="341"/>
    </row>
    <row r="14" spans="1:20" ht="36.75" customHeight="1">
      <c r="A14" s="1670"/>
      <c r="B14" s="319" t="s">
        <v>354</v>
      </c>
      <c r="C14" s="319"/>
      <c r="D14" s="319"/>
      <c r="E14" s="340"/>
      <c r="F14" s="338"/>
      <c r="G14" s="338"/>
      <c r="H14" s="338"/>
      <c r="I14" s="338"/>
      <c r="J14" s="338"/>
      <c r="K14" s="338"/>
      <c r="L14" s="338"/>
      <c r="M14" s="338"/>
      <c r="N14" s="339"/>
      <c r="O14" s="338"/>
      <c r="P14" s="338"/>
      <c r="Q14" s="339"/>
      <c r="R14" s="338"/>
      <c r="S14" s="338"/>
      <c r="T14" s="338"/>
    </row>
    <row r="15" spans="1:20" ht="36.75" customHeight="1">
      <c r="A15" s="1665"/>
      <c r="B15" s="319" t="s">
        <v>353</v>
      </c>
      <c r="C15" s="319"/>
      <c r="D15" s="319"/>
      <c r="E15" s="340"/>
      <c r="F15" s="338"/>
      <c r="G15" s="338"/>
      <c r="H15" s="338"/>
      <c r="I15" s="338"/>
      <c r="J15" s="338"/>
      <c r="K15" s="338"/>
      <c r="L15" s="338"/>
      <c r="M15" s="338"/>
      <c r="N15" s="339"/>
      <c r="O15" s="338"/>
      <c r="P15" s="338"/>
      <c r="Q15" s="339"/>
      <c r="R15" s="338"/>
      <c r="S15" s="338"/>
      <c r="T15" s="338"/>
    </row>
    <row r="16" spans="1:20" s="331" customFormat="1" ht="36.75" customHeight="1">
      <c r="A16" s="1664"/>
      <c r="B16" s="319" t="s">
        <v>54</v>
      </c>
      <c r="C16" s="319"/>
      <c r="D16" s="319"/>
      <c r="E16" s="341"/>
      <c r="F16" s="341"/>
      <c r="G16" s="341"/>
      <c r="H16" s="341"/>
      <c r="I16" s="341"/>
      <c r="J16" s="341"/>
      <c r="K16" s="341"/>
      <c r="L16" s="341"/>
      <c r="M16" s="341"/>
      <c r="N16" s="342"/>
      <c r="O16" s="341"/>
      <c r="P16" s="341"/>
      <c r="Q16" s="342"/>
      <c r="R16" s="341"/>
      <c r="S16" s="341"/>
      <c r="T16" s="341"/>
    </row>
    <row r="17" spans="1:20" ht="36.75" customHeight="1">
      <c r="A17" s="1670"/>
      <c r="B17" s="319" t="s">
        <v>354</v>
      </c>
      <c r="C17" s="319"/>
      <c r="D17" s="319"/>
      <c r="E17" s="340"/>
      <c r="F17" s="338"/>
      <c r="G17" s="338"/>
      <c r="H17" s="338"/>
      <c r="I17" s="338"/>
      <c r="J17" s="338"/>
      <c r="K17" s="338"/>
      <c r="L17" s="338"/>
      <c r="M17" s="338"/>
      <c r="N17" s="339"/>
      <c r="O17" s="338"/>
      <c r="P17" s="338"/>
      <c r="Q17" s="339"/>
      <c r="R17" s="338"/>
      <c r="S17" s="338"/>
      <c r="T17" s="338"/>
    </row>
    <row r="18" spans="1:20" ht="36.75" customHeight="1">
      <c r="A18" s="1665"/>
      <c r="B18" s="319" t="s">
        <v>353</v>
      </c>
      <c r="C18" s="319"/>
      <c r="D18" s="319"/>
      <c r="E18" s="340"/>
      <c r="F18" s="338"/>
      <c r="G18" s="338"/>
      <c r="H18" s="338"/>
      <c r="I18" s="338"/>
      <c r="J18" s="338"/>
      <c r="K18" s="338"/>
      <c r="L18" s="338"/>
      <c r="M18" s="338"/>
      <c r="N18" s="339"/>
      <c r="O18" s="338"/>
      <c r="P18" s="338"/>
      <c r="Q18" s="339"/>
      <c r="R18" s="338"/>
      <c r="S18" s="338"/>
      <c r="T18" s="338"/>
    </row>
    <row r="19" spans="1:20" s="120" customFormat="1" ht="30.75" customHeight="1">
      <c r="A19" s="131" t="s">
        <v>10</v>
      </c>
      <c r="B19" s="21"/>
      <c r="C19" s="21"/>
      <c r="D19" s="21"/>
      <c r="E19" s="21"/>
      <c r="F19" s="1678" t="s">
        <v>352</v>
      </c>
      <c r="G19" s="1678"/>
      <c r="K19" s="1678" t="s">
        <v>8</v>
      </c>
      <c r="L19" s="1678"/>
      <c r="M19" s="1678"/>
      <c r="P19" s="288" t="s">
        <v>351</v>
      </c>
      <c r="Q19" s="21"/>
      <c r="T19" s="21"/>
    </row>
    <row r="20" spans="1:20" s="120" customFormat="1" ht="19.5" customHeight="1">
      <c r="H20" s="21"/>
      <c r="K20" s="1679" t="s">
        <v>42</v>
      </c>
      <c r="L20" s="1679"/>
      <c r="M20" s="1679"/>
      <c r="N20" s="21"/>
      <c r="P20" s="21"/>
      <c r="Q20" s="21"/>
      <c r="S20" s="21"/>
      <c r="T20" s="21"/>
    </row>
    <row r="21" spans="1:20" s="120" customFormat="1" ht="18" customHeight="1">
      <c r="H21" s="21"/>
      <c r="K21" s="21"/>
      <c r="L21" s="21"/>
      <c r="M21" s="169"/>
      <c r="N21" s="21"/>
      <c r="P21" s="21"/>
      <c r="Q21" s="121"/>
      <c r="R21" s="287"/>
      <c r="S21" s="287"/>
      <c r="T21" s="21"/>
    </row>
    <row r="22" spans="1:20" s="337" customFormat="1" ht="20.25" customHeight="1">
      <c r="A22" s="285" t="s">
        <v>308</v>
      </c>
      <c r="B22" s="285"/>
      <c r="C22" s="285"/>
      <c r="D22" s="285"/>
      <c r="E22" s="284"/>
      <c r="F22" s="284"/>
      <c r="G22" s="284"/>
      <c r="H22" s="284"/>
      <c r="I22" s="284"/>
      <c r="J22" s="284"/>
      <c r="K22" s="284"/>
      <c r="L22" s="284"/>
      <c r="M22" s="284"/>
      <c r="N22" s="284"/>
      <c r="O22" s="284"/>
      <c r="P22" s="284"/>
      <c r="Q22" s="284"/>
      <c r="R22" s="287" t="s">
        <v>60</v>
      </c>
      <c r="S22" s="284"/>
      <c r="T22" s="284"/>
    </row>
    <row r="23" spans="1:20" s="336" customFormat="1" ht="27" customHeight="1">
      <c r="A23" s="125" t="s">
        <v>350</v>
      </c>
      <c r="B23" s="285"/>
      <c r="C23" s="285"/>
      <c r="D23" s="285"/>
      <c r="E23" s="284"/>
      <c r="F23" s="284"/>
      <c r="G23" s="284"/>
      <c r="H23" s="284"/>
      <c r="I23" s="284"/>
      <c r="J23" s="284"/>
      <c r="K23" s="284"/>
      <c r="L23" s="284"/>
      <c r="M23" s="284"/>
      <c r="N23" s="284"/>
      <c r="O23" s="284"/>
      <c r="P23" s="284"/>
      <c r="Q23" s="284"/>
      <c r="R23" s="284"/>
      <c r="S23" s="284"/>
      <c r="T23" s="284"/>
    </row>
    <row r="24" spans="1:20" s="335" customFormat="1" ht="60" customHeight="1">
      <c r="A24" s="1448" t="s">
        <v>349</v>
      </c>
      <c r="B24" s="1448"/>
      <c r="C24" s="1448"/>
      <c r="D24" s="1448"/>
      <c r="E24" s="1448"/>
      <c r="F24" s="1448"/>
      <c r="G24" s="1448"/>
      <c r="H24" s="1448"/>
      <c r="I24" s="1448"/>
      <c r="J24" s="1448"/>
      <c r="K24" s="1448"/>
      <c r="L24" s="1448"/>
      <c r="M24" s="1448"/>
      <c r="N24" s="1448"/>
      <c r="O24" s="1448"/>
      <c r="P24" s="1448"/>
      <c r="Q24" s="1448"/>
      <c r="R24" s="1448"/>
      <c r="S24" s="1448"/>
      <c r="T24" s="1448"/>
    </row>
    <row r="25" spans="1:20" s="333" customFormat="1" ht="30" customHeight="1">
      <c r="A25" s="163" t="s">
        <v>436</v>
      </c>
      <c r="B25" s="163"/>
      <c r="C25" s="163"/>
      <c r="D25" s="163"/>
      <c r="E25" s="163"/>
      <c r="F25" s="163"/>
      <c r="G25" s="163"/>
      <c r="H25" s="163"/>
      <c r="I25" s="163"/>
      <c r="J25" s="163"/>
      <c r="K25" s="163"/>
    </row>
    <row r="26" spans="1:20" s="333" customFormat="1" ht="30" customHeight="1">
      <c r="A26" s="163" t="s">
        <v>78</v>
      </c>
      <c r="B26" s="163"/>
      <c r="C26" s="163"/>
      <c r="D26" s="163"/>
      <c r="E26" s="163"/>
      <c r="F26" s="163"/>
      <c r="G26" s="163"/>
      <c r="H26" s="163"/>
      <c r="I26" s="163"/>
      <c r="J26" s="163"/>
      <c r="K26" s="163"/>
    </row>
    <row r="27" spans="1:20" s="333" customFormat="1" ht="30" customHeight="1">
      <c r="A27" s="163" t="s">
        <v>348</v>
      </c>
      <c r="B27" s="163"/>
      <c r="C27" s="163"/>
      <c r="D27" s="163"/>
      <c r="E27" s="163"/>
      <c r="F27" s="163"/>
      <c r="G27" s="163"/>
      <c r="H27" s="163"/>
      <c r="I27" s="163"/>
      <c r="J27" s="163"/>
      <c r="K27" s="163"/>
    </row>
    <row r="28" spans="1:20" s="333" customFormat="1" ht="30" customHeight="1">
      <c r="A28" s="163" t="s">
        <v>347</v>
      </c>
      <c r="B28" s="163"/>
      <c r="C28" s="163"/>
      <c r="D28" s="163"/>
      <c r="E28" s="163"/>
      <c r="F28" s="163"/>
      <c r="G28" s="163"/>
      <c r="H28" s="163"/>
      <c r="I28" s="163"/>
      <c r="J28" s="163"/>
      <c r="K28" s="163"/>
    </row>
    <row r="29" spans="1:20" s="333" customFormat="1" ht="30" customHeight="1">
      <c r="A29" s="163" t="s">
        <v>37</v>
      </c>
      <c r="B29" s="163"/>
      <c r="C29" s="163"/>
      <c r="D29" s="163"/>
      <c r="E29" s="163"/>
      <c r="F29" s="163"/>
      <c r="G29" s="163"/>
      <c r="H29" s="163"/>
      <c r="I29" s="163"/>
      <c r="J29" s="163"/>
      <c r="K29" s="163"/>
    </row>
    <row r="30" spans="1:20" s="333" customFormat="1" ht="30" customHeight="1">
      <c r="A30" s="163" t="s">
        <v>346</v>
      </c>
      <c r="B30" s="163"/>
      <c r="C30" s="163"/>
      <c r="D30" s="163"/>
      <c r="E30" s="163"/>
      <c r="F30" s="163"/>
      <c r="G30" s="163"/>
      <c r="H30" s="163"/>
      <c r="I30" s="163"/>
      <c r="J30" s="163"/>
      <c r="K30" s="163"/>
    </row>
    <row r="31" spans="1:20" s="333" customFormat="1" ht="30" customHeight="1">
      <c r="A31" s="163" t="s">
        <v>345</v>
      </c>
      <c r="B31" s="163"/>
      <c r="C31" s="163"/>
      <c r="D31" s="163"/>
      <c r="E31" s="163"/>
      <c r="F31" s="163"/>
      <c r="G31" s="163"/>
      <c r="H31" s="163"/>
      <c r="I31" s="163"/>
      <c r="J31" s="163"/>
      <c r="K31" s="163"/>
    </row>
    <row r="32" spans="1:20" s="333" customFormat="1" ht="30" customHeight="1">
      <c r="A32" s="163" t="s">
        <v>344</v>
      </c>
      <c r="B32" s="163"/>
      <c r="C32" s="163"/>
      <c r="D32" s="163"/>
      <c r="E32" s="163"/>
      <c r="F32" s="163"/>
      <c r="G32" s="163"/>
      <c r="H32" s="163"/>
      <c r="I32" s="163"/>
      <c r="J32" s="163"/>
      <c r="K32" s="163"/>
    </row>
    <row r="33" spans="1:20" s="333" customFormat="1" ht="30" customHeight="1">
      <c r="A33" s="163" t="s">
        <v>343</v>
      </c>
      <c r="B33" s="163"/>
      <c r="C33" s="163"/>
      <c r="D33" s="163"/>
      <c r="E33" s="163"/>
      <c r="F33" s="163"/>
      <c r="G33" s="163"/>
      <c r="H33" s="163"/>
      <c r="I33" s="163"/>
      <c r="J33" s="163"/>
      <c r="K33" s="163"/>
    </row>
    <row r="34" spans="1:20" s="333" customFormat="1" ht="30" customHeight="1">
      <c r="A34" s="163" t="s">
        <v>342</v>
      </c>
      <c r="B34" s="334"/>
      <c r="C34" s="334"/>
      <c r="D34" s="334"/>
      <c r="E34" s="334"/>
      <c r="F34" s="334"/>
      <c r="G34" s="334"/>
      <c r="H34" s="334"/>
      <c r="I34" s="334"/>
      <c r="J34" s="334"/>
      <c r="K34" s="334"/>
      <c r="L34" s="14"/>
      <c r="M34" s="14"/>
      <c r="N34" s="14"/>
      <c r="O34" s="14"/>
      <c r="P34" s="14"/>
      <c r="Q34" s="14"/>
      <c r="R34" s="14"/>
      <c r="S34" s="14"/>
      <c r="T34" s="14"/>
    </row>
    <row r="35" spans="1:20" s="333" customFormat="1" ht="30" customHeight="1">
      <c r="A35" s="163" t="s">
        <v>341</v>
      </c>
      <c r="B35" s="334"/>
      <c r="C35" s="334"/>
      <c r="D35" s="334"/>
      <c r="E35" s="334"/>
      <c r="F35" s="334"/>
      <c r="G35" s="334"/>
      <c r="H35" s="334"/>
      <c r="I35" s="334"/>
      <c r="J35" s="334"/>
      <c r="K35" s="334"/>
      <c r="L35" s="14"/>
      <c r="M35" s="14"/>
      <c r="N35" s="14"/>
      <c r="O35" s="14"/>
      <c r="P35" s="14"/>
      <c r="Q35" s="14"/>
      <c r="R35" s="14"/>
      <c r="S35" s="14"/>
      <c r="T35" s="14"/>
    </row>
    <row r="36" spans="1:20" s="333" customFormat="1" ht="30" customHeight="1">
      <c r="A36" s="163" t="s">
        <v>340</v>
      </c>
      <c r="B36" s="163"/>
      <c r="C36" s="163"/>
      <c r="D36" s="163"/>
      <c r="E36" s="163"/>
      <c r="F36" s="163"/>
      <c r="G36" s="163"/>
      <c r="H36" s="163"/>
      <c r="I36" s="163"/>
      <c r="J36" s="163"/>
      <c r="K36" s="163"/>
    </row>
    <row r="37" spans="1:20" s="333" customFormat="1" ht="30" customHeight="1">
      <c r="A37" s="163" t="s">
        <v>339</v>
      </c>
      <c r="B37" s="163"/>
      <c r="C37" s="163"/>
      <c r="D37" s="163"/>
      <c r="E37" s="163"/>
      <c r="F37" s="163"/>
      <c r="G37" s="163"/>
      <c r="H37" s="163"/>
      <c r="I37" s="163"/>
      <c r="J37" s="163"/>
      <c r="K37" s="163"/>
    </row>
    <row r="38" spans="1:20" s="333" customFormat="1" ht="30" customHeight="1">
      <c r="A38" s="163" t="s">
        <v>338</v>
      </c>
      <c r="B38" s="163"/>
      <c r="C38" s="163"/>
      <c r="D38" s="163"/>
      <c r="E38" s="163"/>
      <c r="F38" s="163"/>
      <c r="G38" s="163"/>
      <c r="H38" s="163"/>
      <c r="I38" s="163"/>
      <c r="J38" s="163"/>
      <c r="K38" s="163"/>
    </row>
    <row r="39" spans="1:20">
      <c r="A39" s="332"/>
    </row>
    <row r="42" spans="1:20">
      <c r="A42" s="313"/>
      <c r="B42" s="313"/>
      <c r="C42" s="313"/>
      <c r="D42" s="313"/>
      <c r="E42" s="313"/>
      <c r="F42" s="313"/>
      <c r="G42" s="313"/>
      <c r="H42" s="313"/>
      <c r="I42" s="313"/>
      <c r="J42" s="313"/>
      <c r="K42" s="313"/>
      <c r="L42" s="313"/>
      <c r="M42" s="313"/>
      <c r="N42" s="313"/>
      <c r="O42" s="313"/>
      <c r="P42" s="313"/>
      <c r="Q42" s="313"/>
      <c r="R42" s="313"/>
      <c r="S42" s="313"/>
      <c r="T42" s="313"/>
    </row>
    <row r="43" spans="1:20">
      <c r="A43" s="313"/>
      <c r="B43" s="313"/>
      <c r="C43" s="313"/>
      <c r="D43" s="313"/>
      <c r="E43" s="313"/>
      <c r="F43" s="313"/>
      <c r="G43" s="313"/>
      <c r="H43" s="313"/>
      <c r="I43" s="313"/>
      <c r="J43" s="313"/>
      <c r="K43" s="313"/>
      <c r="L43" s="313"/>
      <c r="M43" s="313"/>
      <c r="N43" s="313"/>
      <c r="O43" s="313"/>
      <c r="P43" s="313"/>
      <c r="Q43" s="313"/>
      <c r="R43" s="313"/>
      <c r="S43" s="313"/>
      <c r="T43" s="313"/>
    </row>
    <row r="44" spans="1:20">
      <c r="A44" s="313"/>
      <c r="B44" s="313"/>
      <c r="C44" s="313"/>
      <c r="D44" s="313"/>
      <c r="E44" s="313"/>
      <c r="F44" s="313"/>
      <c r="G44" s="313"/>
      <c r="H44" s="313"/>
      <c r="I44" s="313"/>
      <c r="J44" s="313"/>
      <c r="K44" s="313"/>
      <c r="L44" s="313"/>
      <c r="M44" s="313"/>
      <c r="N44" s="313"/>
      <c r="O44" s="313"/>
      <c r="P44" s="313"/>
      <c r="Q44" s="313"/>
      <c r="R44" s="313"/>
      <c r="S44" s="313"/>
      <c r="T44" s="313"/>
    </row>
    <row r="45" spans="1:20">
      <c r="A45" s="331"/>
      <c r="B45" s="331"/>
      <c r="C45" s="331"/>
      <c r="D45" s="331"/>
      <c r="E45" s="331"/>
      <c r="F45" s="331"/>
      <c r="G45" s="331"/>
      <c r="H45" s="331"/>
      <c r="I45" s="331"/>
      <c r="J45" s="331"/>
      <c r="K45" s="331"/>
      <c r="L45" s="331"/>
      <c r="M45" s="331"/>
      <c r="N45" s="331"/>
      <c r="O45" s="331"/>
      <c r="P45" s="331"/>
      <c r="Q45" s="331"/>
      <c r="R45" s="331"/>
      <c r="S45" s="331"/>
      <c r="T45" s="331"/>
    </row>
    <row r="48" spans="1:20">
      <c r="A48" s="331"/>
      <c r="B48" s="331"/>
      <c r="C48" s="331"/>
      <c r="D48" s="331"/>
      <c r="E48" s="331"/>
      <c r="F48" s="331"/>
      <c r="G48" s="331"/>
      <c r="H48" s="331"/>
      <c r="I48" s="331"/>
      <c r="J48" s="331"/>
      <c r="K48" s="331"/>
      <c r="L48" s="331"/>
      <c r="M48" s="331"/>
      <c r="N48" s="331"/>
      <c r="O48" s="331"/>
      <c r="P48" s="331"/>
      <c r="Q48" s="331"/>
      <c r="R48" s="331"/>
      <c r="S48" s="331"/>
      <c r="T48" s="331"/>
    </row>
    <row r="51" spans="1:20">
      <c r="A51" s="331"/>
      <c r="B51" s="331"/>
      <c r="C51" s="331"/>
      <c r="D51" s="331"/>
      <c r="E51" s="331"/>
      <c r="F51" s="331"/>
      <c r="G51" s="331"/>
      <c r="H51" s="331"/>
      <c r="I51" s="331"/>
      <c r="J51" s="331"/>
      <c r="K51" s="331"/>
      <c r="L51" s="331"/>
      <c r="M51" s="331"/>
      <c r="N51" s="331"/>
      <c r="O51" s="331"/>
      <c r="P51" s="331"/>
      <c r="Q51" s="331"/>
      <c r="R51" s="331"/>
      <c r="S51" s="331"/>
      <c r="T51" s="331"/>
    </row>
    <row r="54" spans="1:20">
      <c r="A54" s="331"/>
      <c r="B54" s="331"/>
      <c r="C54" s="331"/>
      <c r="D54" s="331"/>
      <c r="E54" s="331"/>
      <c r="F54" s="331"/>
      <c r="G54" s="331"/>
      <c r="H54" s="331"/>
      <c r="I54" s="331"/>
      <c r="J54" s="331"/>
      <c r="K54" s="331"/>
      <c r="L54" s="331"/>
      <c r="M54" s="331"/>
      <c r="N54" s="331"/>
      <c r="O54" s="331"/>
      <c r="P54" s="331"/>
      <c r="Q54" s="331"/>
      <c r="R54" s="331"/>
      <c r="S54" s="331"/>
      <c r="T54" s="331"/>
    </row>
    <row r="59" spans="1:20">
      <c r="A59" s="274"/>
      <c r="B59" s="274"/>
      <c r="C59" s="274"/>
      <c r="D59" s="274"/>
      <c r="E59" s="274"/>
      <c r="F59" s="274"/>
      <c r="G59" s="274"/>
    </row>
    <row r="60" spans="1:20">
      <c r="A60" s="274"/>
      <c r="B60" s="274"/>
      <c r="C60" s="274"/>
      <c r="D60" s="274"/>
      <c r="E60" s="274"/>
      <c r="F60" s="274"/>
      <c r="G60" s="274"/>
    </row>
    <row r="61" spans="1:20">
      <c r="A61" s="330"/>
      <c r="B61" s="330"/>
      <c r="C61" s="330"/>
      <c r="D61" s="330"/>
      <c r="E61" s="330"/>
      <c r="F61" s="330"/>
      <c r="G61" s="330"/>
    </row>
  </sheetData>
  <mergeCells count="23">
    <mergeCell ref="I5:K5"/>
    <mergeCell ref="A3:T3"/>
    <mergeCell ref="R1:T1"/>
    <mergeCell ref="A2:B2"/>
    <mergeCell ref="R2:T2"/>
    <mergeCell ref="C2:H2"/>
    <mergeCell ref="A1:B1"/>
    <mergeCell ref="A24:T24"/>
    <mergeCell ref="A4:T4"/>
    <mergeCell ref="A5:A6"/>
    <mergeCell ref="B5:B6"/>
    <mergeCell ref="F5:H5"/>
    <mergeCell ref="F19:G19"/>
    <mergeCell ref="K19:M19"/>
    <mergeCell ref="K20:M20"/>
    <mergeCell ref="R5:T5"/>
    <mergeCell ref="A7:A9"/>
    <mergeCell ref="L5:N5"/>
    <mergeCell ref="A13:A15"/>
    <mergeCell ref="A16:A18"/>
    <mergeCell ref="O5:Q5"/>
    <mergeCell ref="A10:A12"/>
    <mergeCell ref="C5:E5"/>
  </mergeCells>
  <phoneticPr fontId="1" type="noConversion"/>
  <printOptions horizontalCentered="1"/>
  <pageMargins left="0.70866141732283472" right="0.70866141732283472" top="0.74803149606299213" bottom="0.74803149606299213" header="0.31496062992125984" footer="0.31496062992125984"/>
  <pageSetup paperSize="9" scale="48" firstPageNumber="20" pageOrder="overThenDown" orientation="landscape" useFirstPageNumber="1" r:id="rId1"/>
  <headerFooter alignWithMargins="0"/>
  <rowBreaks count="1" manualBreakCount="1">
    <brk id="23" max="16383" man="1"/>
  </rowBreaks>
  <drawing r:id="rId2"/>
</worksheet>
</file>

<file path=xl/worksheets/sheet14.xml><?xml version="1.0" encoding="utf-8"?>
<worksheet xmlns="http://schemas.openxmlformats.org/spreadsheetml/2006/main" xmlns:r="http://schemas.openxmlformats.org/officeDocument/2006/relationships">
  <dimension ref="A1:W85"/>
  <sheetViews>
    <sheetView view="pageBreakPreview" zoomScale="75" zoomScaleNormal="100" zoomScaleSheetLayoutView="75" zoomScalePageLayoutView="55" workbookViewId="0"/>
  </sheetViews>
  <sheetFormatPr defaultColWidth="9" defaultRowHeight="12"/>
  <cols>
    <col min="1" max="4" width="9.125" style="271" customWidth="1"/>
    <col min="5" max="5" width="9.125" style="270" customWidth="1"/>
    <col min="6" max="11" width="19.375" style="270" customWidth="1"/>
    <col min="12" max="17" width="9.125" style="270" customWidth="1"/>
    <col min="18" max="21" width="8.375" style="270" customWidth="1"/>
    <col min="22" max="22" width="7.625" style="270" customWidth="1"/>
    <col min="23" max="23" width="9.875" style="270" customWidth="1"/>
    <col min="24" max="16384" width="9" style="270"/>
  </cols>
  <sheetData>
    <row r="1" spans="1:22" s="322" customFormat="1" ht="27.75" customHeight="1">
      <c r="A1" s="1156" t="s">
        <v>368</v>
      </c>
      <c r="B1" s="368"/>
      <c r="C1" s="368"/>
      <c r="D1" s="368"/>
      <c r="F1" s="326"/>
      <c r="G1" s="326"/>
      <c r="H1" s="326"/>
      <c r="I1" s="326"/>
      <c r="J1" s="326"/>
      <c r="K1" s="326"/>
      <c r="L1" s="326"/>
      <c r="M1" s="326"/>
      <c r="N1" s="326"/>
      <c r="O1" s="326"/>
      <c r="P1" s="326"/>
      <c r="R1" s="1662" t="s">
        <v>27</v>
      </c>
      <c r="S1" s="1662"/>
      <c r="T1" s="1553" t="s">
        <v>109</v>
      </c>
      <c r="U1" s="1554"/>
      <c r="V1" s="1555"/>
    </row>
    <row r="2" spans="1:22" s="322" customFormat="1" ht="33.75" customHeight="1">
      <c r="A2" s="317" t="s">
        <v>401</v>
      </c>
      <c r="B2" s="1683" t="s">
        <v>366</v>
      </c>
      <c r="C2" s="1688"/>
      <c r="D2" s="1688"/>
      <c r="E2" s="1688"/>
      <c r="F2" s="1688"/>
      <c r="G2" s="1688"/>
      <c r="H2" s="323"/>
      <c r="I2" s="323"/>
      <c r="J2" s="323"/>
      <c r="K2" s="323"/>
      <c r="L2" s="323"/>
      <c r="M2" s="323"/>
      <c r="N2" s="323"/>
      <c r="O2" s="323"/>
      <c r="P2" s="323"/>
      <c r="Q2" s="367"/>
      <c r="R2" s="1662" t="s">
        <v>186</v>
      </c>
      <c r="S2" s="1662"/>
      <c r="T2" s="1687" t="s">
        <v>1687</v>
      </c>
      <c r="U2" s="1687"/>
      <c r="V2" s="1687"/>
    </row>
    <row r="3" spans="1:22" s="321" customFormat="1" ht="39.950000000000003" customHeight="1">
      <c r="A3" s="1666" t="s">
        <v>404</v>
      </c>
      <c r="B3" s="1666"/>
      <c r="C3" s="1666"/>
      <c r="D3" s="1666"/>
      <c r="E3" s="1666"/>
      <c r="F3" s="1666"/>
      <c r="G3" s="1666"/>
      <c r="H3" s="1666"/>
      <c r="I3" s="1666"/>
      <c r="J3" s="1666"/>
      <c r="K3" s="1666"/>
      <c r="L3" s="1666"/>
      <c r="M3" s="1666"/>
      <c r="N3" s="1666"/>
      <c r="O3" s="1666"/>
      <c r="P3" s="1666"/>
      <c r="Q3" s="1666"/>
      <c r="R3" s="1666"/>
      <c r="S3" s="1666"/>
      <c r="T3" s="1666"/>
      <c r="U3" s="1666"/>
      <c r="V3" s="1666"/>
    </row>
    <row r="4" spans="1:22" ht="20.100000000000001" customHeight="1">
      <c r="A4" s="1689" t="s">
        <v>400</v>
      </c>
      <c r="B4" s="1689"/>
      <c r="C4" s="1689"/>
      <c r="D4" s="1689"/>
      <c r="E4" s="1689"/>
      <c r="F4" s="1689"/>
      <c r="G4" s="1689"/>
      <c r="H4" s="1689"/>
      <c r="I4" s="1689"/>
      <c r="J4" s="1689"/>
      <c r="K4" s="1689"/>
      <c r="L4" s="1689"/>
      <c r="M4" s="1689"/>
      <c r="N4" s="1689"/>
      <c r="O4" s="1689"/>
      <c r="P4" s="1689"/>
      <c r="Q4" s="1689"/>
      <c r="R4" s="1689"/>
      <c r="S4" s="1689"/>
      <c r="T4" s="1689"/>
      <c r="U4" s="1689"/>
      <c r="V4" s="1689"/>
    </row>
    <row r="5" spans="1:22" s="313" customFormat="1" ht="38.25" customHeight="1">
      <c r="A5" s="1691"/>
      <c r="B5" s="1662" t="s">
        <v>399</v>
      </c>
      <c r="C5" s="1690"/>
      <c r="D5" s="1690"/>
      <c r="E5" s="1690"/>
      <c r="F5" s="1690"/>
      <c r="G5" s="1690"/>
      <c r="H5" s="1662" t="s">
        <v>398</v>
      </c>
      <c r="I5" s="1662"/>
      <c r="J5" s="1662" t="s">
        <v>397</v>
      </c>
      <c r="K5" s="1662"/>
      <c r="L5" s="1662"/>
      <c r="M5" s="1662"/>
      <c r="N5" s="1662" t="s">
        <v>396</v>
      </c>
      <c r="O5" s="1662"/>
      <c r="P5" s="1662"/>
      <c r="Q5" s="1662"/>
      <c r="R5" s="1662" t="s">
        <v>395</v>
      </c>
      <c r="S5" s="1662"/>
      <c r="T5" s="1662"/>
      <c r="U5" s="1690"/>
      <c r="V5" s="1691" t="s">
        <v>394</v>
      </c>
    </row>
    <row r="6" spans="1:22" s="313" customFormat="1" ht="38.25" customHeight="1">
      <c r="A6" s="1670"/>
      <c r="B6" s="1662" t="s">
        <v>393</v>
      </c>
      <c r="C6" s="1690"/>
      <c r="D6" s="1690"/>
      <c r="E6" s="1690"/>
      <c r="F6" s="1662" t="s">
        <v>392</v>
      </c>
      <c r="G6" s="1690"/>
      <c r="H6" s="1662"/>
      <c r="I6" s="1662"/>
      <c r="J6" s="1662"/>
      <c r="K6" s="1662"/>
      <c r="L6" s="1662"/>
      <c r="M6" s="1662"/>
      <c r="N6" s="1662"/>
      <c r="O6" s="1662"/>
      <c r="P6" s="1662"/>
      <c r="Q6" s="1662"/>
      <c r="R6" s="1662"/>
      <c r="S6" s="1662"/>
      <c r="T6" s="1662"/>
      <c r="U6" s="1690"/>
      <c r="V6" s="1670"/>
    </row>
    <row r="7" spans="1:22" s="313" customFormat="1" ht="67.5" customHeight="1">
      <c r="A7" s="1670"/>
      <c r="B7" s="1693" t="s">
        <v>391</v>
      </c>
      <c r="C7" s="1694"/>
      <c r="D7" s="1693" t="s">
        <v>390</v>
      </c>
      <c r="E7" s="1694"/>
      <c r="F7" s="1693" t="s">
        <v>389</v>
      </c>
      <c r="G7" s="1694"/>
      <c r="H7" s="1662" t="s">
        <v>388</v>
      </c>
      <c r="I7" s="1662" t="s">
        <v>387</v>
      </c>
      <c r="J7" s="1693" t="s">
        <v>386</v>
      </c>
      <c r="K7" s="1694"/>
      <c r="L7" s="1693" t="s">
        <v>385</v>
      </c>
      <c r="M7" s="1694" t="s">
        <v>384</v>
      </c>
      <c r="N7" s="1693" t="s">
        <v>386</v>
      </c>
      <c r="O7" s="1694"/>
      <c r="P7" s="1693" t="s">
        <v>385</v>
      </c>
      <c r="Q7" s="1694" t="s">
        <v>384</v>
      </c>
      <c r="R7" s="1693" t="s">
        <v>383</v>
      </c>
      <c r="S7" s="1694"/>
      <c r="T7" s="1693" t="s">
        <v>382</v>
      </c>
      <c r="U7" s="1694"/>
      <c r="V7" s="1670"/>
    </row>
    <row r="8" spans="1:22" s="303" customFormat="1" ht="33.75" customHeight="1">
      <c r="A8" s="1670"/>
      <c r="B8" s="1695"/>
      <c r="C8" s="1696"/>
      <c r="D8" s="1695"/>
      <c r="E8" s="1696"/>
      <c r="F8" s="1695"/>
      <c r="G8" s="1696"/>
      <c r="H8" s="1690"/>
      <c r="I8" s="1690"/>
      <c r="J8" s="1695"/>
      <c r="K8" s="1696"/>
      <c r="L8" s="1695"/>
      <c r="M8" s="1696"/>
      <c r="N8" s="1695"/>
      <c r="O8" s="1696"/>
      <c r="P8" s="1695"/>
      <c r="Q8" s="1696"/>
      <c r="R8" s="1695"/>
      <c r="S8" s="1696"/>
      <c r="T8" s="1695"/>
      <c r="U8" s="1696"/>
      <c r="V8" s="1670"/>
    </row>
    <row r="9" spans="1:22" s="303" customFormat="1" ht="33.75" customHeight="1">
      <c r="A9" s="1692"/>
      <c r="B9" s="347" t="s">
        <v>920</v>
      </c>
      <c r="C9" s="347" t="s">
        <v>149</v>
      </c>
      <c r="D9" s="347" t="s">
        <v>920</v>
      </c>
      <c r="E9" s="347" t="s">
        <v>149</v>
      </c>
      <c r="F9" s="347" t="s">
        <v>920</v>
      </c>
      <c r="G9" s="347" t="s">
        <v>149</v>
      </c>
      <c r="H9" s="347" t="s">
        <v>920</v>
      </c>
      <c r="I9" s="347" t="s">
        <v>149</v>
      </c>
      <c r="J9" s="347" t="s">
        <v>920</v>
      </c>
      <c r="K9" s="347" t="s">
        <v>149</v>
      </c>
      <c r="L9" s="347" t="s">
        <v>920</v>
      </c>
      <c r="M9" s="347" t="s">
        <v>149</v>
      </c>
      <c r="N9" s="347" t="s">
        <v>920</v>
      </c>
      <c r="O9" s="347" t="s">
        <v>149</v>
      </c>
      <c r="P9" s="347" t="s">
        <v>920</v>
      </c>
      <c r="Q9" s="347" t="s">
        <v>149</v>
      </c>
      <c r="R9" s="347" t="s">
        <v>920</v>
      </c>
      <c r="S9" s="347" t="s">
        <v>149</v>
      </c>
      <c r="T9" s="347" t="s">
        <v>920</v>
      </c>
      <c r="U9" s="347" t="s">
        <v>149</v>
      </c>
      <c r="V9" s="1692"/>
    </row>
    <row r="10" spans="1:22" ht="33.75" customHeight="1">
      <c r="A10" s="347" t="s">
        <v>66</v>
      </c>
      <c r="B10" s="347"/>
      <c r="C10" s="317"/>
      <c r="D10" s="317"/>
      <c r="E10" s="317"/>
      <c r="F10" s="317"/>
      <c r="G10" s="317"/>
      <c r="H10" s="366"/>
      <c r="I10" s="366"/>
      <c r="J10" s="366"/>
      <c r="K10" s="366"/>
      <c r="L10" s="366"/>
      <c r="M10" s="366"/>
      <c r="N10" s="366"/>
      <c r="O10" s="366"/>
      <c r="P10" s="366"/>
      <c r="Q10" s="366"/>
      <c r="R10" s="366"/>
      <c r="S10" s="366"/>
      <c r="T10" s="366"/>
      <c r="U10" s="366"/>
      <c r="V10" s="366"/>
    </row>
    <row r="11" spans="1:22" ht="33.75" customHeight="1">
      <c r="A11" s="347"/>
      <c r="B11" s="347"/>
      <c r="C11" s="347"/>
      <c r="D11" s="317"/>
      <c r="E11" s="317"/>
      <c r="F11" s="317"/>
      <c r="G11" s="317"/>
      <c r="H11" s="299"/>
      <c r="I11" s="298"/>
      <c r="J11" s="298"/>
      <c r="K11" s="298"/>
      <c r="L11" s="298"/>
      <c r="M11" s="298"/>
      <c r="N11" s="298"/>
      <c r="O11" s="298"/>
      <c r="P11" s="298"/>
      <c r="Q11" s="298"/>
      <c r="R11" s="298"/>
      <c r="S11" s="298"/>
      <c r="T11" s="298"/>
      <c r="U11" s="298"/>
      <c r="V11" s="298"/>
    </row>
    <row r="12" spans="1:22" s="303" customFormat="1" ht="33.75" customHeight="1">
      <c r="A12" s="347"/>
      <c r="B12" s="347"/>
      <c r="C12" s="317"/>
      <c r="D12" s="317"/>
      <c r="E12" s="317"/>
      <c r="F12" s="317"/>
      <c r="G12" s="317"/>
      <c r="H12" s="299"/>
      <c r="I12" s="298"/>
      <c r="J12" s="298"/>
      <c r="K12" s="298"/>
      <c r="L12" s="298"/>
      <c r="M12" s="298"/>
      <c r="N12" s="298"/>
      <c r="O12" s="298"/>
      <c r="P12" s="298"/>
      <c r="Q12" s="298"/>
      <c r="R12" s="298"/>
      <c r="S12" s="298"/>
      <c r="T12" s="298"/>
      <c r="U12" s="298"/>
      <c r="V12" s="298"/>
    </row>
    <row r="13" spans="1:22" ht="33.75" customHeight="1">
      <c r="A13" s="347"/>
      <c r="B13" s="347"/>
      <c r="C13" s="317"/>
      <c r="D13" s="317"/>
      <c r="E13" s="317"/>
      <c r="F13" s="317"/>
      <c r="G13" s="317"/>
      <c r="H13" s="307"/>
      <c r="I13" s="307"/>
      <c r="J13" s="307"/>
      <c r="K13" s="307"/>
      <c r="L13" s="307"/>
      <c r="M13" s="307"/>
      <c r="N13" s="307"/>
      <c r="O13" s="307"/>
      <c r="P13" s="307"/>
      <c r="Q13" s="307"/>
      <c r="R13" s="307"/>
      <c r="S13" s="307"/>
      <c r="T13" s="307"/>
      <c r="U13" s="307"/>
      <c r="V13" s="307"/>
    </row>
    <row r="14" spans="1:22" ht="33.75" customHeight="1">
      <c r="A14" s="347"/>
      <c r="B14" s="347"/>
      <c r="C14" s="317"/>
      <c r="D14" s="317"/>
      <c r="E14" s="317"/>
      <c r="F14" s="317"/>
      <c r="G14" s="317"/>
      <c r="H14" s="299"/>
      <c r="I14" s="298"/>
      <c r="J14" s="298"/>
      <c r="K14" s="298"/>
      <c r="L14" s="298"/>
      <c r="M14" s="298"/>
      <c r="N14" s="298"/>
      <c r="O14" s="298"/>
      <c r="P14" s="298"/>
      <c r="Q14" s="298"/>
      <c r="R14" s="298"/>
      <c r="S14" s="298"/>
      <c r="T14" s="298"/>
      <c r="U14" s="298"/>
      <c r="V14" s="298"/>
    </row>
    <row r="15" spans="1:22" s="303" customFormat="1" ht="33.75" customHeight="1">
      <c r="A15" s="347"/>
      <c r="B15" s="347"/>
      <c r="C15" s="317"/>
      <c r="D15" s="317"/>
      <c r="E15" s="317"/>
      <c r="F15" s="317"/>
      <c r="G15" s="317"/>
      <c r="H15" s="299"/>
      <c r="I15" s="298"/>
      <c r="J15" s="298"/>
      <c r="K15" s="298"/>
      <c r="L15" s="298"/>
      <c r="M15" s="298"/>
      <c r="N15" s="298"/>
      <c r="O15" s="298"/>
      <c r="P15" s="298"/>
      <c r="Q15" s="298"/>
      <c r="R15" s="298"/>
      <c r="S15" s="298"/>
      <c r="T15" s="298"/>
      <c r="U15" s="298"/>
      <c r="V15" s="298"/>
    </row>
    <row r="16" spans="1:22" s="119" customFormat="1" ht="34.5" customHeight="1">
      <c r="A16" s="347"/>
      <c r="B16" s="347"/>
      <c r="C16" s="317"/>
      <c r="D16" s="317"/>
      <c r="E16" s="317"/>
      <c r="F16" s="317"/>
      <c r="G16" s="317"/>
      <c r="H16" s="299"/>
      <c r="I16" s="298"/>
      <c r="J16" s="298"/>
      <c r="K16" s="298"/>
      <c r="L16" s="298"/>
      <c r="M16" s="298"/>
      <c r="N16" s="298"/>
      <c r="O16" s="298"/>
      <c r="P16" s="298"/>
      <c r="Q16" s="298"/>
      <c r="R16" s="298"/>
      <c r="S16" s="298"/>
      <c r="T16" s="298"/>
      <c r="U16" s="298"/>
      <c r="V16" s="298"/>
    </row>
    <row r="17" spans="1:23" s="119" customFormat="1" ht="24" customHeight="1">
      <c r="A17" s="365" t="s">
        <v>128</v>
      </c>
      <c r="B17" s="365"/>
      <c r="C17" s="363"/>
      <c r="D17" s="363"/>
      <c r="E17" s="363"/>
      <c r="F17" s="363"/>
      <c r="G17" s="360"/>
      <c r="H17" s="364"/>
      <c r="I17" s="360"/>
      <c r="J17" s="364"/>
      <c r="K17" s="364"/>
      <c r="L17" s="364"/>
      <c r="M17" s="360"/>
      <c r="N17" s="363"/>
      <c r="O17" s="363"/>
      <c r="P17" s="363"/>
      <c r="Q17" s="363"/>
      <c r="R17" s="362"/>
      <c r="S17" s="362"/>
      <c r="T17" s="361"/>
      <c r="U17" s="361"/>
      <c r="V17" s="360"/>
    </row>
    <row r="18" spans="1:23" s="120" customFormat="1" ht="20.100000000000001" customHeight="1">
      <c r="A18" s="359" t="s">
        <v>10</v>
      </c>
      <c r="B18" s="359"/>
      <c r="C18" s="354"/>
      <c r="D18" s="354"/>
      <c r="E18" s="354"/>
      <c r="F18" s="354"/>
      <c r="G18" s="358" t="s">
        <v>9</v>
      </c>
      <c r="H18" s="355"/>
      <c r="I18" s="355"/>
      <c r="J18" s="354" t="s">
        <v>8</v>
      </c>
      <c r="K18" s="354"/>
      <c r="L18" s="354"/>
      <c r="M18" s="354"/>
      <c r="N18" s="355"/>
      <c r="O18" s="355"/>
      <c r="P18" s="355"/>
      <c r="Q18" s="357"/>
      <c r="R18" s="357" t="s">
        <v>351</v>
      </c>
      <c r="S18" s="357"/>
      <c r="T18" s="355"/>
      <c r="U18" s="355"/>
      <c r="V18" s="354"/>
    </row>
    <row r="19" spans="1:23" s="40" customFormat="1" ht="16.5" customHeight="1">
      <c r="A19" s="355"/>
      <c r="B19" s="355"/>
      <c r="C19" s="355"/>
      <c r="D19" s="355"/>
      <c r="E19" s="355"/>
      <c r="F19" s="355"/>
      <c r="G19" s="355"/>
      <c r="H19" s="355"/>
      <c r="I19" s="355"/>
      <c r="J19" s="354"/>
      <c r="K19" s="354"/>
      <c r="L19" s="354"/>
      <c r="M19" s="354"/>
      <c r="N19" s="356"/>
      <c r="O19" s="356"/>
      <c r="P19" s="356"/>
      <c r="Q19" s="354"/>
      <c r="R19" s="355"/>
      <c r="S19" s="355"/>
      <c r="T19" s="354"/>
      <c r="U19" s="354"/>
      <c r="V19" s="354"/>
      <c r="W19" s="284"/>
    </row>
    <row r="20" spans="1:23" s="40" customFormat="1" ht="16.5" customHeight="1">
      <c r="A20" s="355"/>
      <c r="B20" s="355"/>
      <c r="C20" s="355"/>
      <c r="D20" s="355"/>
      <c r="E20" s="355"/>
      <c r="F20" s="355"/>
      <c r="G20" s="355"/>
      <c r="H20" s="355"/>
      <c r="I20" s="355"/>
      <c r="J20" s="354" t="s">
        <v>42</v>
      </c>
      <c r="K20" s="354"/>
      <c r="L20" s="354"/>
      <c r="M20" s="354"/>
      <c r="N20" s="356"/>
      <c r="O20" s="356"/>
      <c r="P20" s="356"/>
      <c r="Q20" s="354"/>
      <c r="R20" s="355"/>
      <c r="S20" s="355"/>
      <c r="T20" s="354"/>
      <c r="U20" s="354"/>
      <c r="V20" s="354"/>
      <c r="W20" s="284"/>
    </row>
    <row r="21" spans="1:23" s="40" customFormat="1" ht="16.5" customHeight="1">
      <c r="A21" s="355"/>
      <c r="B21" s="355"/>
      <c r="C21" s="355"/>
      <c r="D21" s="355"/>
      <c r="E21" s="355"/>
      <c r="F21" s="355"/>
      <c r="G21" s="355"/>
      <c r="H21" s="355"/>
      <c r="I21" s="355"/>
      <c r="J21" s="354"/>
      <c r="K21" s="354"/>
      <c r="L21" s="354"/>
      <c r="M21" s="354"/>
      <c r="N21" s="356"/>
      <c r="O21" s="356"/>
      <c r="P21" s="356"/>
      <c r="Q21" s="354"/>
      <c r="R21" s="355"/>
      <c r="S21" s="355"/>
      <c r="T21" s="354"/>
      <c r="U21" s="354"/>
      <c r="V21" s="354"/>
      <c r="W21" s="284"/>
    </row>
    <row r="22" spans="1:23" s="40" customFormat="1" ht="16.5" customHeight="1">
      <c r="A22" s="355"/>
      <c r="B22" s="355"/>
      <c r="C22" s="355"/>
      <c r="D22" s="355"/>
      <c r="E22" s="355"/>
      <c r="F22" s="355"/>
      <c r="G22" s="355"/>
      <c r="H22" s="355"/>
      <c r="I22" s="355"/>
      <c r="J22" s="354"/>
      <c r="K22" s="354"/>
      <c r="L22" s="354"/>
      <c r="M22" s="354"/>
      <c r="N22" s="356"/>
      <c r="O22" s="356"/>
      <c r="P22" s="356"/>
      <c r="Q22" s="354"/>
      <c r="R22" s="355"/>
      <c r="S22" s="355" t="s">
        <v>381</v>
      </c>
      <c r="T22" s="354"/>
      <c r="U22" s="354"/>
      <c r="V22" s="354"/>
      <c r="W22" s="284"/>
    </row>
    <row r="23" spans="1:23" s="40" customFormat="1" ht="22.35" customHeight="1">
      <c r="A23" s="355" t="s">
        <v>308</v>
      </c>
      <c r="B23" s="355"/>
      <c r="C23" s="355"/>
      <c r="D23" s="355"/>
      <c r="E23" s="355"/>
      <c r="F23" s="355"/>
      <c r="G23" s="355"/>
      <c r="H23" s="355"/>
      <c r="I23" s="355"/>
      <c r="J23" s="354"/>
      <c r="K23" s="354"/>
      <c r="L23" s="354"/>
      <c r="M23" s="354"/>
      <c r="N23" s="356"/>
      <c r="O23" s="356"/>
      <c r="P23" s="356"/>
      <c r="Q23" s="354"/>
      <c r="R23" s="355"/>
      <c r="S23" s="355"/>
      <c r="T23" s="354"/>
      <c r="U23" s="354"/>
      <c r="V23" s="354"/>
      <c r="W23" s="284"/>
    </row>
    <row r="24" spans="1:23" s="40" customFormat="1" ht="22.35" customHeight="1">
      <c r="A24" s="125" t="s">
        <v>380</v>
      </c>
      <c r="B24" s="355"/>
      <c r="C24" s="355"/>
      <c r="D24" s="355"/>
      <c r="E24" s="355"/>
      <c r="F24" s="355"/>
      <c r="G24" s="355"/>
      <c r="H24" s="355"/>
      <c r="I24" s="355"/>
      <c r="J24" s="354"/>
      <c r="K24" s="354"/>
      <c r="L24" s="354"/>
      <c r="M24" s="354"/>
      <c r="N24" s="356"/>
      <c r="O24" s="356"/>
      <c r="P24" s="356"/>
      <c r="Q24" s="354"/>
      <c r="R24" s="355"/>
      <c r="S24" s="355"/>
      <c r="T24" s="354"/>
      <c r="U24" s="354"/>
      <c r="V24" s="354"/>
      <c r="W24" s="284"/>
    </row>
    <row r="25" spans="1:23" s="40" customFormat="1" ht="19.5">
      <c r="A25" s="353" t="s">
        <v>379</v>
      </c>
      <c r="B25" s="285"/>
      <c r="C25" s="285"/>
      <c r="D25" s="285"/>
      <c r="E25" s="284"/>
      <c r="F25" s="284"/>
      <c r="G25" s="284"/>
      <c r="H25" s="284"/>
      <c r="I25" s="284"/>
      <c r="J25" s="284"/>
      <c r="K25" s="284"/>
      <c r="L25" s="284"/>
      <c r="M25" s="284"/>
      <c r="N25" s="284"/>
      <c r="O25" s="284"/>
      <c r="P25" s="284"/>
      <c r="Q25" s="284"/>
      <c r="R25" s="284"/>
      <c r="S25" s="284"/>
      <c r="T25" s="284"/>
      <c r="U25" s="284"/>
      <c r="V25" s="284"/>
      <c r="W25" s="284"/>
    </row>
    <row r="26" spans="1:23" s="40" customFormat="1" ht="19.5">
      <c r="A26" s="353"/>
      <c r="B26" s="285"/>
      <c r="C26" s="285"/>
      <c r="D26" s="285"/>
      <c r="E26" s="284"/>
      <c r="F26" s="284"/>
      <c r="G26" s="284"/>
      <c r="H26" s="284"/>
      <c r="I26" s="284"/>
      <c r="J26" s="284"/>
      <c r="K26" s="284"/>
      <c r="L26" s="284"/>
      <c r="M26" s="284"/>
      <c r="N26" s="284"/>
      <c r="O26" s="284"/>
      <c r="P26" s="284"/>
      <c r="Q26" s="284"/>
      <c r="R26" s="284"/>
      <c r="S26" s="284"/>
      <c r="T26" s="284"/>
      <c r="U26" s="284"/>
      <c r="V26" s="284"/>
      <c r="W26" s="284"/>
    </row>
    <row r="27" spans="1:23" s="40" customFormat="1" ht="19.5">
      <c r="A27" s="353"/>
      <c r="B27" s="285"/>
      <c r="C27" s="285"/>
      <c r="D27" s="285"/>
      <c r="E27" s="284"/>
      <c r="F27" s="284"/>
      <c r="G27" s="284"/>
      <c r="H27" s="284"/>
      <c r="I27" s="284"/>
      <c r="J27" s="284"/>
      <c r="K27" s="284"/>
      <c r="L27" s="284"/>
      <c r="M27" s="284"/>
      <c r="N27" s="284"/>
      <c r="O27" s="284"/>
      <c r="P27" s="284"/>
      <c r="Q27" s="284"/>
      <c r="R27" s="284"/>
      <c r="S27" s="284"/>
      <c r="T27" s="284"/>
      <c r="U27" s="284"/>
      <c r="V27" s="284"/>
      <c r="W27" s="284"/>
    </row>
    <row r="28" spans="1:23" s="40" customFormat="1" ht="46.5" customHeight="1">
      <c r="A28" s="1448" t="s">
        <v>378</v>
      </c>
      <c r="B28" s="1448"/>
      <c r="C28" s="1448"/>
      <c r="D28" s="1448"/>
      <c r="E28" s="1448"/>
      <c r="F28" s="1448"/>
      <c r="G28" s="1448"/>
      <c r="H28" s="1448"/>
      <c r="I28" s="1448"/>
      <c r="J28" s="1448"/>
      <c r="K28" s="1448"/>
      <c r="L28" s="1448"/>
      <c r="M28" s="1448"/>
      <c r="N28" s="1448"/>
      <c r="O28" s="1448"/>
      <c r="P28" s="1448"/>
      <c r="Q28" s="1448"/>
      <c r="R28" s="1448"/>
      <c r="S28" s="1448"/>
      <c r="T28" s="1448"/>
      <c r="U28" s="1448"/>
      <c r="V28" s="1448"/>
      <c r="W28" s="284"/>
    </row>
    <row r="29" spans="1:23" s="40" customFormat="1" ht="21.95" customHeight="1">
      <c r="A29" s="11"/>
      <c r="B29" s="11"/>
      <c r="C29" s="11"/>
      <c r="D29" s="11"/>
      <c r="E29" s="11"/>
      <c r="F29" s="11"/>
      <c r="G29" s="11"/>
      <c r="H29" s="11"/>
      <c r="I29" s="11"/>
      <c r="J29" s="11"/>
      <c r="K29" s="11"/>
      <c r="L29" s="11"/>
      <c r="M29" s="11"/>
      <c r="N29" s="11"/>
      <c r="O29" s="11"/>
      <c r="P29" s="11"/>
      <c r="Q29" s="11"/>
      <c r="R29" s="11"/>
      <c r="S29" s="11"/>
      <c r="T29" s="11"/>
      <c r="U29" s="11"/>
      <c r="V29" s="11"/>
      <c r="W29" s="284"/>
    </row>
    <row r="30" spans="1:23" s="40" customFormat="1" ht="26.1" customHeight="1">
      <c r="A30" s="163" t="s">
        <v>377</v>
      </c>
      <c r="B30" s="334"/>
      <c r="C30" s="334"/>
      <c r="D30" s="334"/>
      <c r="E30" s="163"/>
      <c r="F30" s="163"/>
      <c r="G30" s="163"/>
      <c r="H30" s="163"/>
      <c r="I30" s="163"/>
      <c r="J30" s="163"/>
      <c r="K30" s="163"/>
      <c r="L30" s="163"/>
      <c r="M30" s="163"/>
      <c r="N30" s="333"/>
      <c r="O30" s="333"/>
      <c r="P30" s="333"/>
      <c r="Q30" s="333"/>
      <c r="R30" s="333"/>
      <c r="S30" s="333"/>
      <c r="T30" s="333"/>
      <c r="U30" s="333"/>
      <c r="V30" s="11"/>
      <c r="W30" s="284"/>
    </row>
    <row r="31" spans="1:23" s="40" customFormat="1" ht="26.1" customHeight="1">
      <c r="A31" s="163" t="s">
        <v>78</v>
      </c>
      <c r="B31" s="334"/>
      <c r="C31" s="334"/>
      <c r="D31" s="334"/>
      <c r="E31" s="163"/>
      <c r="F31" s="163"/>
      <c r="G31" s="163"/>
      <c r="H31" s="163"/>
      <c r="I31" s="163"/>
      <c r="J31" s="163"/>
      <c r="K31" s="163"/>
      <c r="L31" s="163"/>
      <c r="M31" s="163"/>
      <c r="N31" s="333"/>
      <c r="O31" s="333"/>
      <c r="P31" s="333"/>
      <c r="Q31" s="333"/>
      <c r="R31" s="333"/>
      <c r="S31" s="333"/>
      <c r="T31" s="333"/>
      <c r="U31" s="333"/>
      <c r="V31" s="11"/>
      <c r="W31" s="284"/>
    </row>
    <row r="32" spans="1:23" s="40" customFormat="1" ht="26.1" customHeight="1">
      <c r="A32" s="163" t="s">
        <v>376</v>
      </c>
      <c r="B32" s="334"/>
      <c r="C32" s="334"/>
      <c r="D32" s="334"/>
      <c r="E32" s="163"/>
      <c r="F32" s="163"/>
      <c r="G32" s="163"/>
      <c r="H32" s="163"/>
      <c r="I32" s="163"/>
      <c r="J32" s="163"/>
      <c r="K32" s="163"/>
      <c r="L32" s="163"/>
      <c r="M32" s="163"/>
      <c r="N32" s="333"/>
      <c r="O32" s="333"/>
      <c r="P32" s="333"/>
      <c r="Q32" s="333"/>
      <c r="R32" s="333"/>
      <c r="S32" s="333"/>
      <c r="T32" s="333"/>
      <c r="U32" s="333"/>
      <c r="V32" s="11"/>
      <c r="W32" s="284"/>
    </row>
    <row r="33" spans="1:23" s="40" customFormat="1" ht="26.1" customHeight="1">
      <c r="A33" s="167" t="s">
        <v>375</v>
      </c>
      <c r="B33" s="167"/>
      <c r="C33" s="167"/>
      <c r="D33" s="167"/>
      <c r="E33" s="167"/>
      <c r="F33" s="167"/>
      <c r="G33" s="167"/>
      <c r="H33" s="167"/>
      <c r="I33" s="167"/>
      <c r="J33" s="167"/>
      <c r="K33" s="167"/>
      <c r="L33" s="167"/>
      <c r="M33" s="167"/>
      <c r="N33" s="333"/>
      <c r="O33" s="333"/>
      <c r="P33" s="333"/>
      <c r="Q33" s="333"/>
      <c r="R33" s="333"/>
      <c r="S33" s="333"/>
      <c r="T33" s="333"/>
      <c r="U33" s="333"/>
      <c r="V33" s="11"/>
      <c r="W33" s="284"/>
    </row>
    <row r="34" spans="1:23" s="40" customFormat="1" ht="26.1" customHeight="1">
      <c r="A34" s="163" t="s">
        <v>37</v>
      </c>
      <c r="B34" s="334"/>
      <c r="C34" s="334"/>
      <c r="D34" s="334"/>
      <c r="E34" s="163"/>
      <c r="F34" s="163"/>
      <c r="G34" s="163"/>
      <c r="H34" s="163"/>
      <c r="I34" s="163"/>
      <c r="J34" s="163"/>
      <c r="K34" s="163"/>
      <c r="L34" s="163"/>
      <c r="M34" s="163"/>
      <c r="N34" s="333"/>
      <c r="O34" s="333"/>
      <c r="P34" s="333"/>
      <c r="Q34" s="333"/>
      <c r="R34" s="333"/>
      <c r="S34" s="333"/>
      <c r="T34" s="333"/>
      <c r="U34" s="333"/>
      <c r="V34" s="11"/>
      <c r="W34" s="284"/>
    </row>
    <row r="35" spans="1:23" s="40" customFormat="1" ht="26.1" customHeight="1">
      <c r="A35" s="163" t="s">
        <v>374</v>
      </c>
      <c r="B35" s="334"/>
      <c r="C35" s="334"/>
      <c r="D35" s="334"/>
      <c r="E35" s="163"/>
      <c r="F35" s="163"/>
      <c r="G35" s="163"/>
      <c r="H35" s="163"/>
      <c r="I35" s="163"/>
      <c r="J35" s="163"/>
      <c r="K35" s="163"/>
      <c r="L35" s="163"/>
      <c r="M35" s="163"/>
      <c r="N35" s="333"/>
      <c r="O35" s="333"/>
      <c r="P35" s="333"/>
      <c r="Q35" s="333"/>
      <c r="R35" s="333"/>
      <c r="S35" s="333"/>
      <c r="T35" s="333"/>
      <c r="U35" s="333"/>
      <c r="V35" s="11"/>
      <c r="W35" s="284"/>
    </row>
    <row r="36" spans="1:23" s="40" customFormat="1" ht="26.1" customHeight="1">
      <c r="A36" s="163" t="s">
        <v>373</v>
      </c>
      <c r="B36" s="334"/>
      <c r="C36" s="334"/>
      <c r="D36" s="334"/>
      <c r="E36" s="163"/>
      <c r="F36" s="163"/>
      <c r="G36" s="163"/>
      <c r="H36" s="163"/>
      <c r="I36" s="163"/>
      <c r="J36" s="163"/>
      <c r="K36" s="163"/>
      <c r="L36" s="163"/>
      <c r="M36" s="163"/>
      <c r="N36" s="333"/>
      <c r="O36" s="333"/>
      <c r="P36" s="333"/>
      <c r="Q36" s="333"/>
      <c r="R36" s="333"/>
      <c r="S36" s="333"/>
      <c r="T36" s="333"/>
      <c r="U36" s="333"/>
      <c r="V36" s="11"/>
      <c r="W36" s="284"/>
    </row>
    <row r="37" spans="1:23" s="40" customFormat="1" ht="26.1" customHeight="1">
      <c r="A37" s="167" t="s">
        <v>372</v>
      </c>
      <c r="B37" s="167"/>
      <c r="C37" s="167"/>
      <c r="D37" s="167"/>
      <c r="E37" s="167"/>
      <c r="F37" s="167"/>
      <c r="G37" s="167"/>
      <c r="H37" s="167"/>
      <c r="I37" s="167"/>
      <c r="J37" s="167"/>
      <c r="K37" s="167"/>
      <c r="L37" s="163"/>
      <c r="M37" s="163"/>
      <c r="N37" s="333"/>
      <c r="O37" s="333"/>
      <c r="P37" s="333"/>
      <c r="Q37" s="333"/>
      <c r="R37" s="333"/>
      <c r="S37" s="333"/>
      <c r="T37" s="333"/>
      <c r="U37" s="333"/>
      <c r="V37" s="11"/>
      <c r="W37" s="284"/>
    </row>
    <row r="38" spans="1:23" s="40" customFormat="1" ht="26.1" customHeight="1">
      <c r="A38" s="163" t="s">
        <v>371</v>
      </c>
      <c r="B38" s="334"/>
      <c r="C38" s="334"/>
      <c r="D38" s="334"/>
      <c r="E38" s="163"/>
      <c r="F38" s="163"/>
      <c r="G38" s="163"/>
      <c r="H38" s="163"/>
      <c r="I38" s="163"/>
      <c r="J38" s="163"/>
      <c r="K38" s="163"/>
      <c r="L38" s="163"/>
      <c r="M38" s="163"/>
      <c r="N38" s="333"/>
      <c r="O38" s="333"/>
      <c r="P38" s="333"/>
      <c r="Q38" s="333"/>
      <c r="R38" s="333"/>
      <c r="S38" s="333"/>
      <c r="T38" s="333"/>
      <c r="U38" s="333"/>
      <c r="V38" s="11"/>
      <c r="W38" s="284"/>
    </row>
    <row r="39" spans="1:23" s="40" customFormat="1" ht="26.1" customHeight="1">
      <c r="A39" s="163" t="s">
        <v>370</v>
      </c>
      <c r="B39" s="334"/>
      <c r="C39" s="334"/>
      <c r="D39" s="334"/>
      <c r="E39" s="163"/>
      <c r="F39" s="163"/>
      <c r="G39" s="163"/>
      <c r="H39" s="163"/>
      <c r="I39" s="163"/>
      <c r="J39" s="163"/>
      <c r="K39" s="163"/>
      <c r="L39" s="163"/>
      <c r="M39" s="163"/>
      <c r="N39" s="333"/>
      <c r="O39" s="333"/>
      <c r="P39" s="333"/>
      <c r="Q39" s="333"/>
      <c r="R39" s="333"/>
      <c r="S39" s="333"/>
      <c r="T39" s="333"/>
      <c r="U39" s="333"/>
      <c r="V39" s="11"/>
      <c r="W39" s="284"/>
    </row>
    <row r="40" spans="1:23" s="40" customFormat="1" ht="26.1" customHeight="1">
      <c r="A40" s="163" t="s">
        <v>369</v>
      </c>
      <c r="B40" s="334"/>
      <c r="C40" s="334"/>
      <c r="D40" s="334"/>
      <c r="E40" s="163"/>
      <c r="F40" s="163"/>
      <c r="G40" s="163"/>
      <c r="H40" s="163"/>
      <c r="I40" s="163"/>
      <c r="J40" s="163"/>
      <c r="K40" s="163"/>
      <c r="L40" s="163"/>
      <c r="M40" s="163"/>
      <c r="N40" s="333"/>
      <c r="O40" s="333"/>
      <c r="P40" s="333"/>
      <c r="Q40" s="333"/>
      <c r="R40" s="333"/>
      <c r="S40" s="333"/>
      <c r="T40" s="333"/>
      <c r="U40" s="333"/>
      <c r="V40" s="11"/>
      <c r="W40" s="284"/>
    </row>
    <row r="41" spans="1:23" s="40" customFormat="1" ht="26.1" customHeight="1">
      <c r="A41" s="163" t="s">
        <v>339</v>
      </c>
      <c r="B41" s="334"/>
      <c r="C41" s="334"/>
      <c r="D41" s="334"/>
      <c r="E41" s="163"/>
      <c r="F41" s="163"/>
      <c r="G41" s="163"/>
      <c r="H41" s="163"/>
      <c r="I41" s="163"/>
      <c r="J41" s="163"/>
      <c r="K41" s="163"/>
      <c r="L41" s="163"/>
      <c r="M41" s="163"/>
      <c r="N41" s="333"/>
      <c r="O41" s="333"/>
      <c r="P41" s="333"/>
      <c r="Q41" s="333"/>
      <c r="R41" s="333"/>
      <c r="S41" s="333"/>
      <c r="T41" s="333"/>
      <c r="U41" s="333"/>
      <c r="V41" s="11"/>
      <c r="W41" s="284"/>
    </row>
    <row r="42" spans="1:23" s="40" customFormat="1" ht="26.1" customHeight="1">
      <c r="A42" s="163" t="s">
        <v>338</v>
      </c>
      <c r="B42" s="334"/>
      <c r="C42" s="334"/>
      <c r="D42" s="334"/>
      <c r="E42" s="163"/>
      <c r="F42" s="163"/>
      <c r="G42" s="163"/>
      <c r="H42" s="163"/>
      <c r="I42" s="163"/>
      <c r="J42" s="163"/>
      <c r="K42" s="163"/>
      <c r="L42" s="163"/>
      <c r="M42" s="163"/>
      <c r="N42" s="333"/>
      <c r="O42" s="333"/>
      <c r="P42" s="333"/>
      <c r="Q42" s="333"/>
      <c r="R42" s="333"/>
      <c r="S42" s="333"/>
      <c r="T42" s="333"/>
      <c r="U42" s="333"/>
      <c r="V42" s="11"/>
      <c r="W42" s="284"/>
    </row>
    <row r="43" spans="1:23" s="40" customFormat="1" ht="18" customHeight="1">
      <c r="A43" s="163"/>
      <c r="B43" s="334"/>
      <c r="C43" s="334"/>
      <c r="D43" s="334"/>
      <c r="E43" s="163"/>
      <c r="F43" s="163"/>
      <c r="G43" s="163"/>
      <c r="H43" s="163"/>
      <c r="I43" s="163"/>
      <c r="J43" s="163"/>
      <c r="K43" s="163"/>
      <c r="L43" s="163"/>
      <c r="M43" s="163"/>
      <c r="N43" s="333"/>
      <c r="O43" s="333"/>
      <c r="P43" s="333"/>
      <c r="Q43" s="333"/>
      <c r="R43" s="333"/>
      <c r="S43" s="333"/>
      <c r="T43" s="333"/>
      <c r="U43" s="333"/>
      <c r="V43" s="11"/>
      <c r="W43" s="284"/>
    </row>
    <row r="44" spans="1:23" s="40" customFormat="1" ht="18" customHeight="1">
      <c r="A44" s="163"/>
      <c r="B44" s="334"/>
      <c r="C44" s="334"/>
      <c r="D44" s="334"/>
      <c r="E44" s="163"/>
      <c r="F44" s="163"/>
      <c r="G44" s="163"/>
      <c r="H44" s="163"/>
      <c r="I44" s="163"/>
      <c r="J44" s="163"/>
      <c r="K44" s="163"/>
      <c r="L44" s="163"/>
      <c r="M44" s="163"/>
      <c r="N44" s="333"/>
      <c r="O44" s="333"/>
      <c r="P44" s="333"/>
      <c r="Q44" s="333"/>
      <c r="R44" s="333"/>
      <c r="S44" s="333"/>
      <c r="T44" s="333"/>
      <c r="U44" s="333"/>
      <c r="V44" s="11"/>
      <c r="W44" s="284"/>
    </row>
    <row r="45" spans="1:23" s="40" customFormat="1" ht="18" customHeight="1">
      <c r="A45" s="163"/>
      <c r="B45" s="334"/>
      <c r="C45" s="334"/>
      <c r="D45" s="334"/>
      <c r="E45" s="163"/>
      <c r="F45" s="163"/>
      <c r="G45" s="163"/>
      <c r="H45" s="163"/>
      <c r="I45" s="163"/>
      <c r="J45" s="163"/>
      <c r="K45" s="163"/>
      <c r="L45" s="163"/>
      <c r="M45" s="163"/>
      <c r="N45" s="333"/>
      <c r="O45" s="333"/>
      <c r="P45" s="333"/>
      <c r="Q45" s="333"/>
      <c r="R45" s="333"/>
      <c r="S45" s="333"/>
      <c r="T45" s="333"/>
      <c r="U45" s="333"/>
      <c r="V45" s="11"/>
      <c r="W45" s="284"/>
    </row>
    <row r="46" spans="1:23" s="40" customFormat="1" ht="18" customHeight="1">
      <c r="A46" s="163"/>
      <c r="B46" s="334"/>
      <c r="C46" s="334"/>
      <c r="D46" s="334"/>
      <c r="E46" s="163"/>
      <c r="F46" s="163"/>
      <c r="G46" s="163"/>
      <c r="H46" s="163"/>
      <c r="I46" s="163"/>
      <c r="J46" s="163"/>
      <c r="K46" s="163"/>
      <c r="L46" s="163"/>
      <c r="M46" s="163"/>
      <c r="N46" s="333"/>
      <c r="O46" s="333"/>
      <c r="P46" s="333"/>
      <c r="Q46" s="333"/>
      <c r="R46" s="333"/>
      <c r="S46" s="333"/>
      <c r="T46" s="333"/>
      <c r="U46" s="333"/>
      <c r="V46" s="11"/>
      <c r="W46" s="284"/>
    </row>
    <row r="47" spans="1:23" s="40" customFormat="1" ht="18" customHeight="1">
      <c r="A47" s="167"/>
      <c r="B47" s="167"/>
      <c r="C47" s="167"/>
      <c r="D47" s="167"/>
      <c r="E47" s="167"/>
      <c r="F47" s="167"/>
      <c r="G47" s="167"/>
      <c r="H47" s="167"/>
      <c r="I47" s="167"/>
      <c r="J47" s="167"/>
      <c r="K47" s="167"/>
      <c r="L47" s="167"/>
      <c r="M47" s="167"/>
      <c r="N47" s="333"/>
      <c r="O47" s="333"/>
      <c r="P47" s="333"/>
      <c r="Q47" s="333"/>
      <c r="R47" s="333"/>
      <c r="S47" s="333"/>
      <c r="T47" s="333"/>
      <c r="U47" s="333"/>
      <c r="V47" s="11"/>
      <c r="W47" s="284"/>
    </row>
    <row r="48" spans="1:23" s="40" customFormat="1" ht="18" customHeight="1">
      <c r="A48" s="163"/>
      <c r="B48" s="334"/>
      <c r="C48" s="334"/>
      <c r="D48" s="334"/>
      <c r="E48" s="163"/>
      <c r="F48" s="163"/>
      <c r="G48" s="163"/>
      <c r="H48" s="163"/>
      <c r="I48" s="163"/>
      <c r="J48" s="163"/>
      <c r="K48" s="163"/>
      <c r="L48" s="163"/>
      <c r="M48" s="163"/>
      <c r="N48" s="333"/>
      <c r="O48" s="333"/>
      <c r="P48" s="333"/>
      <c r="Q48" s="333"/>
      <c r="R48" s="333"/>
      <c r="S48" s="333"/>
      <c r="T48" s="333"/>
      <c r="U48" s="333"/>
      <c r="V48" s="11"/>
      <c r="W48" s="284"/>
    </row>
    <row r="49" spans="1:23" s="40" customFormat="1" ht="18" customHeight="1">
      <c r="A49" s="163"/>
      <c r="B49" s="334"/>
      <c r="C49" s="334"/>
      <c r="D49" s="334"/>
      <c r="E49" s="163"/>
      <c r="F49" s="163"/>
      <c r="G49" s="163"/>
      <c r="H49" s="163"/>
      <c r="I49" s="163"/>
      <c r="J49" s="163"/>
      <c r="K49" s="163"/>
      <c r="L49" s="163"/>
      <c r="M49" s="163"/>
      <c r="N49" s="333"/>
      <c r="O49" s="333"/>
      <c r="P49" s="333"/>
      <c r="Q49" s="333"/>
      <c r="R49" s="333"/>
      <c r="S49" s="333"/>
      <c r="T49" s="333"/>
      <c r="U49" s="333"/>
      <c r="V49" s="11"/>
      <c r="W49" s="284"/>
    </row>
    <row r="50" spans="1:23" s="40" customFormat="1" ht="18" customHeight="1">
      <c r="A50" s="163"/>
      <c r="B50" s="334"/>
      <c r="C50" s="334"/>
      <c r="D50" s="334"/>
      <c r="E50" s="163"/>
      <c r="F50" s="163"/>
      <c r="G50" s="163"/>
      <c r="H50" s="163"/>
      <c r="I50" s="163"/>
      <c r="J50" s="163"/>
      <c r="K50" s="163"/>
      <c r="L50" s="163"/>
      <c r="M50" s="163"/>
      <c r="N50" s="333"/>
      <c r="O50" s="333"/>
      <c r="P50" s="333"/>
      <c r="Q50" s="333"/>
      <c r="R50" s="333"/>
      <c r="S50" s="333"/>
      <c r="T50" s="333"/>
      <c r="U50" s="333"/>
      <c r="V50" s="11"/>
      <c r="W50" s="284"/>
    </row>
    <row r="51" spans="1:23" s="40" customFormat="1" ht="18" customHeight="1">
      <c r="A51" s="167"/>
      <c r="B51" s="167"/>
      <c r="C51" s="167"/>
      <c r="D51" s="167"/>
      <c r="E51" s="167"/>
      <c r="F51" s="167"/>
      <c r="G51" s="167"/>
      <c r="H51" s="167"/>
      <c r="I51" s="167"/>
      <c r="J51" s="167"/>
      <c r="K51" s="167"/>
      <c r="L51" s="163"/>
      <c r="M51" s="163"/>
      <c r="N51" s="333"/>
      <c r="O51" s="333"/>
      <c r="P51" s="333"/>
      <c r="Q51" s="333"/>
      <c r="R51" s="333"/>
      <c r="S51" s="333"/>
      <c r="T51" s="333"/>
      <c r="U51" s="333"/>
      <c r="V51" s="11"/>
      <c r="W51" s="284"/>
    </row>
    <row r="52" spans="1:23" s="40" customFormat="1" ht="18" customHeight="1">
      <c r="A52" s="163"/>
      <c r="B52" s="334"/>
      <c r="C52" s="334"/>
      <c r="D52" s="334"/>
      <c r="E52" s="163"/>
      <c r="F52" s="163"/>
      <c r="G52" s="163"/>
      <c r="H52" s="163"/>
      <c r="I52" s="163"/>
      <c r="J52" s="163"/>
      <c r="K52" s="163"/>
      <c r="L52" s="163"/>
      <c r="M52" s="163"/>
      <c r="N52" s="333"/>
      <c r="O52" s="333"/>
      <c r="P52" s="333"/>
      <c r="Q52" s="333"/>
      <c r="R52" s="333"/>
      <c r="S52" s="333"/>
      <c r="T52" s="333"/>
      <c r="U52" s="333"/>
      <c r="V52" s="11"/>
      <c r="W52" s="284"/>
    </row>
    <row r="53" spans="1:23" s="40" customFormat="1" ht="18" customHeight="1">
      <c r="A53" s="163"/>
      <c r="B53" s="334"/>
      <c r="C53" s="334"/>
      <c r="D53" s="334"/>
      <c r="E53" s="163"/>
      <c r="F53" s="163"/>
      <c r="G53" s="163"/>
      <c r="H53" s="163"/>
      <c r="I53" s="163"/>
      <c r="J53" s="163"/>
      <c r="K53" s="163"/>
      <c r="L53" s="163"/>
      <c r="M53" s="163"/>
      <c r="N53" s="333"/>
      <c r="O53" s="333"/>
      <c r="P53" s="333"/>
      <c r="Q53" s="333"/>
      <c r="R53" s="333"/>
      <c r="S53" s="333"/>
      <c r="T53" s="333"/>
      <c r="U53" s="333"/>
      <c r="V53" s="11"/>
      <c r="W53" s="284"/>
    </row>
    <row r="54" spans="1:23" s="40" customFormat="1" ht="18" customHeight="1">
      <c r="A54" s="163"/>
      <c r="B54" s="334"/>
      <c r="C54" s="334"/>
      <c r="D54" s="334"/>
      <c r="E54" s="163"/>
      <c r="F54" s="163"/>
      <c r="G54" s="163"/>
      <c r="H54" s="163"/>
      <c r="I54" s="163"/>
      <c r="J54" s="163"/>
      <c r="K54" s="163"/>
      <c r="L54" s="163"/>
      <c r="M54" s="163"/>
      <c r="N54" s="333"/>
      <c r="O54" s="333"/>
      <c r="P54" s="333"/>
      <c r="Q54" s="333"/>
      <c r="R54" s="333"/>
      <c r="S54" s="333"/>
      <c r="T54" s="333"/>
      <c r="U54" s="333"/>
      <c r="V54" s="11"/>
      <c r="W54" s="284"/>
    </row>
    <row r="55" spans="1:23" s="40" customFormat="1" ht="18" customHeight="1">
      <c r="A55" s="163"/>
      <c r="B55" s="334"/>
      <c r="C55" s="334"/>
      <c r="D55" s="334"/>
      <c r="E55" s="163"/>
      <c r="F55" s="163"/>
      <c r="G55" s="163"/>
      <c r="H55" s="163"/>
      <c r="I55" s="163"/>
      <c r="J55" s="163"/>
      <c r="K55" s="163"/>
      <c r="L55" s="163"/>
      <c r="M55" s="163"/>
      <c r="N55" s="333"/>
      <c r="O55" s="333"/>
      <c r="P55" s="333"/>
      <c r="Q55" s="333"/>
      <c r="R55" s="333"/>
      <c r="S55" s="333"/>
      <c r="T55" s="333"/>
      <c r="U55" s="333"/>
      <c r="V55" s="11"/>
      <c r="W55" s="284"/>
    </row>
    <row r="56" spans="1:23" s="40" customFormat="1" ht="18" customHeight="1">
      <c r="A56" s="163"/>
      <c r="B56" s="334"/>
      <c r="C56" s="334"/>
      <c r="D56" s="334"/>
      <c r="E56" s="163"/>
      <c r="F56" s="163"/>
      <c r="G56" s="163"/>
      <c r="H56" s="163"/>
      <c r="I56" s="163"/>
      <c r="J56" s="163"/>
      <c r="K56" s="163"/>
      <c r="L56" s="163"/>
      <c r="M56" s="163"/>
      <c r="N56" s="333"/>
      <c r="O56" s="333"/>
      <c r="P56" s="333"/>
      <c r="Q56" s="333"/>
      <c r="R56" s="333"/>
      <c r="S56" s="333"/>
      <c r="T56" s="333"/>
      <c r="U56" s="333"/>
      <c r="V56" s="11"/>
      <c r="W56" s="284"/>
    </row>
    <row r="57" spans="1:23" s="351" customFormat="1" ht="27.75">
      <c r="V57" s="333"/>
      <c r="W57" s="352"/>
    </row>
    <row r="58" spans="1:23" s="333" customFormat="1" ht="30" customHeight="1"/>
    <row r="59" spans="1:23" s="333" customFormat="1" ht="30" customHeight="1"/>
    <row r="60" spans="1:23" s="333" customFormat="1" ht="30" customHeight="1"/>
    <row r="61" spans="1:23" s="333" customFormat="1" ht="30" customHeight="1"/>
    <row r="62" spans="1:23" s="333" customFormat="1" ht="30" customHeight="1"/>
    <row r="63" spans="1:23" s="333" customFormat="1" ht="30" customHeight="1"/>
    <row r="64" spans="1:23" s="333" customFormat="1" ht="30" customHeight="1"/>
    <row r="65" spans="1:22" s="333" customFormat="1" ht="30" customHeight="1"/>
    <row r="66" spans="1:22" s="333" customFormat="1" ht="30" customHeight="1"/>
    <row r="67" spans="1:22" s="333" customFormat="1" ht="30" customHeight="1"/>
    <row r="68" spans="1:22" s="333" customFormat="1" ht="30" customHeight="1"/>
    <row r="69" spans="1:22" s="333" customFormat="1" ht="30" customHeight="1"/>
    <row r="70" spans="1:22" s="333" customFormat="1" ht="30" customHeight="1"/>
    <row r="71" spans="1:22" ht="19.5">
      <c r="A71" s="270"/>
      <c r="B71" s="270"/>
      <c r="C71" s="270"/>
      <c r="D71" s="270"/>
      <c r="V71" s="333"/>
    </row>
    <row r="72" spans="1:22" ht="19.5">
      <c r="A72" s="270"/>
      <c r="B72" s="270"/>
      <c r="C72" s="270"/>
      <c r="D72" s="270"/>
      <c r="V72" s="333"/>
    </row>
    <row r="73" spans="1:22" ht="19.5">
      <c r="A73" s="270"/>
      <c r="B73" s="270"/>
      <c r="C73" s="270"/>
      <c r="D73" s="270"/>
      <c r="V73" s="333"/>
    </row>
    <row r="74" spans="1:22" ht="19.5">
      <c r="A74" s="270"/>
      <c r="B74" s="270"/>
      <c r="C74" s="270"/>
      <c r="D74" s="270"/>
      <c r="V74" s="333"/>
    </row>
    <row r="75" spans="1:22" ht="19.5">
      <c r="A75" s="270"/>
      <c r="B75" s="270"/>
      <c r="C75" s="270"/>
      <c r="D75" s="270"/>
      <c r="V75" s="333"/>
    </row>
    <row r="76" spans="1:22" ht="19.5">
      <c r="A76" s="270"/>
      <c r="B76" s="270"/>
      <c r="C76" s="270"/>
      <c r="D76" s="270"/>
      <c r="V76" s="333"/>
    </row>
    <row r="77" spans="1:22" ht="19.5">
      <c r="A77" s="270"/>
      <c r="B77" s="270"/>
      <c r="C77" s="270"/>
      <c r="D77" s="270"/>
      <c r="V77" s="333"/>
    </row>
    <row r="78" spans="1:22" ht="19.5">
      <c r="A78" s="270"/>
      <c r="B78" s="270"/>
      <c r="C78" s="270"/>
      <c r="D78" s="270"/>
      <c r="V78" s="333"/>
    </row>
    <row r="79" spans="1:22" ht="19.5">
      <c r="A79" s="270"/>
      <c r="B79" s="270"/>
      <c r="C79" s="270"/>
      <c r="D79" s="270"/>
      <c r="V79" s="333"/>
    </row>
    <row r="80" spans="1:22" ht="19.5">
      <c r="A80" s="270"/>
      <c r="B80" s="270"/>
      <c r="C80" s="270"/>
      <c r="D80" s="270"/>
      <c r="V80" s="333"/>
    </row>
    <row r="81" spans="1:22" ht="19.5">
      <c r="A81" s="270"/>
      <c r="B81" s="270"/>
      <c r="C81" s="270"/>
      <c r="D81" s="270"/>
      <c r="V81" s="333"/>
    </row>
    <row r="82" spans="1:22" ht="19.5">
      <c r="A82" s="270"/>
      <c r="B82" s="270"/>
      <c r="C82" s="270"/>
      <c r="D82" s="270"/>
      <c r="V82" s="333"/>
    </row>
    <row r="83" spans="1:22" ht="19.5">
      <c r="A83" s="270"/>
      <c r="B83" s="270"/>
      <c r="C83" s="270"/>
      <c r="D83" s="270"/>
      <c r="V83" s="333"/>
    </row>
    <row r="84" spans="1:22" ht="21">
      <c r="A84" s="163"/>
      <c r="B84" s="334"/>
      <c r="C84" s="334"/>
      <c r="D84" s="334"/>
      <c r="E84" s="163"/>
      <c r="F84" s="163"/>
      <c r="G84" s="163"/>
      <c r="H84" s="163"/>
      <c r="I84" s="163"/>
      <c r="J84" s="163"/>
      <c r="K84" s="163"/>
      <c r="L84" s="163"/>
      <c r="M84" s="163"/>
      <c r="N84" s="333"/>
      <c r="O84" s="333"/>
      <c r="P84" s="333"/>
      <c r="Q84" s="333"/>
      <c r="R84" s="333"/>
      <c r="S84" s="333"/>
      <c r="T84" s="333"/>
      <c r="U84" s="333"/>
      <c r="V84" s="333"/>
    </row>
    <row r="85" spans="1:22" ht="18.75">
      <c r="A85" s="40"/>
    </row>
  </sheetData>
  <mergeCells count="28">
    <mergeCell ref="A28:V28"/>
    <mergeCell ref="F6:G6"/>
    <mergeCell ref="D7:E8"/>
    <mergeCell ref="B7:C8"/>
    <mergeCell ref="N7:O8"/>
    <mergeCell ref="P7:Q8"/>
    <mergeCell ref="N5:Q6"/>
    <mergeCell ref="B6:E6"/>
    <mergeCell ref="H7:H8"/>
    <mergeCell ref="I7:I8"/>
    <mergeCell ref="J7:K8"/>
    <mergeCell ref="L7:M8"/>
    <mergeCell ref="T7:U8"/>
    <mergeCell ref="F7:G8"/>
    <mergeCell ref="R7:S8"/>
    <mergeCell ref="A4:V4"/>
    <mergeCell ref="R5:U6"/>
    <mergeCell ref="B5:G5"/>
    <mergeCell ref="H5:I6"/>
    <mergeCell ref="J5:M6"/>
    <mergeCell ref="V5:V9"/>
    <mergeCell ref="A5:A9"/>
    <mergeCell ref="T1:V1"/>
    <mergeCell ref="T2:V2"/>
    <mergeCell ref="R1:S1"/>
    <mergeCell ref="R2:S2"/>
    <mergeCell ref="A3:V3"/>
    <mergeCell ref="B2:G2"/>
  </mergeCells>
  <phoneticPr fontId="34" type="noConversion"/>
  <printOptions horizontalCentered="1"/>
  <pageMargins left="0.70866141732283472" right="0.70866141732283472" top="0.74803149606299213" bottom="0.74803149606299213" header="0.31496062992125984" footer="0.31496062992125984"/>
  <pageSetup paperSize="9" scale="46" firstPageNumber="20" pageOrder="overThenDown" orientation="landscape" useFirstPageNumber="1" r:id="rId1"/>
  <headerFooter alignWithMargins="0"/>
  <rowBreaks count="2" manualBreakCount="2">
    <brk id="27" max="21" man="1"/>
    <brk id="56" max="16383" man="1"/>
  </rowBreaks>
</worksheet>
</file>

<file path=xl/worksheets/sheet15.xml><?xml version="1.0" encoding="utf-8"?>
<worksheet xmlns="http://schemas.openxmlformats.org/spreadsheetml/2006/main" xmlns:r="http://schemas.openxmlformats.org/officeDocument/2006/relationships">
  <dimension ref="A1:S33"/>
  <sheetViews>
    <sheetView view="pageBreakPreview" zoomScale="115" zoomScaleNormal="85" zoomScaleSheetLayoutView="115" workbookViewId="0">
      <selection activeCell="L16" sqref="L16"/>
    </sheetView>
  </sheetViews>
  <sheetFormatPr defaultRowHeight="12"/>
  <cols>
    <col min="1" max="1" width="11.375" style="651" customWidth="1"/>
    <col min="2" max="2" width="11.375" style="651" hidden="1" customWidth="1"/>
    <col min="3" max="3" width="14.125" style="651" customWidth="1"/>
    <col min="4" max="4" width="11.25" style="650" customWidth="1"/>
    <col min="5" max="5" width="6.625" style="650" customWidth="1"/>
    <col min="6" max="6" width="10.375" style="650" customWidth="1"/>
    <col min="7" max="16" width="8.125" style="650" customWidth="1"/>
    <col min="17" max="19" width="12.25" style="650" customWidth="1"/>
    <col min="20" max="16384" width="9" style="650"/>
  </cols>
  <sheetData>
    <row r="1" spans="1:19" s="695" customFormat="1" ht="3" customHeight="1" thickBot="1">
      <c r="A1" s="698" t="s">
        <v>114</v>
      </c>
      <c r="B1" s="698" t="s">
        <v>783</v>
      </c>
      <c r="C1" s="698" t="s">
        <v>782</v>
      </c>
      <c r="D1" s="695" t="s">
        <v>781</v>
      </c>
      <c r="E1" s="700" t="s">
        <v>780</v>
      </c>
      <c r="F1" s="699" t="s">
        <v>779</v>
      </c>
      <c r="G1" s="695" t="s">
        <v>778</v>
      </c>
      <c r="M1" s="696"/>
      <c r="S1" s="696"/>
    </row>
    <row r="2" spans="1:19" s="695" customFormat="1" ht="33.75" hidden="1" customHeight="1">
      <c r="A2" s="698" t="s">
        <v>777</v>
      </c>
      <c r="B2" s="698" t="s">
        <v>776</v>
      </c>
      <c r="C2" s="697" t="s">
        <v>775</v>
      </c>
      <c r="M2" s="696"/>
      <c r="S2" s="696"/>
    </row>
    <row r="3" spans="1:19" s="651" customFormat="1" ht="18" customHeight="1" thickBot="1">
      <c r="A3" s="694" t="s">
        <v>774</v>
      </c>
      <c r="B3" s="686"/>
      <c r="C3" s="686"/>
      <c r="D3" s="693"/>
      <c r="E3" s="693"/>
      <c r="F3" s="693"/>
      <c r="G3" s="693"/>
      <c r="H3" s="693"/>
      <c r="I3" s="693"/>
      <c r="J3" s="693"/>
      <c r="K3" s="693"/>
      <c r="L3" s="693"/>
      <c r="M3" s="693"/>
      <c r="N3" s="693"/>
      <c r="O3" s="693"/>
      <c r="P3" s="693"/>
      <c r="Q3" s="692" t="s">
        <v>773</v>
      </c>
      <c r="R3" s="1719" t="s">
        <v>772</v>
      </c>
      <c r="S3" s="1720"/>
    </row>
    <row r="4" spans="1:19" s="651" customFormat="1" ht="18" customHeight="1" thickBot="1">
      <c r="A4" s="1047" t="s">
        <v>1107</v>
      </c>
      <c r="B4" s="1046" t="s">
        <v>1106</v>
      </c>
      <c r="C4" s="1045" t="s">
        <v>1106</v>
      </c>
      <c r="D4" s="691"/>
      <c r="E4" s="691"/>
      <c r="F4" s="691"/>
      <c r="G4" s="691"/>
      <c r="H4" s="690"/>
      <c r="I4" s="689"/>
      <c r="J4" s="689"/>
      <c r="K4" s="689"/>
      <c r="L4" s="689"/>
      <c r="M4" s="689"/>
      <c r="N4" s="689"/>
      <c r="O4" s="689"/>
      <c r="P4" s="689"/>
      <c r="Q4" s="688" t="s">
        <v>771</v>
      </c>
      <c r="R4" s="1721" t="s">
        <v>1109</v>
      </c>
      <c r="S4" s="1722"/>
    </row>
    <row r="5" spans="1:19" ht="36" customHeight="1">
      <c r="A5" s="1698" t="s">
        <v>1110</v>
      </c>
      <c r="B5" s="1698"/>
      <c r="C5" s="1698"/>
      <c r="D5" s="1698"/>
      <c r="E5" s="1698"/>
      <c r="F5" s="1698"/>
      <c r="G5" s="1698"/>
      <c r="H5" s="1698"/>
      <c r="I5" s="1698"/>
      <c r="J5" s="1698"/>
      <c r="K5" s="1698"/>
      <c r="L5" s="1698"/>
      <c r="M5" s="1698"/>
      <c r="N5" s="1698"/>
      <c r="O5" s="1698"/>
      <c r="P5" s="1698"/>
      <c r="Q5" s="1698"/>
      <c r="R5" s="1698"/>
      <c r="S5" s="1698"/>
    </row>
    <row r="6" spans="1:19" ht="24" customHeight="1" thickBot="1">
      <c r="A6" s="1711" t="s">
        <v>1108</v>
      </c>
      <c r="B6" s="1711"/>
      <c r="C6" s="1711"/>
      <c r="D6" s="1711"/>
      <c r="E6" s="1711"/>
      <c r="F6" s="1711"/>
      <c r="G6" s="1711"/>
      <c r="H6" s="1711"/>
      <c r="I6" s="1711"/>
      <c r="J6" s="1711"/>
      <c r="K6" s="1711"/>
      <c r="L6" s="1711"/>
      <c r="M6" s="1711"/>
      <c r="N6" s="1711"/>
      <c r="O6" s="1711"/>
      <c r="P6" s="1711"/>
      <c r="Q6" s="1711"/>
      <c r="R6" s="1711"/>
      <c r="S6" s="1711"/>
    </row>
    <row r="7" spans="1:19" s="683" customFormat="1" ht="20.100000000000001" customHeight="1">
      <c r="A7" s="1702" t="s">
        <v>770</v>
      </c>
      <c r="B7" s="687"/>
      <c r="C7" s="1705" t="s">
        <v>769</v>
      </c>
      <c r="D7" s="1708" t="s">
        <v>768</v>
      </c>
      <c r="E7" s="1637" t="s">
        <v>767</v>
      </c>
      <c r="F7" s="1714"/>
      <c r="G7" s="1637" t="s">
        <v>766</v>
      </c>
      <c r="H7" s="1714"/>
      <c r="I7" s="1714"/>
      <c r="J7" s="1714"/>
      <c r="K7" s="1637" t="s">
        <v>765</v>
      </c>
      <c r="L7" s="1714"/>
      <c r="M7" s="1714"/>
      <c r="N7" s="1714"/>
      <c r="O7" s="1637" t="s">
        <v>764</v>
      </c>
      <c r="P7" s="1714"/>
      <c r="Q7" s="1729" t="s">
        <v>763</v>
      </c>
      <c r="R7" s="1730"/>
      <c r="S7" s="1731"/>
    </row>
    <row r="8" spans="1:19" s="683" customFormat="1" ht="20.100000000000001" customHeight="1">
      <c r="A8" s="1703"/>
      <c r="B8" s="686"/>
      <c r="C8" s="1706"/>
      <c r="D8" s="1709"/>
      <c r="E8" s="1716" t="s">
        <v>762</v>
      </c>
      <c r="F8" s="1716" t="s">
        <v>761</v>
      </c>
      <c r="G8" s="1716" t="s">
        <v>760</v>
      </c>
      <c r="H8" s="1716" t="s">
        <v>759</v>
      </c>
      <c r="I8" s="1716" t="s">
        <v>758</v>
      </c>
      <c r="J8" s="1716" t="s">
        <v>757</v>
      </c>
      <c r="K8" s="1716" t="s">
        <v>756</v>
      </c>
      <c r="L8" s="1715"/>
      <c r="M8" s="1718" t="s">
        <v>755</v>
      </c>
      <c r="N8" s="1715"/>
      <c r="O8" s="1715"/>
      <c r="P8" s="1715"/>
      <c r="Q8" s="1723" t="s">
        <v>754</v>
      </c>
      <c r="R8" s="1725" t="s">
        <v>753</v>
      </c>
      <c r="S8" s="1727" t="s">
        <v>752</v>
      </c>
    </row>
    <row r="9" spans="1:19" s="683" customFormat="1" ht="20.100000000000001" customHeight="1" thickBot="1">
      <c r="A9" s="1704"/>
      <c r="B9" s="685"/>
      <c r="C9" s="1707"/>
      <c r="D9" s="1710"/>
      <c r="E9" s="1717"/>
      <c r="F9" s="1717"/>
      <c r="G9" s="1717"/>
      <c r="H9" s="1717"/>
      <c r="I9" s="1717"/>
      <c r="J9" s="1717"/>
      <c r="K9" s="684" t="s">
        <v>750</v>
      </c>
      <c r="L9" s="684" t="s">
        <v>749</v>
      </c>
      <c r="M9" s="684" t="s">
        <v>750</v>
      </c>
      <c r="N9" s="684" t="s">
        <v>751</v>
      </c>
      <c r="O9" s="684" t="s">
        <v>750</v>
      </c>
      <c r="P9" s="684" t="s">
        <v>749</v>
      </c>
      <c r="Q9" s="1724"/>
      <c r="R9" s="1726"/>
      <c r="S9" s="1728"/>
    </row>
    <row r="10" spans="1:19" s="670" customFormat="1" ht="16.5" customHeight="1">
      <c r="A10" s="668" t="s">
        <v>748</v>
      </c>
      <c r="B10" s="680"/>
      <c r="C10" s="679"/>
      <c r="D10" s="679"/>
      <c r="E10" s="682"/>
      <c r="F10" s="682"/>
      <c r="G10" s="682"/>
      <c r="H10" s="682"/>
      <c r="I10" s="682"/>
      <c r="J10" s="682"/>
      <c r="K10" s="682"/>
      <c r="L10" s="682"/>
      <c r="M10" s="682"/>
      <c r="N10" s="682"/>
      <c r="O10" s="682"/>
      <c r="P10" s="682"/>
      <c r="Q10" s="682"/>
      <c r="R10" s="682"/>
      <c r="S10" s="681"/>
    </row>
    <row r="11" spans="1:19" s="670" customFormat="1" ht="16.5" customHeight="1">
      <c r="A11" s="668" t="str">
        <f t="shared" ref="A11:A29" si="0">IF(LEN(B11)&gt;0,B11,"")</f>
        <v/>
      </c>
      <c r="B11" s="680"/>
      <c r="C11" s="679"/>
      <c r="D11" s="679"/>
      <c r="E11" s="679"/>
      <c r="F11" s="676"/>
      <c r="G11" s="674"/>
      <c r="H11" s="675"/>
      <c r="I11" s="674"/>
      <c r="J11" s="678"/>
      <c r="K11" s="677"/>
      <c r="L11" s="677"/>
      <c r="M11" s="676"/>
      <c r="N11" s="675"/>
      <c r="O11" s="675"/>
      <c r="P11" s="674"/>
      <c r="Q11" s="673"/>
      <c r="R11" s="672"/>
      <c r="S11" s="671"/>
    </row>
    <row r="12" spans="1:19" s="670" customFormat="1" ht="16.5" customHeight="1">
      <c r="A12" s="668" t="str">
        <f t="shared" si="0"/>
        <v/>
      </c>
      <c r="B12" s="680"/>
      <c r="C12" s="679"/>
      <c r="D12" s="679"/>
      <c r="E12" s="679"/>
      <c r="F12" s="676"/>
      <c r="G12" s="674"/>
      <c r="H12" s="675"/>
      <c r="I12" s="674"/>
      <c r="J12" s="678"/>
      <c r="K12" s="677"/>
      <c r="L12" s="677"/>
      <c r="M12" s="676"/>
      <c r="N12" s="675"/>
      <c r="O12" s="675"/>
      <c r="P12" s="674"/>
      <c r="Q12" s="673"/>
      <c r="R12" s="672"/>
      <c r="S12" s="671"/>
    </row>
    <row r="13" spans="1:19" s="670" customFormat="1" ht="16.5" customHeight="1">
      <c r="A13" s="668" t="str">
        <f t="shared" si="0"/>
        <v/>
      </c>
      <c r="B13" s="680"/>
      <c r="C13" s="679"/>
      <c r="D13" s="679"/>
      <c r="E13" s="679"/>
      <c r="F13" s="676"/>
      <c r="G13" s="674"/>
      <c r="H13" s="675"/>
      <c r="I13" s="674"/>
      <c r="J13" s="678"/>
      <c r="K13" s="677"/>
      <c r="L13" s="677"/>
      <c r="M13" s="676"/>
      <c r="N13" s="675"/>
      <c r="O13" s="675"/>
      <c r="P13" s="674"/>
      <c r="Q13" s="673"/>
      <c r="R13" s="672"/>
      <c r="S13" s="671"/>
    </row>
    <row r="14" spans="1:19" s="670" customFormat="1" ht="17.100000000000001" customHeight="1">
      <c r="A14" s="668" t="str">
        <f t="shared" si="0"/>
        <v/>
      </c>
      <c r="B14" s="680"/>
      <c r="C14" s="679"/>
      <c r="D14" s="679"/>
      <c r="E14" s="679"/>
      <c r="F14" s="676"/>
      <c r="G14" s="674"/>
      <c r="H14" s="675"/>
      <c r="I14" s="674"/>
      <c r="J14" s="678"/>
      <c r="K14" s="677"/>
      <c r="L14" s="677"/>
      <c r="M14" s="676"/>
      <c r="N14" s="675"/>
      <c r="O14" s="675"/>
      <c r="P14" s="674"/>
      <c r="Q14" s="673"/>
      <c r="R14" s="672"/>
      <c r="S14" s="671"/>
    </row>
    <row r="15" spans="1:19" s="670" customFormat="1" ht="17.100000000000001" customHeight="1">
      <c r="A15" s="668" t="str">
        <f t="shared" si="0"/>
        <v/>
      </c>
      <c r="B15" s="680"/>
      <c r="C15" s="679"/>
      <c r="D15" s="679"/>
      <c r="E15" s="679"/>
      <c r="F15" s="676"/>
      <c r="G15" s="674"/>
      <c r="H15" s="675"/>
      <c r="I15" s="674"/>
      <c r="J15" s="678"/>
      <c r="K15" s="677"/>
      <c r="L15" s="677"/>
      <c r="M15" s="676"/>
      <c r="N15" s="675"/>
      <c r="O15" s="675"/>
      <c r="P15" s="674"/>
      <c r="Q15" s="673"/>
      <c r="R15" s="672"/>
      <c r="S15" s="671"/>
    </row>
    <row r="16" spans="1:19" s="670" customFormat="1" ht="17.100000000000001" customHeight="1">
      <c r="A16" s="668" t="str">
        <f t="shared" si="0"/>
        <v/>
      </c>
      <c r="B16" s="680"/>
      <c r="C16" s="679"/>
      <c r="D16" s="679"/>
      <c r="E16" s="679"/>
      <c r="F16" s="676"/>
      <c r="G16" s="674"/>
      <c r="H16" s="675"/>
      <c r="I16" s="674"/>
      <c r="J16" s="1041"/>
      <c r="K16" s="1041"/>
      <c r="L16" s="1042"/>
      <c r="M16" s="1043"/>
      <c r="N16" s="1044"/>
      <c r="O16" s="1044"/>
      <c r="P16" s="1043"/>
      <c r="Q16" s="673"/>
      <c r="R16" s="672"/>
      <c r="S16" s="671"/>
    </row>
    <row r="17" spans="1:19" s="670" customFormat="1" ht="17.100000000000001" customHeight="1">
      <c r="A17" s="668" t="str">
        <f t="shared" si="0"/>
        <v/>
      </c>
      <c r="B17" s="680"/>
      <c r="C17" s="679"/>
      <c r="D17" s="679"/>
      <c r="E17" s="679"/>
      <c r="F17" s="676"/>
      <c r="G17" s="674"/>
      <c r="H17" s="675"/>
      <c r="I17" s="674"/>
      <c r="J17" s="1041"/>
      <c r="K17" s="1042"/>
      <c r="L17" s="1041"/>
      <c r="M17" s="1043"/>
      <c r="N17" s="1044"/>
      <c r="O17" s="1044"/>
      <c r="P17" s="1043"/>
      <c r="Q17" s="673"/>
      <c r="R17" s="672"/>
      <c r="S17" s="671"/>
    </row>
    <row r="18" spans="1:19" s="670" customFormat="1" ht="17.100000000000001" customHeight="1">
      <c r="A18" s="668" t="str">
        <f t="shared" si="0"/>
        <v/>
      </c>
      <c r="B18" s="680"/>
      <c r="C18" s="679"/>
      <c r="D18" s="679"/>
      <c r="E18" s="679"/>
      <c r="F18" s="676"/>
      <c r="G18" s="674"/>
      <c r="H18" s="675"/>
      <c r="I18" s="674"/>
      <c r="J18" s="1041"/>
      <c r="K18" s="1041"/>
      <c r="L18" s="1041"/>
      <c r="M18" s="1043"/>
      <c r="N18" s="1044"/>
      <c r="O18" s="1044"/>
      <c r="P18" s="1043"/>
      <c r="Q18" s="673"/>
      <c r="R18" s="672"/>
      <c r="S18" s="671"/>
    </row>
    <row r="19" spans="1:19" s="670" customFormat="1" ht="17.100000000000001" customHeight="1">
      <c r="A19" s="668" t="str">
        <f t="shared" si="0"/>
        <v/>
      </c>
      <c r="B19" s="680"/>
      <c r="C19" s="679"/>
      <c r="D19" s="679"/>
      <c r="E19" s="679"/>
      <c r="F19" s="676"/>
      <c r="G19" s="674"/>
      <c r="H19" s="675"/>
      <c r="I19" s="674"/>
      <c r="J19" s="1041"/>
      <c r="K19" s="1041"/>
      <c r="L19" s="1041"/>
      <c r="M19" s="1043"/>
      <c r="N19" s="1044"/>
      <c r="O19" s="1044"/>
      <c r="P19" s="1043"/>
      <c r="Q19" s="673"/>
      <c r="R19" s="672"/>
      <c r="S19" s="671"/>
    </row>
    <row r="20" spans="1:19" s="670" customFormat="1" ht="17.100000000000001" customHeight="1">
      <c r="A20" s="668" t="str">
        <f t="shared" si="0"/>
        <v/>
      </c>
      <c r="B20" s="680"/>
      <c r="C20" s="679"/>
      <c r="D20" s="679"/>
      <c r="E20" s="679"/>
      <c r="F20" s="676"/>
      <c r="G20" s="674"/>
      <c r="H20" s="675"/>
      <c r="I20" s="674"/>
      <c r="J20" s="678"/>
      <c r="K20" s="677"/>
      <c r="L20" s="677"/>
      <c r="M20" s="676"/>
      <c r="N20" s="675"/>
      <c r="O20" s="675"/>
      <c r="P20" s="674"/>
      <c r="Q20" s="673"/>
      <c r="R20" s="672"/>
      <c r="S20" s="671"/>
    </row>
    <row r="21" spans="1:19" s="670" customFormat="1" ht="17.100000000000001" customHeight="1">
      <c r="A21" s="668" t="str">
        <f t="shared" si="0"/>
        <v/>
      </c>
      <c r="B21" s="669"/>
      <c r="C21" s="679"/>
      <c r="D21" s="679"/>
      <c r="E21" s="679"/>
      <c r="F21" s="676"/>
      <c r="G21" s="674"/>
      <c r="H21" s="675"/>
      <c r="I21" s="674"/>
      <c r="J21" s="678"/>
      <c r="K21" s="677"/>
      <c r="L21" s="677"/>
      <c r="M21" s="676"/>
      <c r="N21" s="675"/>
      <c r="O21" s="675"/>
      <c r="P21" s="674"/>
      <c r="Q21" s="673"/>
      <c r="R21" s="672"/>
      <c r="S21" s="671"/>
    </row>
    <row r="22" spans="1:19" ht="17.100000000000001" customHeight="1">
      <c r="A22" s="668" t="str">
        <f t="shared" si="0"/>
        <v/>
      </c>
      <c r="B22" s="667"/>
      <c r="C22" s="666"/>
      <c r="D22" s="666"/>
      <c r="E22" s="666"/>
      <c r="F22" s="663"/>
      <c r="G22" s="661"/>
      <c r="H22" s="662"/>
      <c r="I22" s="661"/>
      <c r="J22" s="665"/>
      <c r="K22" s="664"/>
      <c r="L22" s="664"/>
      <c r="M22" s="663"/>
      <c r="N22" s="662"/>
      <c r="O22" s="662"/>
      <c r="P22" s="661"/>
      <c r="Q22" s="660"/>
      <c r="R22" s="659"/>
      <c r="S22" s="658"/>
    </row>
    <row r="23" spans="1:19" ht="17.100000000000001" customHeight="1">
      <c r="A23" s="668" t="str">
        <f t="shared" si="0"/>
        <v/>
      </c>
      <c r="B23" s="667"/>
      <c r="C23" s="666"/>
      <c r="D23" s="666"/>
      <c r="E23" s="666"/>
      <c r="F23" s="663"/>
      <c r="G23" s="661"/>
      <c r="H23" s="662"/>
      <c r="I23" s="661"/>
      <c r="J23" s="665"/>
      <c r="K23" s="664"/>
      <c r="L23" s="664"/>
      <c r="M23" s="663"/>
      <c r="N23" s="662"/>
      <c r="O23" s="662"/>
      <c r="P23" s="661"/>
      <c r="Q23" s="660"/>
      <c r="R23" s="659"/>
      <c r="S23" s="658"/>
    </row>
    <row r="24" spans="1:19" ht="17.100000000000001" customHeight="1">
      <c r="A24" s="668" t="str">
        <f t="shared" si="0"/>
        <v/>
      </c>
      <c r="B24" s="667"/>
      <c r="C24" s="666"/>
      <c r="D24" s="666"/>
      <c r="E24" s="666"/>
      <c r="F24" s="663"/>
      <c r="G24" s="661"/>
      <c r="H24" s="662"/>
      <c r="I24" s="661"/>
      <c r="J24" s="665"/>
      <c r="K24" s="664"/>
      <c r="L24" s="664"/>
      <c r="M24" s="663"/>
      <c r="N24" s="662"/>
      <c r="O24" s="662"/>
      <c r="P24" s="661"/>
      <c r="Q24" s="660"/>
      <c r="R24" s="659"/>
      <c r="S24" s="658"/>
    </row>
    <row r="25" spans="1:19" ht="17.100000000000001" customHeight="1">
      <c r="A25" s="668" t="str">
        <f t="shared" si="0"/>
        <v/>
      </c>
      <c r="B25" s="669"/>
      <c r="C25" s="666"/>
      <c r="D25" s="666"/>
      <c r="E25" s="666"/>
      <c r="F25" s="663"/>
      <c r="G25" s="661"/>
      <c r="H25" s="662"/>
      <c r="I25" s="661"/>
      <c r="J25" s="665"/>
      <c r="K25" s="664"/>
      <c r="L25" s="664"/>
      <c r="M25" s="663"/>
      <c r="N25" s="662"/>
      <c r="O25" s="662"/>
      <c r="P25" s="661"/>
      <c r="Q25" s="660"/>
      <c r="R25" s="659"/>
      <c r="S25" s="658"/>
    </row>
    <row r="26" spans="1:19" ht="17.100000000000001" customHeight="1">
      <c r="A26" s="668" t="str">
        <f t="shared" si="0"/>
        <v/>
      </c>
      <c r="B26" s="667"/>
      <c r="C26" s="666"/>
      <c r="D26" s="666"/>
      <c r="E26" s="666"/>
      <c r="F26" s="663"/>
      <c r="G26" s="661"/>
      <c r="H26" s="662"/>
      <c r="I26" s="661"/>
      <c r="J26" s="665"/>
      <c r="K26" s="664"/>
      <c r="L26" s="664"/>
      <c r="M26" s="663"/>
      <c r="N26" s="662"/>
      <c r="O26" s="662"/>
      <c r="P26" s="661"/>
      <c r="Q26" s="660"/>
      <c r="R26" s="659"/>
      <c r="S26" s="658"/>
    </row>
    <row r="27" spans="1:19" ht="17.100000000000001" customHeight="1">
      <c r="A27" s="668" t="str">
        <f t="shared" si="0"/>
        <v/>
      </c>
      <c r="B27" s="667"/>
      <c r="C27" s="666"/>
      <c r="D27" s="666"/>
      <c r="E27" s="666"/>
      <c r="F27" s="663"/>
      <c r="G27" s="661"/>
      <c r="H27" s="662"/>
      <c r="I27" s="661"/>
      <c r="J27" s="665"/>
      <c r="K27" s="664"/>
      <c r="L27" s="664"/>
      <c r="M27" s="663"/>
      <c r="N27" s="662"/>
      <c r="O27" s="662"/>
      <c r="P27" s="661"/>
      <c r="Q27" s="660"/>
      <c r="R27" s="659"/>
      <c r="S27" s="658"/>
    </row>
    <row r="28" spans="1:19" ht="17.100000000000001" customHeight="1">
      <c r="A28" s="668" t="str">
        <f t="shared" si="0"/>
        <v/>
      </c>
      <c r="B28" s="667"/>
      <c r="C28" s="666"/>
      <c r="D28" s="666"/>
      <c r="E28" s="666"/>
      <c r="F28" s="663"/>
      <c r="G28" s="661"/>
      <c r="H28" s="662"/>
      <c r="I28" s="661"/>
      <c r="J28" s="665"/>
      <c r="K28" s="664"/>
      <c r="L28" s="664"/>
      <c r="M28" s="663"/>
      <c r="N28" s="662"/>
      <c r="O28" s="662"/>
      <c r="P28" s="661"/>
      <c r="Q28" s="660"/>
      <c r="R28" s="659"/>
      <c r="S28" s="658"/>
    </row>
    <row r="29" spans="1:19" ht="17.100000000000001" customHeight="1">
      <c r="A29" s="668" t="str">
        <f t="shared" si="0"/>
        <v/>
      </c>
      <c r="B29" s="667"/>
      <c r="C29" s="666"/>
      <c r="D29" s="666"/>
      <c r="E29" s="666"/>
      <c r="F29" s="663"/>
      <c r="G29" s="661"/>
      <c r="H29" s="662"/>
      <c r="I29" s="661"/>
      <c r="J29" s="665"/>
      <c r="K29" s="664"/>
      <c r="L29" s="664"/>
      <c r="M29" s="663"/>
      <c r="N29" s="662"/>
      <c r="O29" s="662"/>
      <c r="P29" s="661"/>
      <c r="Q29" s="660"/>
      <c r="R29" s="659"/>
      <c r="S29" s="658"/>
    </row>
    <row r="30" spans="1:19" ht="17.100000000000001" customHeight="1" thickBot="1">
      <c r="A30" s="657" t="s">
        <v>747</v>
      </c>
      <c r="B30" s="656"/>
      <c r="C30" s="1699"/>
      <c r="D30" s="1700"/>
      <c r="E30" s="1700"/>
      <c r="F30" s="1700"/>
      <c r="G30" s="1700"/>
      <c r="H30" s="1700"/>
      <c r="I30" s="1700"/>
      <c r="J30" s="1700"/>
      <c r="K30" s="1700"/>
      <c r="L30" s="1700"/>
      <c r="M30" s="1700"/>
      <c r="N30" s="1700"/>
      <c r="O30" s="1700"/>
      <c r="P30" s="1700"/>
      <c r="Q30" s="1700"/>
      <c r="R30" s="1700"/>
      <c r="S30" s="1701"/>
    </row>
    <row r="31" spans="1:19" s="655" customFormat="1" ht="36" customHeight="1">
      <c r="A31" s="1712" t="str">
        <f>IF(LEN(A2)&gt;0,"填表　　　　 　　　　 　　　　　審核　　　　　　　 　　　　 　　業務主管人員 　　　　 　 　　　　　　　　機關長官 　　 　 　　　　　　　　　中華民國   年  月  日編製
　　　　　　　　　　　　　　　　　　　　　　　　　　　　　　    主辦統計人員","")</f>
        <v>填表　　　　 　　　　 　　　　　審核　　　　　　　 　　　　 　　業務主管人員 　　　　 　 　　　　　　　　機關長官 　　 　 　　　　　　　　　中華民國   年  月  日編製
　　　　　　　　　　　　　　　　　　　　　　　　　　　　　　    主辦統計人員</v>
      </c>
      <c r="B31" s="1712"/>
      <c r="C31" s="1712"/>
      <c r="D31" s="1712"/>
      <c r="E31" s="1712"/>
      <c r="F31" s="1712"/>
      <c r="G31" s="1712"/>
      <c r="H31" s="1712"/>
      <c r="I31" s="1712"/>
      <c r="J31" s="1712"/>
      <c r="K31" s="1712"/>
      <c r="L31" s="1712"/>
      <c r="M31" s="1712"/>
      <c r="N31" s="1712"/>
      <c r="O31" s="1712"/>
      <c r="P31" s="1712"/>
      <c r="Q31" s="1712"/>
      <c r="R31" s="1712"/>
      <c r="S31" s="1712"/>
    </row>
    <row r="32" spans="1:19" ht="18" customHeight="1">
      <c r="A32" s="654" t="str">
        <f>IF(LEN(A2)&gt;0,"資料來源：","")</f>
        <v>資料來源：</v>
      </c>
      <c r="B32" s="654"/>
      <c r="C32" s="1713" t="s">
        <v>746</v>
      </c>
      <c r="D32" s="1713"/>
      <c r="E32" s="1713"/>
      <c r="F32" s="1713"/>
      <c r="G32" s="1713"/>
      <c r="H32" s="1713"/>
      <c r="I32" s="1713"/>
      <c r="J32" s="1713"/>
      <c r="K32" s="1713"/>
      <c r="L32" s="1713"/>
      <c r="M32" s="1713"/>
      <c r="N32" s="1713"/>
      <c r="O32" s="1713"/>
      <c r="P32" s="1713"/>
      <c r="Q32" s="1713"/>
      <c r="R32" s="1713"/>
      <c r="S32" s="1713"/>
    </row>
    <row r="33" spans="1:19" s="652" customFormat="1" ht="87" customHeight="1">
      <c r="A33" s="653" t="str">
        <f>IF(LEN(A2)&gt;0,"填表說明：","")</f>
        <v>填表說明：</v>
      </c>
      <c r="B33" s="653"/>
      <c r="C33" s="1697" t="s">
        <v>745</v>
      </c>
      <c r="D33" s="1697"/>
      <c r="E33" s="1697"/>
      <c r="F33" s="1697"/>
      <c r="G33" s="1697"/>
      <c r="H33" s="1697"/>
      <c r="I33" s="1697"/>
      <c r="J33" s="1697"/>
      <c r="K33" s="1697"/>
      <c r="L33" s="1697"/>
      <c r="M33" s="1697"/>
      <c r="N33" s="1697"/>
      <c r="O33" s="1697"/>
      <c r="P33" s="1697"/>
      <c r="Q33" s="1697"/>
      <c r="R33" s="1697"/>
      <c r="S33" s="1697"/>
    </row>
  </sheetData>
  <mergeCells count="27">
    <mergeCell ref="R3:S3"/>
    <mergeCell ref="R4:S4"/>
    <mergeCell ref="Q8:Q9"/>
    <mergeCell ref="R8:R9"/>
    <mergeCell ref="S8:S9"/>
    <mergeCell ref="Q7:S7"/>
    <mergeCell ref="H8:H9"/>
    <mergeCell ref="I8:I9"/>
    <mergeCell ref="J8:J9"/>
    <mergeCell ref="K8:L8"/>
    <mergeCell ref="M8:N8"/>
    <mergeCell ref="C33:S33"/>
    <mergeCell ref="A5:S5"/>
    <mergeCell ref="C30:S30"/>
    <mergeCell ref="A7:A9"/>
    <mergeCell ref="C7:C9"/>
    <mergeCell ref="D7:D9"/>
    <mergeCell ref="A6:S6"/>
    <mergeCell ref="A31:S31"/>
    <mergeCell ref="C32:S32"/>
    <mergeCell ref="O7:P8"/>
    <mergeCell ref="G7:J7"/>
    <mergeCell ref="K7:N7"/>
    <mergeCell ref="E7:F7"/>
    <mergeCell ref="E8:E9"/>
    <mergeCell ref="F8:F9"/>
    <mergeCell ref="G8:G9"/>
  </mergeCells>
  <phoneticPr fontId="1" type="noConversion"/>
  <pageMargins left="0.74803149606299213" right="0.74803149606299213" top="0.59055118110236227" bottom="0.59055118110236227" header="0.31496062992125984" footer="0.31496062992125984"/>
  <pageSetup paperSize="9" scale="70" orientation="landscape" r:id="rId1"/>
  <headerFooter alignWithMargins="0"/>
</worksheet>
</file>

<file path=xl/worksheets/sheet16.xml><?xml version="1.0" encoding="utf-8"?>
<worksheet xmlns="http://schemas.openxmlformats.org/spreadsheetml/2006/main" xmlns:r="http://schemas.openxmlformats.org/officeDocument/2006/relationships">
  <dimension ref="A1:XFA37"/>
  <sheetViews>
    <sheetView view="pageBreakPreview" zoomScale="85" zoomScaleNormal="100" zoomScaleSheetLayoutView="85" workbookViewId="0">
      <selection activeCell="A32" sqref="A32:AO32"/>
    </sheetView>
  </sheetViews>
  <sheetFormatPr defaultColWidth="9" defaultRowHeight="16.5"/>
  <cols>
    <col min="1" max="1" width="12.625" style="369" customWidth="1"/>
    <col min="2" max="2" width="10.5" style="369" customWidth="1"/>
    <col min="3" max="41" width="5.625" style="369" customWidth="1"/>
    <col min="42" max="16384" width="9" style="369"/>
  </cols>
  <sheetData>
    <row r="1" spans="1:42" ht="17.25" customHeight="1">
      <c r="A1" s="385" t="s">
        <v>1237</v>
      </c>
      <c r="B1" s="384"/>
      <c r="C1" s="370"/>
      <c r="D1" s="370"/>
      <c r="E1" s="370"/>
      <c r="F1" s="370"/>
      <c r="G1" s="370"/>
      <c r="H1" s="370"/>
    </row>
    <row r="2" spans="1:42" ht="17.25" customHeight="1">
      <c r="A2" s="767" t="s">
        <v>419</v>
      </c>
      <c r="B2" s="766" t="s">
        <v>873</v>
      </c>
      <c r="C2" s="765"/>
      <c r="D2" s="764"/>
      <c r="E2" s="370"/>
      <c r="F2" s="370"/>
      <c r="G2" s="370"/>
      <c r="H2" s="370"/>
      <c r="L2" s="763"/>
      <c r="M2" s="763"/>
      <c r="N2" s="763"/>
      <c r="O2" s="1161"/>
      <c r="P2" s="1161"/>
      <c r="Q2" s="1161"/>
      <c r="R2" s="763"/>
      <c r="S2" s="763"/>
      <c r="T2" s="763"/>
      <c r="AF2" s="1161"/>
      <c r="AG2" s="1161"/>
      <c r="AH2" s="1161"/>
      <c r="AI2" s="1161"/>
      <c r="AJ2" s="1161"/>
      <c r="AK2" s="1161"/>
      <c r="AL2" s="1161"/>
      <c r="AM2" s="1161"/>
      <c r="AN2" s="1161"/>
      <c r="AO2" s="1161"/>
    </row>
    <row r="3" spans="1:42" s="383" customFormat="1" ht="27.75">
      <c r="A3" s="1762" t="s">
        <v>1707</v>
      </c>
      <c r="B3" s="1762"/>
      <c r="C3" s="1762"/>
      <c r="D3" s="1762"/>
      <c r="E3" s="1762"/>
      <c r="F3" s="1762"/>
      <c r="G3" s="1762"/>
      <c r="H3" s="1762"/>
      <c r="I3" s="1762"/>
      <c r="J3" s="1762"/>
      <c r="K3" s="1762"/>
      <c r="L3" s="1762"/>
      <c r="M3" s="1762"/>
      <c r="N3" s="1762"/>
      <c r="O3" s="1762"/>
      <c r="P3" s="1762"/>
      <c r="Q3" s="1762"/>
      <c r="R3" s="1762"/>
      <c r="S3" s="1762"/>
      <c r="T3" s="1762"/>
      <c r="U3" s="1762"/>
      <c r="V3" s="1762"/>
      <c r="W3" s="1762"/>
      <c r="X3" s="1762"/>
      <c r="Y3" s="1762"/>
      <c r="Z3" s="1762"/>
      <c r="AA3" s="1762"/>
      <c r="AB3" s="1762"/>
      <c r="AC3" s="1762"/>
      <c r="AD3" s="1762"/>
      <c r="AE3" s="1762"/>
      <c r="AF3" s="1762"/>
      <c r="AG3" s="1762"/>
      <c r="AH3" s="1762"/>
      <c r="AI3" s="1762"/>
      <c r="AJ3" s="1762"/>
      <c r="AK3" s="1762"/>
      <c r="AL3" s="1762"/>
      <c r="AM3" s="1762"/>
      <c r="AN3" s="1762"/>
      <c r="AO3" s="1762"/>
    </row>
    <row r="4" spans="1:42" s="371" customFormat="1" ht="34.5" customHeight="1" thickBot="1">
      <c r="A4" s="1765" t="s">
        <v>1706</v>
      </c>
      <c r="B4" s="1765"/>
      <c r="C4" s="1765"/>
      <c r="D4" s="1765"/>
      <c r="E4" s="1765"/>
      <c r="F4" s="1765"/>
      <c r="G4" s="1765"/>
      <c r="H4" s="1765"/>
      <c r="I4" s="1765"/>
      <c r="J4" s="1765"/>
      <c r="K4" s="1765"/>
      <c r="L4" s="1765"/>
      <c r="M4" s="1765"/>
      <c r="N4" s="1765"/>
      <c r="O4" s="1765"/>
      <c r="P4" s="1765"/>
      <c r="Q4" s="1765"/>
      <c r="R4" s="1765"/>
      <c r="S4" s="1765"/>
      <c r="T4" s="1765"/>
      <c r="U4" s="1765"/>
      <c r="V4" s="1765"/>
      <c r="W4" s="1765"/>
      <c r="X4" s="1765"/>
      <c r="Y4" s="1765"/>
      <c r="Z4" s="1765"/>
      <c r="AA4" s="1765"/>
      <c r="AB4" s="1765"/>
      <c r="AC4" s="1765"/>
      <c r="AD4" s="1765"/>
      <c r="AE4" s="1765"/>
      <c r="AF4" s="1765"/>
      <c r="AG4" s="1765"/>
      <c r="AH4" s="1765"/>
      <c r="AI4" s="1765"/>
      <c r="AJ4" s="1765"/>
      <c r="AK4" s="1765"/>
      <c r="AL4" s="1765"/>
      <c r="AM4" s="1763" t="s">
        <v>1705</v>
      </c>
      <c r="AN4" s="1764"/>
      <c r="AO4" s="1764"/>
    </row>
    <row r="5" spans="1:42" ht="27" customHeight="1">
      <c r="A5" s="1769" t="s">
        <v>418</v>
      </c>
      <c r="B5" s="1770"/>
      <c r="C5" s="1732" t="s">
        <v>1485</v>
      </c>
      <c r="D5" s="1733"/>
      <c r="E5" s="1733"/>
      <c r="F5" s="1733"/>
      <c r="G5" s="1733"/>
      <c r="H5" s="1733"/>
      <c r="I5" s="1733"/>
      <c r="J5" s="1733"/>
      <c r="K5" s="1734"/>
      <c r="L5" s="1735" t="s">
        <v>1486</v>
      </c>
      <c r="M5" s="1736"/>
      <c r="N5" s="1737"/>
      <c r="O5" s="1778" t="s">
        <v>1583</v>
      </c>
      <c r="P5" s="1779"/>
      <c r="Q5" s="1779"/>
      <c r="R5" s="1779"/>
      <c r="S5" s="1779"/>
      <c r="T5" s="1779"/>
      <c r="U5" s="1779"/>
      <c r="V5" s="1779"/>
      <c r="W5" s="1779"/>
      <c r="X5" s="1163" t="s">
        <v>1487</v>
      </c>
      <c r="Y5" s="1164"/>
      <c r="Z5" s="1164"/>
      <c r="AA5" s="1164"/>
      <c r="AB5" s="1164"/>
      <c r="AC5" s="1164"/>
      <c r="AD5" s="1165"/>
      <c r="AE5" s="1165"/>
      <c r="AF5" s="1165"/>
      <c r="AG5" s="1165"/>
      <c r="AH5" s="1165"/>
      <c r="AI5" s="1165"/>
      <c r="AJ5" s="1165"/>
      <c r="AK5" s="1165"/>
      <c r="AL5" s="1165"/>
      <c r="AM5" s="1165"/>
      <c r="AN5" s="1165"/>
      <c r="AO5" s="1166"/>
      <c r="AP5" s="374"/>
    </row>
    <row r="6" spans="1:42" ht="29.25" customHeight="1">
      <c r="A6" s="1771"/>
      <c r="B6" s="1772"/>
      <c r="C6" s="382" t="s">
        <v>417</v>
      </c>
      <c r="D6" s="382"/>
      <c r="E6" s="382"/>
      <c r="F6" s="382" t="s">
        <v>1488</v>
      </c>
      <c r="G6" s="382"/>
      <c r="H6" s="382"/>
      <c r="I6" s="1758" t="s">
        <v>1489</v>
      </c>
      <c r="J6" s="1759"/>
      <c r="K6" s="1760"/>
      <c r="L6" s="1738"/>
      <c r="M6" s="1739"/>
      <c r="N6" s="1740"/>
      <c r="O6" s="1766" t="s">
        <v>441</v>
      </c>
      <c r="P6" s="1767"/>
      <c r="Q6" s="1768"/>
      <c r="R6" s="1766" t="s">
        <v>1488</v>
      </c>
      <c r="S6" s="1767"/>
      <c r="T6" s="1768"/>
      <c r="U6" s="1766" t="s">
        <v>1582</v>
      </c>
      <c r="V6" s="1767"/>
      <c r="W6" s="1780"/>
      <c r="X6" s="1741" t="s">
        <v>1490</v>
      </c>
      <c r="Y6" s="1742"/>
      <c r="Z6" s="1743"/>
      <c r="AA6" s="1744" t="s">
        <v>1491</v>
      </c>
      <c r="AB6" s="1745"/>
      <c r="AC6" s="1746"/>
      <c r="AD6" s="1744" t="s">
        <v>1242</v>
      </c>
      <c r="AE6" s="1745"/>
      <c r="AF6" s="1746"/>
      <c r="AG6" s="1744" t="s">
        <v>1584</v>
      </c>
      <c r="AH6" s="1745"/>
      <c r="AI6" s="1746"/>
      <c r="AJ6" s="1744" t="s">
        <v>1585</v>
      </c>
      <c r="AK6" s="1749"/>
      <c r="AL6" s="1749"/>
      <c r="AM6" s="1750" t="s">
        <v>1704</v>
      </c>
      <c r="AN6" s="1751"/>
      <c r="AO6" s="1751"/>
      <c r="AP6" s="374"/>
    </row>
    <row r="7" spans="1:42" ht="59.25" customHeight="1" thickBot="1">
      <c r="A7" s="1773"/>
      <c r="B7" s="1774"/>
      <c r="C7" s="752" t="s">
        <v>416</v>
      </c>
      <c r="D7" s="1157" t="s">
        <v>414</v>
      </c>
      <c r="E7" s="1157" t="s">
        <v>413</v>
      </c>
      <c r="F7" s="752" t="s">
        <v>416</v>
      </c>
      <c r="G7" s="1157" t="s">
        <v>414</v>
      </c>
      <c r="H7" s="1157" t="s">
        <v>413</v>
      </c>
      <c r="I7" s="752" t="s">
        <v>416</v>
      </c>
      <c r="J7" s="1157" t="s">
        <v>414</v>
      </c>
      <c r="K7" s="1157" t="s">
        <v>413</v>
      </c>
      <c r="L7" s="1158" t="s">
        <v>415</v>
      </c>
      <c r="M7" s="1159" t="s">
        <v>150</v>
      </c>
      <c r="N7" s="1160" t="s">
        <v>1586</v>
      </c>
      <c r="O7" s="1158" t="s">
        <v>415</v>
      </c>
      <c r="P7" s="1159" t="s">
        <v>1587</v>
      </c>
      <c r="Q7" s="1160" t="s">
        <v>1586</v>
      </c>
      <c r="R7" s="1158" t="s">
        <v>415</v>
      </c>
      <c r="S7" s="1159" t="s">
        <v>1587</v>
      </c>
      <c r="T7" s="1160" t="s">
        <v>1586</v>
      </c>
      <c r="U7" s="1158" t="s">
        <v>415</v>
      </c>
      <c r="V7" s="1159" t="s">
        <v>1587</v>
      </c>
      <c r="W7" s="1327" t="s">
        <v>1586</v>
      </c>
      <c r="X7" s="1328" t="s">
        <v>415</v>
      </c>
      <c r="Y7" s="1159" t="s">
        <v>1587</v>
      </c>
      <c r="Z7" s="1160" t="s">
        <v>1586</v>
      </c>
      <c r="AA7" s="1158" t="s">
        <v>1588</v>
      </c>
      <c r="AB7" s="1159" t="s">
        <v>1587</v>
      </c>
      <c r="AC7" s="1160" t="s">
        <v>1586</v>
      </c>
      <c r="AD7" s="1158" t="s">
        <v>1588</v>
      </c>
      <c r="AE7" s="1159" t="s">
        <v>1587</v>
      </c>
      <c r="AF7" s="1160" t="s">
        <v>1586</v>
      </c>
      <c r="AG7" s="1158" t="s">
        <v>1588</v>
      </c>
      <c r="AH7" s="1159" t="s">
        <v>1587</v>
      </c>
      <c r="AI7" s="1160" t="s">
        <v>1586</v>
      </c>
      <c r="AJ7" s="1158" t="s">
        <v>1588</v>
      </c>
      <c r="AK7" s="1159" t="s">
        <v>1587</v>
      </c>
      <c r="AL7" s="1327" t="s">
        <v>1586</v>
      </c>
      <c r="AM7" s="1324" t="s">
        <v>1243</v>
      </c>
      <c r="AN7" s="1325" t="s">
        <v>920</v>
      </c>
      <c r="AO7" s="1326" t="s">
        <v>919</v>
      </c>
      <c r="AP7" s="374"/>
    </row>
    <row r="8" spans="1:42" ht="41.25" customHeight="1">
      <c r="A8" s="1775" t="s">
        <v>748</v>
      </c>
      <c r="B8" s="1306" t="s">
        <v>1243</v>
      </c>
      <c r="C8" s="759"/>
      <c r="D8" s="759"/>
      <c r="E8" s="759"/>
      <c r="F8" s="759"/>
      <c r="G8" s="759"/>
      <c r="H8" s="759"/>
      <c r="I8" s="759"/>
      <c r="J8" s="759"/>
      <c r="K8" s="381"/>
      <c r="L8" s="758"/>
      <c r="M8" s="758"/>
      <c r="N8" s="758"/>
      <c r="O8" s="758"/>
      <c r="P8" s="758"/>
      <c r="Q8" s="758"/>
      <c r="R8" s="758"/>
      <c r="S8" s="758"/>
      <c r="T8" s="757"/>
      <c r="U8" s="381"/>
      <c r="V8" s="381"/>
      <c r="W8" s="757"/>
      <c r="X8" s="1307"/>
      <c r="Y8" s="1308"/>
      <c r="Z8" s="1308"/>
      <c r="AA8" s="1308"/>
      <c r="AB8" s="1308"/>
      <c r="AC8" s="1308"/>
      <c r="AD8" s="1308"/>
      <c r="AE8" s="1308"/>
      <c r="AF8" s="1308"/>
      <c r="AG8" s="1308"/>
      <c r="AH8" s="1308"/>
      <c r="AI8" s="1308"/>
      <c r="AJ8" s="1308"/>
      <c r="AK8" s="1308"/>
      <c r="AL8" s="1308"/>
      <c r="AM8" s="1308"/>
      <c r="AN8" s="1308"/>
      <c r="AO8" s="1309"/>
      <c r="AP8" s="374"/>
    </row>
    <row r="9" spans="1:42" ht="41.25" customHeight="1">
      <c r="A9" s="1776"/>
      <c r="B9" s="762" t="s">
        <v>412</v>
      </c>
      <c r="C9" s="759"/>
      <c r="D9" s="759"/>
      <c r="E9" s="759"/>
      <c r="F9" s="759"/>
      <c r="G9" s="759"/>
      <c r="H9" s="759"/>
      <c r="I9" s="759"/>
      <c r="J9" s="759"/>
      <c r="K9" s="381"/>
      <c r="L9" s="758"/>
      <c r="M9" s="758"/>
      <c r="N9" s="758"/>
      <c r="O9" s="758"/>
      <c r="P9" s="758"/>
      <c r="Q9" s="758"/>
      <c r="R9" s="758"/>
      <c r="S9" s="758"/>
      <c r="T9" s="757"/>
      <c r="U9" s="381"/>
      <c r="V9" s="381"/>
      <c r="W9" s="757"/>
      <c r="X9" s="1307"/>
      <c r="Y9" s="1308"/>
      <c r="Z9" s="1308"/>
      <c r="AA9" s="1308"/>
      <c r="AB9" s="1308"/>
      <c r="AC9" s="1308"/>
      <c r="AD9" s="1308"/>
      <c r="AE9" s="1308"/>
      <c r="AF9" s="1308"/>
      <c r="AG9" s="1308"/>
      <c r="AH9" s="1308"/>
      <c r="AI9" s="1308"/>
      <c r="AJ9" s="1308"/>
      <c r="AK9" s="1308"/>
      <c r="AL9" s="1308"/>
      <c r="AM9" s="1308"/>
      <c r="AN9" s="1308"/>
      <c r="AO9" s="1309"/>
      <c r="AP9" s="374"/>
    </row>
    <row r="10" spans="1:42" ht="41.25" customHeight="1">
      <c r="A10" s="1776"/>
      <c r="B10" s="760" t="s">
        <v>411</v>
      </c>
      <c r="C10" s="759"/>
      <c r="D10" s="759"/>
      <c r="E10" s="759"/>
      <c r="F10" s="761"/>
      <c r="G10" s="381"/>
      <c r="H10" s="759"/>
      <c r="I10" s="759"/>
      <c r="J10" s="759"/>
      <c r="K10" s="381"/>
      <c r="L10" s="758"/>
      <c r="M10" s="758"/>
      <c r="N10" s="758"/>
      <c r="O10" s="758"/>
      <c r="P10" s="758"/>
      <c r="Q10" s="758"/>
      <c r="R10" s="758"/>
      <c r="S10" s="758"/>
      <c r="T10" s="757"/>
      <c r="U10" s="381"/>
      <c r="V10" s="381"/>
      <c r="W10" s="757"/>
      <c r="X10" s="1307"/>
      <c r="Y10" s="1308"/>
      <c r="Z10" s="1308"/>
      <c r="AA10" s="1308"/>
      <c r="AB10" s="1308"/>
      <c r="AC10" s="1308"/>
      <c r="AD10" s="1308"/>
      <c r="AE10" s="1308"/>
      <c r="AF10" s="1308"/>
      <c r="AG10" s="1308"/>
      <c r="AH10" s="1308"/>
      <c r="AI10" s="1308"/>
      <c r="AJ10" s="1308"/>
      <c r="AK10" s="1308"/>
      <c r="AL10" s="1308"/>
      <c r="AM10" s="1308"/>
      <c r="AN10" s="1308"/>
      <c r="AO10" s="1309"/>
      <c r="AP10" s="374"/>
    </row>
    <row r="11" spans="1:42" ht="41.25" customHeight="1">
      <c r="A11" s="1776"/>
      <c r="B11" s="760" t="s">
        <v>410</v>
      </c>
      <c r="C11" s="759"/>
      <c r="D11" s="759"/>
      <c r="E11" s="759"/>
      <c r="F11" s="761"/>
      <c r="G11" s="381"/>
      <c r="H11" s="759"/>
      <c r="I11" s="759"/>
      <c r="J11" s="759"/>
      <c r="K11" s="381"/>
      <c r="L11" s="758"/>
      <c r="M11" s="758"/>
      <c r="N11" s="758"/>
      <c r="O11" s="758"/>
      <c r="P11" s="758"/>
      <c r="Q11" s="758"/>
      <c r="R11" s="758"/>
      <c r="S11" s="758"/>
      <c r="T11" s="757"/>
      <c r="U11" s="381"/>
      <c r="V11" s="381"/>
      <c r="W11" s="757"/>
      <c r="X11" s="1307"/>
      <c r="Y11" s="1308"/>
      <c r="Z11" s="1308"/>
      <c r="AA11" s="1308"/>
      <c r="AB11" s="1308"/>
      <c r="AC11" s="1308"/>
      <c r="AD11" s="1308"/>
      <c r="AE11" s="1308"/>
      <c r="AF11" s="1308"/>
      <c r="AG11" s="1308"/>
      <c r="AH11" s="1308"/>
      <c r="AI11" s="1308"/>
      <c r="AJ11" s="1308"/>
      <c r="AK11" s="1308"/>
      <c r="AL11" s="1308"/>
      <c r="AM11" s="1308"/>
      <c r="AN11" s="1308"/>
      <c r="AO11" s="1309"/>
      <c r="AP11" s="374"/>
    </row>
    <row r="12" spans="1:42" ht="41.25" customHeight="1">
      <c r="A12" s="1776"/>
      <c r="B12" s="760" t="s">
        <v>409</v>
      </c>
      <c r="C12" s="759"/>
      <c r="D12" s="759"/>
      <c r="E12" s="759"/>
      <c r="F12" s="759"/>
      <c r="G12" s="759"/>
      <c r="H12" s="759"/>
      <c r="I12" s="759"/>
      <c r="J12" s="759"/>
      <c r="K12" s="381"/>
      <c r="L12" s="758"/>
      <c r="M12" s="758"/>
      <c r="N12" s="758"/>
      <c r="O12" s="758"/>
      <c r="P12" s="758"/>
      <c r="Q12" s="758"/>
      <c r="R12" s="758"/>
      <c r="S12" s="758"/>
      <c r="T12" s="757"/>
      <c r="U12" s="381"/>
      <c r="V12" s="381"/>
      <c r="W12" s="757"/>
      <c r="X12" s="1307"/>
      <c r="Y12" s="1308"/>
      <c r="Z12" s="1308"/>
      <c r="AA12" s="1308"/>
      <c r="AB12" s="1308"/>
      <c r="AC12" s="1308"/>
      <c r="AD12" s="1308"/>
      <c r="AE12" s="1308"/>
      <c r="AF12" s="1308"/>
      <c r="AG12" s="1308"/>
      <c r="AH12" s="1308"/>
      <c r="AI12" s="1308"/>
      <c r="AJ12" s="1308"/>
      <c r="AK12" s="1308"/>
      <c r="AL12" s="1308"/>
      <c r="AM12" s="1308"/>
      <c r="AN12" s="1308"/>
      <c r="AO12" s="1309"/>
      <c r="AP12" s="374"/>
    </row>
    <row r="13" spans="1:42" ht="41.25" customHeight="1" thickBot="1">
      <c r="A13" s="1777"/>
      <c r="B13" s="756" t="s">
        <v>408</v>
      </c>
      <c r="C13" s="755"/>
      <c r="D13" s="755"/>
      <c r="E13" s="755"/>
      <c r="F13" s="755"/>
      <c r="G13" s="755"/>
      <c r="H13" s="755"/>
      <c r="I13" s="755"/>
      <c r="J13" s="754"/>
      <c r="K13" s="378"/>
      <c r="L13" s="380"/>
      <c r="M13" s="380"/>
      <c r="N13" s="380"/>
      <c r="O13" s="380"/>
      <c r="P13" s="380"/>
      <c r="Q13" s="380"/>
      <c r="R13" s="380"/>
      <c r="S13" s="380"/>
      <c r="T13" s="379"/>
      <c r="U13" s="753"/>
      <c r="V13" s="753"/>
      <c r="W13" s="1162"/>
      <c r="X13" s="1310"/>
      <c r="Y13" s="1311"/>
      <c r="Z13" s="1311"/>
      <c r="AA13" s="1311"/>
      <c r="AB13" s="1311"/>
      <c r="AC13" s="1311"/>
      <c r="AD13" s="1311"/>
      <c r="AE13" s="1311"/>
      <c r="AF13" s="1311"/>
      <c r="AG13" s="1311"/>
      <c r="AH13" s="1311"/>
      <c r="AI13" s="1311"/>
      <c r="AJ13" s="1311"/>
      <c r="AK13" s="1311"/>
      <c r="AL13" s="1311"/>
      <c r="AM13" s="1311"/>
      <c r="AN13" s="1311"/>
      <c r="AO13" s="1312"/>
      <c r="AP13" s="374"/>
    </row>
    <row r="14" spans="1:42" ht="26.25" customHeight="1">
      <c r="A14" s="1752" t="s">
        <v>10</v>
      </c>
      <c r="B14" s="1291"/>
      <c r="C14" s="370"/>
      <c r="D14" s="370"/>
      <c r="F14" s="1753" t="s">
        <v>9</v>
      </c>
      <c r="H14" s="370"/>
      <c r="K14" s="376"/>
      <c r="L14" s="377" t="s">
        <v>407</v>
      </c>
      <c r="M14" s="376"/>
      <c r="N14" s="376"/>
      <c r="O14" s="376"/>
      <c r="P14" s="376"/>
      <c r="Q14" s="376"/>
      <c r="R14" s="376"/>
      <c r="U14" s="376"/>
      <c r="V14" s="1755" t="s">
        <v>406</v>
      </c>
      <c r="W14" s="1756"/>
      <c r="X14" s="1292"/>
      <c r="Y14" s="1292"/>
      <c r="Z14" s="1292"/>
      <c r="AA14" s="1292"/>
      <c r="AB14" s="1292"/>
      <c r="AC14" s="1292"/>
      <c r="AK14" s="1354" t="s">
        <v>405</v>
      </c>
      <c r="AO14" s="1355"/>
    </row>
    <row r="15" spans="1:42" ht="32.25" customHeight="1">
      <c r="A15" s="1752"/>
      <c r="B15" s="1291"/>
      <c r="C15" s="370"/>
      <c r="D15" s="370"/>
      <c r="F15" s="1754"/>
      <c r="H15" s="370"/>
      <c r="K15" s="376"/>
      <c r="L15" s="377" t="s">
        <v>7</v>
      </c>
      <c r="M15" s="376"/>
      <c r="N15" s="376"/>
      <c r="O15" s="376"/>
      <c r="P15" s="376"/>
      <c r="Q15" s="376"/>
      <c r="R15" s="376"/>
      <c r="S15" s="374"/>
      <c r="T15" s="374"/>
      <c r="U15" s="376"/>
      <c r="V15" s="1757"/>
      <c r="W15" s="1757"/>
      <c r="X15" s="1293"/>
      <c r="Y15" s="1293"/>
      <c r="Z15" s="1293"/>
      <c r="AA15" s="1293"/>
      <c r="AB15" s="1293"/>
      <c r="AC15" s="1293"/>
      <c r="AD15" s="1293"/>
      <c r="AE15" s="1293"/>
      <c r="AF15" s="1293"/>
      <c r="AG15" s="376"/>
    </row>
    <row r="16" spans="1:42" ht="36" customHeight="1">
      <c r="A16" s="1296"/>
      <c r="B16" s="1296"/>
      <c r="C16" s="1296"/>
      <c r="D16" s="1296"/>
      <c r="E16" s="1296"/>
      <c r="F16" s="1296"/>
      <c r="G16" s="1296"/>
      <c r="H16" s="1296"/>
      <c r="I16" s="1296"/>
      <c r="J16" s="1296"/>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row>
    <row r="17" spans="1:16381" s="370" customFormat="1" ht="21" customHeight="1">
      <c r="A17" s="1761" t="s">
        <v>1492</v>
      </c>
      <c r="B17" s="1761"/>
      <c r="C17" s="1761"/>
      <c r="D17" s="1761"/>
      <c r="E17" s="1761"/>
      <c r="F17" s="1761"/>
      <c r="G17" s="1761"/>
      <c r="H17" s="1761"/>
      <c r="I17" s="1761"/>
      <c r="J17" s="1761"/>
      <c r="K17" s="1761"/>
      <c r="L17" s="1761"/>
      <c r="M17" s="1761"/>
      <c r="N17" s="1761"/>
      <c r="O17" s="1761"/>
      <c r="P17" s="1761"/>
      <c r="Q17" s="1761"/>
      <c r="R17" s="1761"/>
      <c r="S17" s="1761"/>
      <c r="T17" s="1761"/>
      <c r="U17" s="1761"/>
      <c r="V17" s="1761"/>
      <c r="W17" s="1761"/>
      <c r="X17" s="1761"/>
      <c r="Y17" s="1761"/>
      <c r="Z17" s="1761"/>
      <c r="AA17" s="1761"/>
      <c r="AB17" s="1761"/>
      <c r="AC17" s="1761"/>
      <c r="AD17" s="1761"/>
      <c r="AE17" s="1761"/>
      <c r="AF17" s="1761"/>
      <c r="AG17" s="1761"/>
      <c r="AH17" s="1761"/>
      <c r="AI17" s="1761"/>
      <c r="AJ17" s="1761"/>
      <c r="AK17" s="1761"/>
      <c r="AL17" s="1761"/>
      <c r="AM17" s="1761"/>
      <c r="AN17" s="1761"/>
      <c r="AO17" s="1761"/>
    </row>
    <row r="18" spans="1:16381" ht="16.5" customHeight="1">
      <c r="A18" s="373" t="s">
        <v>1493</v>
      </c>
      <c r="B18" s="372"/>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row>
    <row r="19" spans="1:16381" s="1313" customFormat="1" ht="46.5" customHeight="1">
      <c r="A19" s="1748" t="s">
        <v>1494</v>
      </c>
      <c r="B19" s="1748"/>
      <c r="C19" s="1748"/>
      <c r="D19" s="1748"/>
      <c r="E19" s="1748"/>
      <c r="F19" s="1748"/>
      <c r="G19" s="1748"/>
      <c r="H19" s="1748"/>
      <c r="I19" s="1748"/>
      <c r="J19" s="1748"/>
      <c r="K19" s="1748"/>
      <c r="L19" s="1748"/>
      <c r="M19" s="1748"/>
      <c r="N19" s="1748"/>
      <c r="O19" s="1748"/>
      <c r="P19" s="1748"/>
      <c r="Q19" s="1748"/>
      <c r="R19" s="1748"/>
      <c r="S19" s="1748"/>
      <c r="T19" s="1748"/>
      <c r="U19" s="1748"/>
      <c r="V19" s="1748"/>
      <c r="W19" s="1748"/>
      <c r="X19" s="1748"/>
      <c r="Y19" s="1748"/>
      <c r="Z19" s="1748"/>
      <c r="AA19" s="1748"/>
      <c r="AB19" s="1748"/>
      <c r="AC19" s="1748"/>
      <c r="AD19" s="1748"/>
      <c r="AE19" s="1748"/>
      <c r="AF19" s="1748"/>
      <c r="AG19" s="1748"/>
      <c r="AH19" s="1748"/>
      <c r="AI19" s="1748"/>
      <c r="AJ19" s="1748"/>
      <c r="AK19" s="1748"/>
      <c r="AL19" s="1748"/>
      <c r="AM19" s="1748"/>
      <c r="AN19" s="1748"/>
      <c r="AO19" s="1748"/>
    </row>
    <row r="20" spans="1:16381" s="1353" customFormat="1" ht="40.5" customHeight="1">
      <c r="A20" s="1747" t="s">
        <v>1716</v>
      </c>
      <c r="B20" s="1747"/>
      <c r="C20" s="1747"/>
      <c r="D20" s="1747"/>
      <c r="E20" s="1747"/>
      <c r="F20" s="1747"/>
      <c r="G20" s="1747"/>
      <c r="H20" s="1747"/>
      <c r="I20" s="1747"/>
      <c r="J20" s="1747"/>
      <c r="K20" s="1747"/>
      <c r="L20" s="1747"/>
      <c r="M20" s="1747"/>
      <c r="N20" s="1747"/>
      <c r="O20" s="1747"/>
      <c r="P20" s="1747"/>
      <c r="Q20" s="1747"/>
      <c r="R20" s="1747"/>
      <c r="S20" s="1747"/>
      <c r="T20" s="1747"/>
      <c r="U20" s="1747"/>
      <c r="V20" s="1747"/>
      <c r="W20" s="1747"/>
      <c r="X20" s="1747"/>
      <c r="Y20" s="1747"/>
      <c r="Z20" s="1747"/>
      <c r="AA20" s="1747"/>
      <c r="AB20" s="1747"/>
      <c r="AC20" s="1747"/>
      <c r="AD20" s="1747"/>
      <c r="AE20" s="1747"/>
      <c r="AF20" s="1747"/>
      <c r="AG20" s="1747"/>
      <c r="AH20" s="1747"/>
      <c r="AI20" s="1747"/>
      <c r="AJ20" s="1747"/>
      <c r="AK20" s="1747"/>
      <c r="AL20" s="1747"/>
      <c r="AM20" s="1747"/>
      <c r="AN20" s="1747"/>
      <c r="AO20" s="1747"/>
    </row>
    <row r="21" spans="1:16381" s="386" customFormat="1" ht="40.5" customHeight="1">
      <c r="A21" s="1747" t="s">
        <v>1589</v>
      </c>
      <c r="B21" s="1747"/>
      <c r="C21" s="1747"/>
      <c r="D21" s="1747"/>
      <c r="E21" s="1747"/>
      <c r="F21" s="1747"/>
      <c r="G21" s="1747"/>
      <c r="H21" s="1747"/>
      <c r="I21" s="1747"/>
      <c r="J21" s="1747"/>
      <c r="K21" s="1747"/>
      <c r="L21" s="1747"/>
      <c r="M21" s="1747"/>
      <c r="N21" s="1747"/>
      <c r="O21" s="1747"/>
      <c r="P21" s="1747"/>
      <c r="Q21" s="1747"/>
      <c r="R21" s="1747"/>
      <c r="S21" s="1747"/>
      <c r="T21" s="1747"/>
      <c r="U21" s="1747"/>
      <c r="V21" s="1747"/>
      <c r="W21" s="1747"/>
      <c r="X21" s="1747"/>
      <c r="Y21" s="1747"/>
      <c r="Z21" s="1747"/>
      <c r="AA21" s="1747"/>
      <c r="AB21" s="1747"/>
      <c r="AC21" s="1747"/>
      <c r="AD21" s="1747"/>
      <c r="AE21" s="1747"/>
      <c r="AF21" s="1747"/>
      <c r="AG21" s="1747"/>
      <c r="AH21" s="1747"/>
      <c r="AI21" s="1747"/>
      <c r="AJ21" s="1747"/>
      <c r="AK21" s="1747"/>
      <c r="AL21" s="1747"/>
      <c r="AM21" s="1747"/>
      <c r="AN21" s="1747"/>
      <c r="AO21" s="1747"/>
    </row>
    <row r="22" spans="1:16381" s="1353" customFormat="1" ht="40.5" customHeight="1">
      <c r="A22" s="1747" t="s">
        <v>1708</v>
      </c>
      <c r="B22" s="1747"/>
      <c r="C22" s="1747"/>
      <c r="D22" s="1747"/>
      <c r="E22" s="1747"/>
      <c r="F22" s="1747"/>
      <c r="G22" s="1747"/>
      <c r="H22" s="1747"/>
      <c r="I22" s="1747"/>
      <c r="J22" s="1747"/>
      <c r="K22" s="1747"/>
      <c r="L22" s="1747"/>
      <c r="M22" s="1747"/>
      <c r="N22" s="1747"/>
      <c r="O22" s="1747"/>
      <c r="P22" s="1747"/>
      <c r="Q22" s="1747"/>
      <c r="R22" s="1747"/>
      <c r="S22" s="1747"/>
      <c r="T22" s="1747"/>
      <c r="U22" s="1747"/>
      <c r="V22" s="1747"/>
      <c r="W22" s="1747"/>
      <c r="X22" s="1747"/>
      <c r="Y22" s="1747"/>
      <c r="Z22" s="1747"/>
      <c r="AA22" s="1747"/>
      <c r="AB22" s="1747"/>
      <c r="AC22" s="1747"/>
      <c r="AD22" s="1747"/>
      <c r="AE22" s="1747"/>
      <c r="AF22" s="1747"/>
      <c r="AG22" s="1747"/>
      <c r="AH22" s="1747"/>
      <c r="AI22" s="1747"/>
      <c r="AJ22" s="1747"/>
      <c r="AK22" s="1747"/>
      <c r="AL22" s="1747"/>
      <c r="AM22" s="1747"/>
      <c r="AN22" s="1747"/>
      <c r="AO22" s="1747"/>
      <c r="AP22" s="1747"/>
      <c r="AQ22" s="1747"/>
      <c r="AR22" s="1747"/>
      <c r="AS22" s="1747"/>
      <c r="AT22" s="1747"/>
      <c r="AU22" s="1747"/>
      <c r="AV22" s="1747"/>
      <c r="AW22" s="1747"/>
      <c r="AX22" s="1747"/>
      <c r="AY22" s="1747"/>
      <c r="AZ22" s="1747"/>
      <c r="BA22" s="1747"/>
      <c r="BB22" s="1747"/>
      <c r="BC22" s="1747"/>
      <c r="BD22" s="1747"/>
      <c r="BE22" s="1747"/>
      <c r="BF22" s="1747"/>
      <c r="BG22" s="1747"/>
      <c r="BH22" s="1747"/>
      <c r="BI22" s="1747"/>
      <c r="BJ22" s="1747"/>
      <c r="BK22" s="1747"/>
      <c r="BL22" s="1747"/>
      <c r="BM22" s="1747"/>
      <c r="BN22" s="1747"/>
      <c r="BO22" s="1747"/>
      <c r="BP22" s="1747"/>
      <c r="BQ22" s="1747"/>
      <c r="BR22" s="1747"/>
      <c r="BS22" s="1747"/>
      <c r="BT22" s="1747"/>
      <c r="BU22" s="1747"/>
      <c r="BV22" s="1747"/>
      <c r="BW22" s="1747"/>
      <c r="BX22" s="1747"/>
      <c r="BY22" s="1747"/>
      <c r="BZ22" s="1747"/>
      <c r="CA22" s="1747"/>
      <c r="CB22" s="1747"/>
      <c r="CC22" s="1747"/>
      <c r="CD22" s="1747"/>
      <c r="CE22" s="1747"/>
      <c r="CF22" s="1747"/>
      <c r="CG22" s="1747"/>
      <c r="CH22" s="1747"/>
      <c r="CI22" s="1747"/>
      <c r="CJ22" s="1747"/>
      <c r="CK22" s="1747"/>
      <c r="CL22" s="1747"/>
      <c r="CM22" s="1747"/>
      <c r="CN22" s="1747"/>
      <c r="CO22" s="1747"/>
      <c r="CP22" s="1747"/>
      <c r="CQ22" s="1747"/>
      <c r="CR22" s="1747"/>
      <c r="CS22" s="1747"/>
      <c r="CT22" s="1747"/>
      <c r="CU22" s="1747"/>
      <c r="CV22" s="1747"/>
      <c r="CW22" s="1747"/>
      <c r="CX22" s="1747"/>
      <c r="CY22" s="1747"/>
      <c r="CZ22" s="1747"/>
      <c r="DA22" s="1747"/>
      <c r="DB22" s="1747"/>
      <c r="DC22" s="1747"/>
      <c r="DD22" s="1747"/>
      <c r="DE22" s="1747"/>
      <c r="DF22" s="1747"/>
      <c r="DG22" s="1747"/>
      <c r="DH22" s="1747"/>
      <c r="DI22" s="1747"/>
      <c r="DJ22" s="1747"/>
      <c r="DK22" s="1747"/>
      <c r="DL22" s="1747"/>
      <c r="DM22" s="1747"/>
      <c r="DN22" s="1747"/>
      <c r="DO22" s="1747"/>
      <c r="DP22" s="1747"/>
      <c r="DQ22" s="1747"/>
      <c r="DR22" s="1747"/>
      <c r="DS22" s="1747"/>
      <c r="DT22" s="1747"/>
      <c r="DU22" s="1747"/>
      <c r="DV22" s="1747"/>
      <c r="DW22" s="1747"/>
      <c r="DX22" s="1747"/>
      <c r="DY22" s="1747"/>
      <c r="DZ22" s="1747"/>
      <c r="EA22" s="1747"/>
      <c r="EB22" s="1747"/>
      <c r="EC22" s="1747"/>
      <c r="ED22" s="1747"/>
      <c r="EE22" s="1747"/>
      <c r="EF22" s="1747"/>
      <c r="EG22" s="1747"/>
      <c r="EH22" s="1747"/>
      <c r="EI22" s="1747"/>
      <c r="EJ22" s="1747"/>
      <c r="EK22" s="1747"/>
      <c r="EL22" s="1747"/>
      <c r="EM22" s="1747"/>
      <c r="EN22" s="1747"/>
      <c r="EO22" s="1747"/>
      <c r="EP22" s="1747"/>
      <c r="EQ22" s="1747"/>
      <c r="ER22" s="1747"/>
      <c r="ES22" s="1747"/>
      <c r="ET22" s="1747"/>
      <c r="EU22" s="1747"/>
      <c r="EV22" s="1747"/>
      <c r="EW22" s="1747"/>
      <c r="EX22" s="1747"/>
      <c r="EY22" s="1747"/>
      <c r="EZ22" s="1747"/>
      <c r="FA22" s="1747"/>
      <c r="FB22" s="1747"/>
      <c r="FC22" s="1747"/>
      <c r="FD22" s="1747"/>
      <c r="FE22" s="1747"/>
      <c r="FF22" s="1747"/>
      <c r="FG22" s="1747"/>
      <c r="FH22" s="1747"/>
      <c r="FI22" s="1747"/>
      <c r="FJ22" s="1747"/>
      <c r="FK22" s="1747"/>
      <c r="FL22" s="1747"/>
      <c r="FM22" s="1747"/>
      <c r="FN22" s="1747"/>
      <c r="FO22" s="1747"/>
      <c r="FP22" s="1747"/>
      <c r="FQ22" s="1747"/>
      <c r="FR22" s="1747"/>
      <c r="FS22" s="1747"/>
      <c r="FT22" s="1747"/>
      <c r="FU22" s="1747"/>
      <c r="FV22" s="1747"/>
      <c r="FW22" s="1747"/>
      <c r="FX22" s="1747"/>
      <c r="FY22" s="1747"/>
      <c r="FZ22" s="1747"/>
      <c r="GA22" s="1747"/>
      <c r="GB22" s="1747"/>
      <c r="GC22" s="1747"/>
      <c r="GD22" s="1747"/>
      <c r="GE22" s="1747"/>
      <c r="GF22" s="1747"/>
      <c r="GG22" s="1747"/>
      <c r="GH22" s="1747"/>
      <c r="GI22" s="1747"/>
      <c r="GJ22" s="1747"/>
      <c r="GK22" s="1747"/>
      <c r="GL22" s="1747"/>
      <c r="GM22" s="1747"/>
      <c r="GN22" s="1747"/>
      <c r="GO22" s="1747"/>
      <c r="GP22" s="1747"/>
      <c r="GQ22" s="1747"/>
      <c r="GR22" s="1747"/>
      <c r="GS22" s="1747"/>
      <c r="GT22" s="1747"/>
      <c r="GU22" s="1747"/>
      <c r="GV22" s="1747"/>
      <c r="GW22" s="1747"/>
      <c r="GX22" s="1747"/>
      <c r="GY22" s="1747"/>
      <c r="GZ22" s="1747"/>
      <c r="HA22" s="1747"/>
      <c r="HB22" s="1747"/>
      <c r="HC22" s="1747"/>
      <c r="HD22" s="1747"/>
      <c r="HE22" s="1747"/>
      <c r="HF22" s="1747"/>
      <c r="HG22" s="1747"/>
      <c r="HH22" s="1747"/>
      <c r="HI22" s="1747"/>
      <c r="HJ22" s="1747"/>
      <c r="HK22" s="1747"/>
      <c r="HL22" s="1747"/>
      <c r="HM22" s="1747"/>
      <c r="HN22" s="1747"/>
      <c r="HO22" s="1747"/>
      <c r="HP22" s="1747"/>
      <c r="HQ22" s="1747"/>
      <c r="HR22" s="1747"/>
      <c r="HS22" s="1747"/>
      <c r="HT22" s="1747"/>
      <c r="HU22" s="1747"/>
      <c r="HV22" s="1747"/>
      <c r="HW22" s="1747"/>
      <c r="HX22" s="1747"/>
      <c r="HY22" s="1747"/>
      <c r="HZ22" s="1747"/>
      <c r="IA22" s="1747"/>
      <c r="IB22" s="1747"/>
      <c r="IC22" s="1747"/>
      <c r="ID22" s="1747"/>
      <c r="IE22" s="1747"/>
      <c r="IF22" s="1747"/>
      <c r="IG22" s="1747"/>
      <c r="IH22" s="1747"/>
      <c r="II22" s="1747"/>
      <c r="IJ22" s="1747"/>
      <c r="IK22" s="1747"/>
      <c r="IL22" s="1747"/>
      <c r="IM22" s="1747"/>
      <c r="IN22" s="1747"/>
      <c r="IO22" s="1747"/>
      <c r="IP22" s="1747"/>
      <c r="IQ22" s="1747"/>
      <c r="IR22" s="1747"/>
      <c r="IS22" s="1747"/>
      <c r="IT22" s="1747"/>
      <c r="IU22" s="1747"/>
      <c r="IV22" s="1747"/>
      <c r="IW22" s="1747"/>
      <c r="IX22" s="1747"/>
      <c r="IY22" s="1747"/>
      <c r="IZ22" s="1747"/>
      <c r="JA22" s="1747"/>
      <c r="JB22" s="1747"/>
      <c r="JC22" s="1747"/>
      <c r="JD22" s="1747"/>
      <c r="JE22" s="1747"/>
      <c r="JF22" s="1747"/>
      <c r="JG22" s="1747"/>
      <c r="JH22" s="1747"/>
      <c r="JI22" s="1747"/>
      <c r="JJ22" s="1747"/>
      <c r="JK22" s="1747"/>
      <c r="JL22" s="1747"/>
      <c r="JM22" s="1747"/>
      <c r="JN22" s="1747"/>
      <c r="JO22" s="1747"/>
      <c r="JP22" s="1747"/>
      <c r="JQ22" s="1747"/>
      <c r="JR22" s="1747"/>
      <c r="JS22" s="1747"/>
      <c r="JT22" s="1747"/>
      <c r="JU22" s="1747"/>
      <c r="JV22" s="1747"/>
      <c r="JW22" s="1747"/>
      <c r="JX22" s="1747"/>
      <c r="JY22" s="1747"/>
      <c r="JZ22" s="1747"/>
      <c r="KA22" s="1747"/>
      <c r="KB22" s="1747"/>
      <c r="KC22" s="1747"/>
      <c r="KD22" s="1747"/>
      <c r="KE22" s="1747"/>
      <c r="KF22" s="1747"/>
      <c r="KG22" s="1747"/>
      <c r="KH22" s="1747"/>
      <c r="KI22" s="1747"/>
      <c r="KJ22" s="1747"/>
      <c r="KK22" s="1747"/>
      <c r="KL22" s="1747"/>
      <c r="KM22" s="1747"/>
      <c r="KN22" s="1747"/>
      <c r="KO22" s="1747"/>
      <c r="KP22" s="1747"/>
      <c r="KQ22" s="1747"/>
      <c r="KR22" s="1747"/>
      <c r="KS22" s="1747"/>
      <c r="KT22" s="1747"/>
      <c r="KU22" s="1747"/>
      <c r="KV22" s="1747"/>
      <c r="KW22" s="1747"/>
      <c r="KX22" s="1747"/>
      <c r="KY22" s="1747"/>
      <c r="KZ22" s="1747"/>
      <c r="LA22" s="1747"/>
      <c r="LB22" s="1747"/>
      <c r="LC22" s="1747"/>
      <c r="LD22" s="1747"/>
      <c r="LE22" s="1747"/>
      <c r="LF22" s="1747"/>
      <c r="LG22" s="1747"/>
      <c r="LH22" s="1747"/>
      <c r="LI22" s="1747"/>
      <c r="LJ22" s="1747"/>
      <c r="LK22" s="1747"/>
      <c r="LL22" s="1747"/>
      <c r="LM22" s="1747"/>
      <c r="LN22" s="1747"/>
      <c r="LO22" s="1747"/>
      <c r="LP22" s="1747"/>
      <c r="LQ22" s="1747"/>
      <c r="LR22" s="1747"/>
      <c r="LS22" s="1747"/>
      <c r="LT22" s="1747"/>
      <c r="LU22" s="1747"/>
      <c r="LV22" s="1747"/>
      <c r="LW22" s="1747"/>
      <c r="LX22" s="1747"/>
      <c r="LY22" s="1747"/>
      <c r="LZ22" s="1747"/>
      <c r="MA22" s="1747"/>
      <c r="MB22" s="1747"/>
      <c r="MC22" s="1747"/>
      <c r="MD22" s="1747"/>
      <c r="ME22" s="1747"/>
      <c r="MF22" s="1747"/>
      <c r="MG22" s="1747"/>
      <c r="MH22" s="1747"/>
      <c r="MI22" s="1747"/>
      <c r="MJ22" s="1747"/>
      <c r="MK22" s="1747"/>
      <c r="ML22" s="1747"/>
      <c r="MM22" s="1747"/>
      <c r="MN22" s="1747"/>
      <c r="MO22" s="1747"/>
      <c r="MP22" s="1747"/>
      <c r="MQ22" s="1747"/>
      <c r="MR22" s="1747"/>
      <c r="MS22" s="1747"/>
      <c r="MT22" s="1747"/>
      <c r="MU22" s="1747"/>
      <c r="MV22" s="1747"/>
      <c r="MW22" s="1747"/>
      <c r="MX22" s="1747"/>
      <c r="MY22" s="1747"/>
      <c r="MZ22" s="1747"/>
      <c r="NA22" s="1747"/>
      <c r="NB22" s="1747"/>
      <c r="NC22" s="1747"/>
      <c r="ND22" s="1747"/>
      <c r="NE22" s="1747"/>
      <c r="NF22" s="1747"/>
      <c r="NG22" s="1747"/>
      <c r="NH22" s="1747"/>
      <c r="NI22" s="1747"/>
      <c r="NJ22" s="1747"/>
      <c r="NK22" s="1747"/>
      <c r="NL22" s="1747"/>
      <c r="NM22" s="1747"/>
      <c r="NN22" s="1747"/>
      <c r="NO22" s="1747"/>
      <c r="NP22" s="1747"/>
      <c r="NQ22" s="1747"/>
      <c r="NR22" s="1747"/>
      <c r="NS22" s="1747"/>
      <c r="NT22" s="1747"/>
      <c r="NU22" s="1747"/>
      <c r="NV22" s="1747"/>
      <c r="NW22" s="1747"/>
      <c r="NX22" s="1747"/>
      <c r="NY22" s="1747"/>
      <c r="NZ22" s="1747"/>
      <c r="OA22" s="1747"/>
      <c r="OB22" s="1747"/>
      <c r="OC22" s="1747"/>
      <c r="OD22" s="1747"/>
      <c r="OE22" s="1747"/>
      <c r="OF22" s="1747"/>
      <c r="OG22" s="1747"/>
      <c r="OH22" s="1747"/>
      <c r="OI22" s="1747"/>
      <c r="OJ22" s="1747"/>
      <c r="OK22" s="1747"/>
      <c r="OL22" s="1747"/>
      <c r="OM22" s="1747"/>
      <c r="ON22" s="1747"/>
      <c r="OO22" s="1747"/>
      <c r="OP22" s="1747"/>
      <c r="OQ22" s="1747"/>
      <c r="OR22" s="1747"/>
      <c r="OS22" s="1747"/>
      <c r="OT22" s="1747"/>
      <c r="OU22" s="1747"/>
      <c r="OV22" s="1747"/>
      <c r="OW22" s="1747"/>
      <c r="OX22" s="1747"/>
      <c r="OY22" s="1747"/>
      <c r="OZ22" s="1747"/>
      <c r="PA22" s="1747"/>
      <c r="PB22" s="1747"/>
      <c r="PC22" s="1747"/>
      <c r="PD22" s="1747"/>
      <c r="PE22" s="1747"/>
      <c r="PF22" s="1747"/>
      <c r="PG22" s="1747"/>
      <c r="PH22" s="1747"/>
      <c r="PI22" s="1747"/>
      <c r="PJ22" s="1747"/>
      <c r="PK22" s="1747"/>
      <c r="PL22" s="1747"/>
      <c r="PM22" s="1747"/>
      <c r="PN22" s="1747"/>
      <c r="PO22" s="1747"/>
      <c r="PP22" s="1747"/>
      <c r="PQ22" s="1747"/>
      <c r="PR22" s="1747"/>
      <c r="PS22" s="1747"/>
      <c r="PT22" s="1747"/>
      <c r="PU22" s="1747"/>
      <c r="PV22" s="1747"/>
      <c r="PW22" s="1747"/>
      <c r="PX22" s="1747"/>
      <c r="PY22" s="1747"/>
      <c r="PZ22" s="1747"/>
      <c r="QA22" s="1747"/>
      <c r="QB22" s="1747"/>
      <c r="QC22" s="1747"/>
      <c r="QD22" s="1747"/>
      <c r="QE22" s="1747"/>
      <c r="QF22" s="1747"/>
      <c r="QG22" s="1747"/>
      <c r="QH22" s="1747"/>
      <c r="QI22" s="1747"/>
      <c r="QJ22" s="1747"/>
      <c r="QK22" s="1747"/>
      <c r="QL22" s="1747"/>
      <c r="QM22" s="1747"/>
      <c r="QN22" s="1747"/>
      <c r="QO22" s="1747"/>
      <c r="QP22" s="1747"/>
      <c r="QQ22" s="1747"/>
      <c r="QR22" s="1747"/>
      <c r="QS22" s="1747"/>
      <c r="QT22" s="1747"/>
      <c r="QU22" s="1747"/>
      <c r="QV22" s="1747"/>
      <c r="QW22" s="1747"/>
      <c r="QX22" s="1747"/>
      <c r="QY22" s="1747"/>
      <c r="QZ22" s="1747"/>
      <c r="RA22" s="1747"/>
      <c r="RB22" s="1747"/>
      <c r="RC22" s="1747"/>
      <c r="RD22" s="1747"/>
      <c r="RE22" s="1747"/>
      <c r="RF22" s="1747"/>
      <c r="RG22" s="1747"/>
      <c r="RH22" s="1747"/>
      <c r="RI22" s="1747"/>
      <c r="RJ22" s="1747"/>
      <c r="RK22" s="1747"/>
      <c r="RL22" s="1747"/>
      <c r="RM22" s="1747"/>
      <c r="RN22" s="1747"/>
      <c r="RO22" s="1747"/>
      <c r="RP22" s="1747"/>
      <c r="RQ22" s="1747"/>
      <c r="RR22" s="1747"/>
      <c r="RS22" s="1747"/>
      <c r="RT22" s="1747"/>
      <c r="RU22" s="1747"/>
      <c r="RV22" s="1747"/>
      <c r="RW22" s="1747"/>
      <c r="RX22" s="1747"/>
      <c r="RY22" s="1747"/>
      <c r="RZ22" s="1747"/>
      <c r="SA22" s="1747"/>
      <c r="SB22" s="1747"/>
      <c r="SC22" s="1747"/>
      <c r="SD22" s="1747"/>
      <c r="SE22" s="1747"/>
      <c r="SF22" s="1747"/>
      <c r="SG22" s="1747"/>
      <c r="SH22" s="1747"/>
      <c r="SI22" s="1747"/>
      <c r="SJ22" s="1747"/>
      <c r="SK22" s="1747"/>
      <c r="SL22" s="1747"/>
      <c r="SM22" s="1747"/>
      <c r="SN22" s="1747"/>
      <c r="SO22" s="1747"/>
      <c r="SP22" s="1747"/>
      <c r="SQ22" s="1747"/>
      <c r="SR22" s="1747"/>
      <c r="SS22" s="1747"/>
      <c r="ST22" s="1747"/>
      <c r="SU22" s="1747"/>
      <c r="SV22" s="1747"/>
      <c r="SW22" s="1747"/>
      <c r="SX22" s="1747"/>
      <c r="SY22" s="1747"/>
      <c r="SZ22" s="1747"/>
      <c r="TA22" s="1747"/>
      <c r="TB22" s="1747"/>
      <c r="TC22" s="1747"/>
      <c r="TD22" s="1747"/>
      <c r="TE22" s="1747"/>
      <c r="TF22" s="1747"/>
      <c r="TG22" s="1747"/>
      <c r="TH22" s="1747"/>
      <c r="TI22" s="1747"/>
      <c r="TJ22" s="1747"/>
      <c r="TK22" s="1747"/>
      <c r="TL22" s="1747"/>
      <c r="TM22" s="1747"/>
      <c r="TN22" s="1747"/>
      <c r="TO22" s="1747"/>
      <c r="TP22" s="1747"/>
      <c r="TQ22" s="1747"/>
      <c r="TR22" s="1747"/>
      <c r="TS22" s="1747"/>
      <c r="TT22" s="1747"/>
      <c r="TU22" s="1747"/>
      <c r="TV22" s="1747"/>
      <c r="TW22" s="1747"/>
      <c r="TX22" s="1747"/>
      <c r="TY22" s="1747"/>
      <c r="TZ22" s="1747"/>
      <c r="UA22" s="1747"/>
      <c r="UB22" s="1747"/>
      <c r="UC22" s="1747"/>
      <c r="UD22" s="1747"/>
      <c r="UE22" s="1747"/>
      <c r="UF22" s="1747"/>
      <c r="UG22" s="1747"/>
      <c r="UH22" s="1747"/>
      <c r="UI22" s="1747"/>
      <c r="UJ22" s="1747"/>
      <c r="UK22" s="1747"/>
      <c r="UL22" s="1747"/>
      <c r="UM22" s="1747"/>
      <c r="UN22" s="1747"/>
      <c r="UO22" s="1747"/>
      <c r="UP22" s="1747"/>
      <c r="UQ22" s="1747"/>
      <c r="UR22" s="1747"/>
      <c r="US22" s="1747"/>
      <c r="UT22" s="1747"/>
      <c r="UU22" s="1747"/>
      <c r="UV22" s="1747"/>
      <c r="UW22" s="1747"/>
      <c r="UX22" s="1747"/>
      <c r="UY22" s="1747"/>
      <c r="UZ22" s="1747"/>
      <c r="VA22" s="1747"/>
      <c r="VB22" s="1747"/>
      <c r="VC22" s="1747"/>
      <c r="VD22" s="1747"/>
      <c r="VE22" s="1747"/>
      <c r="VF22" s="1747"/>
      <c r="VG22" s="1747"/>
      <c r="VH22" s="1747"/>
      <c r="VI22" s="1747"/>
      <c r="VJ22" s="1747"/>
      <c r="VK22" s="1747"/>
      <c r="VL22" s="1747"/>
      <c r="VM22" s="1747"/>
      <c r="VN22" s="1747"/>
      <c r="VO22" s="1747"/>
      <c r="VP22" s="1747"/>
      <c r="VQ22" s="1747"/>
      <c r="VR22" s="1747"/>
      <c r="VS22" s="1747"/>
      <c r="VT22" s="1747"/>
      <c r="VU22" s="1747"/>
      <c r="VV22" s="1747"/>
      <c r="VW22" s="1747"/>
      <c r="VX22" s="1747"/>
      <c r="VY22" s="1747"/>
      <c r="VZ22" s="1747"/>
      <c r="WA22" s="1747"/>
      <c r="WB22" s="1747"/>
      <c r="WC22" s="1747"/>
      <c r="WD22" s="1747"/>
      <c r="WE22" s="1747"/>
      <c r="WF22" s="1747"/>
      <c r="WG22" s="1747"/>
      <c r="WH22" s="1747"/>
      <c r="WI22" s="1747"/>
      <c r="WJ22" s="1747"/>
      <c r="WK22" s="1747"/>
      <c r="WL22" s="1747"/>
      <c r="WM22" s="1747"/>
      <c r="WN22" s="1747"/>
      <c r="WO22" s="1747"/>
      <c r="WP22" s="1747"/>
      <c r="WQ22" s="1747"/>
      <c r="WR22" s="1747"/>
      <c r="WS22" s="1747"/>
      <c r="WT22" s="1747"/>
      <c r="WU22" s="1747"/>
      <c r="WV22" s="1747"/>
      <c r="WW22" s="1747"/>
      <c r="WX22" s="1747"/>
      <c r="WY22" s="1747"/>
      <c r="WZ22" s="1747"/>
      <c r="XA22" s="1747"/>
      <c r="XB22" s="1747"/>
      <c r="XC22" s="1747"/>
      <c r="XD22" s="1747"/>
      <c r="XE22" s="1747"/>
      <c r="XF22" s="1747"/>
      <c r="XG22" s="1747"/>
      <c r="XH22" s="1747"/>
      <c r="XI22" s="1747"/>
      <c r="XJ22" s="1747"/>
      <c r="XK22" s="1747"/>
      <c r="XL22" s="1747"/>
      <c r="XM22" s="1747"/>
      <c r="XN22" s="1747"/>
      <c r="XO22" s="1747"/>
      <c r="XP22" s="1747"/>
      <c r="XQ22" s="1747"/>
      <c r="XR22" s="1747"/>
      <c r="XS22" s="1747"/>
      <c r="XT22" s="1747"/>
      <c r="XU22" s="1747"/>
      <c r="XV22" s="1747"/>
      <c r="XW22" s="1747"/>
      <c r="XX22" s="1747"/>
      <c r="XY22" s="1747"/>
      <c r="XZ22" s="1747"/>
      <c r="YA22" s="1747"/>
      <c r="YB22" s="1747"/>
      <c r="YC22" s="1747"/>
      <c r="YD22" s="1747"/>
      <c r="YE22" s="1747"/>
      <c r="YF22" s="1747"/>
      <c r="YG22" s="1747"/>
      <c r="YH22" s="1747"/>
      <c r="YI22" s="1747"/>
      <c r="YJ22" s="1747"/>
      <c r="YK22" s="1747"/>
      <c r="YL22" s="1747"/>
      <c r="YM22" s="1747"/>
      <c r="YN22" s="1747"/>
      <c r="YO22" s="1747"/>
      <c r="YP22" s="1747"/>
      <c r="YQ22" s="1747"/>
      <c r="YR22" s="1747"/>
      <c r="YS22" s="1747"/>
      <c r="YT22" s="1747"/>
      <c r="YU22" s="1747"/>
      <c r="YV22" s="1747"/>
      <c r="YW22" s="1747"/>
      <c r="YX22" s="1747"/>
      <c r="YY22" s="1747"/>
      <c r="YZ22" s="1747"/>
      <c r="ZA22" s="1747"/>
      <c r="ZB22" s="1747"/>
      <c r="ZC22" s="1747"/>
      <c r="ZD22" s="1747"/>
      <c r="ZE22" s="1747"/>
      <c r="ZF22" s="1747"/>
      <c r="ZG22" s="1747"/>
      <c r="ZH22" s="1747"/>
      <c r="ZI22" s="1747"/>
      <c r="ZJ22" s="1747"/>
      <c r="ZK22" s="1747"/>
      <c r="ZL22" s="1747"/>
      <c r="ZM22" s="1747"/>
      <c r="ZN22" s="1747"/>
      <c r="ZO22" s="1747"/>
      <c r="ZP22" s="1747"/>
      <c r="ZQ22" s="1747"/>
      <c r="ZR22" s="1747"/>
      <c r="ZS22" s="1747"/>
      <c r="ZT22" s="1747"/>
      <c r="ZU22" s="1747"/>
      <c r="ZV22" s="1747"/>
      <c r="ZW22" s="1747"/>
      <c r="ZX22" s="1747"/>
      <c r="ZY22" s="1747"/>
      <c r="ZZ22" s="1747"/>
      <c r="AAA22" s="1747"/>
      <c r="AAB22" s="1747"/>
      <c r="AAC22" s="1747"/>
      <c r="AAD22" s="1747"/>
      <c r="AAE22" s="1747"/>
      <c r="AAF22" s="1747"/>
      <c r="AAG22" s="1747"/>
      <c r="AAH22" s="1747"/>
      <c r="AAI22" s="1747"/>
      <c r="AAJ22" s="1747"/>
      <c r="AAK22" s="1747"/>
      <c r="AAL22" s="1747"/>
      <c r="AAM22" s="1747"/>
      <c r="AAN22" s="1747"/>
      <c r="AAO22" s="1747"/>
      <c r="AAP22" s="1747"/>
      <c r="AAQ22" s="1747"/>
      <c r="AAR22" s="1747"/>
      <c r="AAS22" s="1747"/>
      <c r="AAT22" s="1747"/>
      <c r="AAU22" s="1747"/>
      <c r="AAV22" s="1747"/>
      <c r="AAW22" s="1747"/>
      <c r="AAX22" s="1747"/>
      <c r="AAY22" s="1747"/>
      <c r="AAZ22" s="1747"/>
      <c r="ABA22" s="1747"/>
      <c r="ABB22" s="1747"/>
      <c r="ABC22" s="1747"/>
      <c r="ABD22" s="1747"/>
      <c r="ABE22" s="1747"/>
      <c r="ABF22" s="1747"/>
      <c r="ABG22" s="1747"/>
      <c r="ABH22" s="1747"/>
      <c r="ABI22" s="1747"/>
      <c r="ABJ22" s="1747"/>
      <c r="ABK22" s="1747"/>
      <c r="ABL22" s="1747"/>
      <c r="ABM22" s="1747"/>
      <c r="ABN22" s="1747"/>
      <c r="ABO22" s="1747"/>
      <c r="ABP22" s="1747"/>
      <c r="ABQ22" s="1747"/>
      <c r="ABR22" s="1747"/>
      <c r="ABS22" s="1747"/>
      <c r="ABT22" s="1747"/>
      <c r="ABU22" s="1747"/>
      <c r="ABV22" s="1747"/>
      <c r="ABW22" s="1747"/>
      <c r="ABX22" s="1747"/>
      <c r="ABY22" s="1747"/>
      <c r="ABZ22" s="1747"/>
      <c r="ACA22" s="1747"/>
      <c r="ACB22" s="1747"/>
      <c r="ACC22" s="1747"/>
      <c r="ACD22" s="1747"/>
      <c r="ACE22" s="1747"/>
      <c r="ACF22" s="1747"/>
      <c r="ACG22" s="1747"/>
      <c r="ACH22" s="1747"/>
      <c r="ACI22" s="1747"/>
      <c r="ACJ22" s="1747"/>
      <c r="ACK22" s="1747"/>
      <c r="ACL22" s="1747"/>
      <c r="ACM22" s="1747"/>
      <c r="ACN22" s="1747"/>
      <c r="ACO22" s="1747"/>
      <c r="ACP22" s="1747"/>
      <c r="ACQ22" s="1747"/>
      <c r="ACR22" s="1747"/>
      <c r="ACS22" s="1747"/>
      <c r="ACT22" s="1747"/>
      <c r="ACU22" s="1747"/>
      <c r="ACV22" s="1747"/>
      <c r="ACW22" s="1747"/>
      <c r="ACX22" s="1747"/>
      <c r="ACY22" s="1747"/>
      <c r="ACZ22" s="1747"/>
      <c r="ADA22" s="1747"/>
      <c r="ADB22" s="1747"/>
      <c r="ADC22" s="1747"/>
      <c r="ADD22" s="1747"/>
      <c r="ADE22" s="1747"/>
      <c r="ADF22" s="1747"/>
      <c r="ADG22" s="1747"/>
      <c r="ADH22" s="1747"/>
      <c r="ADI22" s="1747"/>
      <c r="ADJ22" s="1747"/>
      <c r="ADK22" s="1747"/>
      <c r="ADL22" s="1747"/>
      <c r="ADM22" s="1747"/>
      <c r="ADN22" s="1747"/>
      <c r="ADO22" s="1747"/>
      <c r="ADP22" s="1747"/>
      <c r="ADQ22" s="1747"/>
      <c r="ADR22" s="1747"/>
      <c r="ADS22" s="1747"/>
      <c r="ADT22" s="1747"/>
      <c r="ADU22" s="1747"/>
      <c r="ADV22" s="1747"/>
      <c r="ADW22" s="1747"/>
      <c r="ADX22" s="1747"/>
      <c r="ADY22" s="1747"/>
      <c r="ADZ22" s="1747"/>
      <c r="AEA22" s="1747"/>
      <c r="AEB22" s="1747"/>
      <c r="AEC22" s="1747"/>
      <c r="AED22" s="1747"/>
      <c r="AEE22" s="1747"/>
      <c r="AEF22" s="1747"/>
      <c r="AEG22" s="1747"/>
      <c r="AEH22" s="1747"/>
      <c r="AEI22" s="1747"/>
      <c r="AEJ22" s="1747"/>
      <c r="AEK22" s="1747"/>
      <c r="AEL22" s="1747"/>
      <c r="AEM22" s="1747"/>
      <c r="AEN22" s="1747"/>
      <c r="AEO22" s="1747"/>
      <c r="AEP22" s="1747"/>
      <c r="AEQ22" s="1747"/>
      <c r="AER22" s="1747"/>
      <c r="AES22" s="1747"/>
      <c r="AET22" s="1747"/>
      <c r="AEU22" s="1747"/>
      <c r="AEV22" s="1747"/>
      <c r="AEW22" s="1747"/>
      <c r="AEX22" s="1747"/>
      <c r="AEY22" s="1747"/>
      <c r="AEZ22" s="1747"/>
      <c r="AFA22" s="1747"/>
      <c r="AFB22" s="1747"/>
      <c r="AFC22" s="1747"/>
      <c r="AFD22" s="1747"/>
      <c r="AFE22" s="1747"/>
      <c r="AFF22" s="1747"/>
      <c r="AFG22" s="1747"/>
      <c r="AFH22" s="1747"/>
      <c r="AFI22" s="1747"/>
      <c r="AFJ22" s="1747"/>
      <c r="AFK22" s="1747"/>
      <c r="AFL22" s="1747"/>
      <c r="AFM22" s="1747"/>
      <c r="AFN22" s="1747"/>
      <c r="AFO22" s="1747"/>
      <c r="AFP22" s="1747"/>
      <c r="AFQ22" s="1747"/>
      <c r="AFR22" s="1747"/>
      <c r="AFS22" s="1747"/>
      <c r="AFT22" s="1747"/>
      <c r="AFU22" s="1747"/>
      <c r="AFV22" s="1747"/>
      <c r="AFW22" s="1747"/>
      <c r="AFX22" s="1747"/>
      <c r="AFY22" s="1747"/>
      <c r="AFZ22" s="1747"/>
      <c r="AGA22" s="1747"/>
      <c r="AGB22" s="1747"/>
      <c r="AGC22" s="1747"/>
      <c r="AGD22" s="1747"/>
      <c r="AGE22" s="1747"/>
      <c r="AGF22" s="1747"/>
      <c r="AGG22" s="1747"/>
      <c r="AGH22" s="1747"/>
      <c r="AGI22" s="1747"/>
      <c r="AGJ22" s="1747"/>
      <c r="AGK22" s="1747"/>
      <c r="AGL22" s="1747"/>
      <c r="AGM22" s="1747"/>
      <c r="AGN22" s="1747"/>
      <c r="AGO22" s="1747"/>
      <c r="AGP22" s="1747"/>
      <c r="AGQ22" s="1747"/>
      <c r="AGR22" s="1747"/>
      <c r="AGS22" s="1747"/>
      <c r="AGT22" s="1747"/>
      <c r="AGU22" s="1747"/>
      <c r="AGV22" s="1747"/>
      <c r="AGW22" s="1747"/>
      <c r="AGX22" s="1747"/>
      <c r="AGY22" s="1747"/>
      <c r="AGZ22" s="1747"/>
      <c r="AHA22" s="1747"/>
      <c r="AHB22" s="1747"/>
      <c r="AHC22" s="1747"/>
      <c r="AHD22" s="1747"/>
      <c r="AHE22" s="1747"/>
      <c r="AHF22" s="1747"/>
      <c r="AHG22" s="1747"/>
      <c r="AHH22" s="1747"/>
      <c r="AHI22" s="1747"/>
      <c r="AHJ22" s="1747"/>
      <c r="AHK22" s="1747"/>
      <c r="AHL22" s="1747"/>
      <c r="AHM22" s="1747"/>
      <c r="AHN22" s="1747"/>
      <c r="AHO22" s="1747"/>
      <c r="AHP22" s="1747"/>
      <c r="AHQ22" s="1747"/>
      <c r="AHR22" s="1747"/>
      <c r="AHS22" s="1747"/>
      <c r="AHT22" s="1747"/>
      <c r="AHU22" s="1747"/>
      <c r="AHV22" s="1747"/>
      <c r="AHW22" s="1747"/>
      <c r="AHX22" s="1747"/>
      <c r="AHY22" s="1747"/>
      <c r="AHZ22" s="1747"/>
      <c r="AIA22" s="1747"/>
      <c r="AIB22" s="1747"/>
      <c r="AIC22" s="1747"/>
      <c r="AID22" s="1747"/>
      <c r="AIE22" s="1747"/>
      <c r="AIF22" s="1747"/>
      <c r="AIG22" s="1747"/>
      <c r="AIH22" s="1747"/>
      <c r="AII22" s="1747"/>
      <c r="AIJ22" s="1747"/>
      <c r="AIK22" s="1747"/>
      <c r="AIL22" s="1747"/>
      <c r="AIM22" s="1747"/>
      <c r="AIN22" s="1747"/>
      <c r="AIO22" s="1747"/>
      <c r="AIP22" s="1747"/>
      <c r="AIQ22" s="1747"/>
      <c r="AIR22" s="1747"/>
      <c r="AIS22" s="1747"/>
      <c r="AIT22" s="1747"/>
      <c r="AIU22" s="1747"/>
      <c r="AIV22" s="1747"/>
      <c r="AIW22" s="1747"/>
      <c r="AIX22" s="1747"/>
      <c r="AIY22" s="1747"/>
      <c r="AIZ22" s="1747"/>
      <c r="AJA22" s="1747"/>
      <c r="AJB22" s="1747"/>
      <c r="AJC22" s="1747"/>
      <c r="AJD22" s="1747"/>
      <c r="AJE22" s="1747"/>
      <c r="AJF22" s="1747"/>
      <c r="AJG22" s="1747"/>
      <c r="AJH22" s="1747"/>
      <c r="AJI22" s="1747"/>
      <c r="AJJ22" s="1747"/>
      <c r="AJK22" s="1747"/>
      <c r="AJL22" s="1747"/>
      <c r="AJM22" s="1747"/>
      <c r="AJN22" s="1747"/>
      <c r="AJO22" s="1747"/>
      <c r="AJP22" s="1747"/>
      <c r="AJQ22" s="1747"/>
      <c r="AJR22" s="1747"/>
      <c r="AJS22" s="1747"/>
      <c r="AJT22" s="1747"/>
      <c r="AJU22" s="1747"/>
      <c r="AJV22" s="1747"/>
      <c r="AJW22" s="1747"/>
      <c r="AJX22" s="1747"/>
      <c r="AJY22" s="1747"/>
      <c r="AJZ22" s="1747"/>
      <c r="AKA22" s="1747"/>
      <c r="AKB22" s="1747"/>
      <c r="AKC22" s="1747"/>
      <c r="AKD22" s="1747"/>
      <c r="AKE22" s="1747"/>
      <c r="AKF22" s="1747"/>
      <c r="AKG22" s="1747"/>
      <c r="AKH22" s="1747"/>
      <c r="AKI22" s="1747"/>
      <c r="AKJ22" s="1747"/>
      <c r="AKK22" s="1747"/>
      <c r="AKL22" s="1747"/>
      <c r="AKM22" s="1747"/>
      <c r="AKN22" s="1747"/>
      <c r="AKO22" s="1747"/>
      <c r="AKP22" s="1747"/>
      <c r="AKQ22" s="1747"/>
      <c r="AKR22" s="1747"/>
      <c r="AKS22" s="1747"/>
      <c r="AKT22" s="1747"/>
      <c r="AKU22" s="1747"/>
      <c r="AKV22" s="1747"/>
      <c r="AKW22" s="1747"/>
      <c r="AKX22" s="1747"/>
      <c r="AKY22" s="1747"/>
      <c r="AKZ22" s="1747"/>
      <c r="ALA22" s="1747"/>
      <c r="ALB22" s="1747"/>
      <c r="ALC22" s="1747"/>
      <c r="ALD22" s="1747"/>
      <c r="ALE22" s="1747"/>
      <c r="ALF22" s="1747"/>
      <c r="ALG22" s="1747"/>
      <c r="ALH22" s="1747"/>
      <c r="ALI22" s="1747"/>
      <c r="ALJ22" s="1747"/>
      <c r="ALK22" s="1747"/>
      <c r="ALL22" s="1747"/>
      <c r="ALM22" s="1747"/>
      <c r="ALN22" s="1747"/>
      <c r="ALO22" s="1747"/>
      <c r="ALP22" s="1747"/>
      <c r="ALQ22" s="1747"/>
      <c r="ALR22" s="1747"/>
      <c r="ALS22" s="1747"/>
      <c r="ALT22" s="1747"/>
      <c r="ALU22" s="1747"/>
      <c r="ALV22" s="1747"/>
      <c r="ALW22" s="1747"/>
      <c r="ALX22" s="1747"/>
      <c r="ALY22" s="1747"/>
      <c r="ALZ22" s="1747"/>
      <c r="AMA22" s="1747"/>
      <c r="AMB22" s="1747"/>
      <c r="AMC22" s="1747"/>
      <c r="AMD22" s="1747"/>
      <c r="AME22" s="1747"/>
      <c r="AMF22" s="1747"/>
      <c r="AMG22" s="1747"/>
      <c r="AMH22" s="1747"/>
      <c r="AMI22" s="1747"/>
      <c r="AMJ22" s="1747"/>
      <c r="AMK22" s="1747"/>
      <c r="AML22" s="1747"/>
      <c r="AMM22" s="1747"/>
      <c r="AMN22" s="1747"/>
      <c r="AMO22" s="1747"/>
      <c r="AMP22" s="1747"/>
      <c r="AMQ22" s="1747"/>
      <c r="AMR22" s="1747"/>
      <c r="AMS22" s="1747"/>
      <c r="AMT22" s="1747"/>
      <c r="AMU22" s="1747"/>
      <c r="AMV22" s="1747"/>
      <c r="AMW22" s="1747"/>
      <c r="AMX22" s="1747"/>
      <c r="AMY22" s="1747"/>
      <c r="AMZ22" s="1747"/>
      <c r="ANA22" s="1747"/>
      <c r="ANB22" s="1747"/>
      <c r="ANC22" s="1747"/>
      <c r="AND22" s="1747"/>
      <c r="ANE22" s="1747"/>
      <c r="ANF22" s="1747"/>
      <c r="ANG22" s="1747"/>
      <c r="ANH22" s="1747"/>
      <c r="ANI22" s="1747"/>
      <c r="ANJ22" s="1747"/>
      <c r="ANK22" s="1747"/>
      <c r="ANL22" s="1747"/>
      <c r="ANM22" s="1747"/>
      <c r="ANN22" s="1747"/>
      <c r="ANO22" s="1747"/>
      <c r="ANP22" s="1747"/>
      <c r="ANQ22" s="1747"/>
      <c r="ANR22" s="1747"/>
      <c r="ANS22" s="1747"/>
      <c r="ANT22" s="1747"/>
      <c r="ANU22" s="1747"/>
      <c r="ANV22" s="1747"/>
      <c r="ANW22" s="1747"/>
      <c r="ANX22" s="1747"/>
      <c r="ANY22" s="1747"/>
      <c r="ANZ22" s="1747"/>
      <c r="AOA22" s="1747"/>
      <c r="AOB22" s="1747"/>
      <c r="AOC22" s="1747"/>
      <c r="AOD22" s="1747"/>
      <c r="AOE22" s="1747"/>
      <c r="AOF22" s="1747"/>
      <c r="AOG22" s="1747"/>
      <c r="AOH22" s="1747"/>
      <c r="AOI22" s="1747"/>
      <c r="AOJ22" s="1747"/>
      <c r="AOK22" s="1747"/>
      <c r="AOL22" s="1747"/>
      <c r="AOM22" s="1747"/>
      <c r="AON22" s="1747"/>
      <c r="AOO22" s="1747"/>
      <c r="AOP22" s="1747"/>
      <c r="AOQ22" s="1747"/>
      <c r="AOR22" s="1747"/>
      <c r="AOS22" s="1747"/>
      <c r="AOT22" s="1747"/>
      <c r="AOU22" s="1747"/>
      <c r="AOV22" s="1747"/>
      <c r="AOW22" s="1747"/>
      <c r="AOX22" s="1747"/>
      <c r="AOY22" s="1747"/>
      <c r="AOZ22" s="1747"/>
      <c r="APA22" s="1747"/>
      <c r="APB22" s="1747"/>
      <c r="APC22" s="1747"/>
      <c r="APD22" s="1747"/>
      <c r="APE22" s="1747"/>
      <c r="APF22" s="1747"/>
      <c r="APG22" s="1747"/>
      <c r="APH22" s="1747"/>
      <c r="API22" s="1747"/>
      <c r="APJ22" s="1747"/>
      <c r="APK22" s="1747"/>
      <c r="APL22" s="1747"/>
      <c r="APM22" s="1747"/>
      <c r="APN22" s="1747"/>
      <c r="APO22" s="1747"/>
      <c r="APP22" s="1747"/>
      <c r="APQ22" s="1747"/>
      <c r="APR22" s="1747"/>
      <c r="APS22" s="1747"/>
      <c r="APT22" s="1747"/>
      <c r="APU22" s="1747"/>
      <c r="APV22" s="1747"/>
      <c r="APW22" s="1747"/>
      <c r="APX22" s="1747"/>
      <c r="APY22" s="1747"/>
      <c r="APZ22" s="1747"/>
      <c r="AQA22" s="1747"/>
      <c r="AQB22" s="1747"/>
      <c r="AQC22" s="1747"/>
      <c r="AQD22" s="1747"/>
      <c r="AQE22" s="1747"/>
      <c r="AQF22" s="1747"/>
      <c r="AQG22" s="1747"/>
      <c r="AQH22" s="1747"/>
      <c r="AQI22" s="1747"/>
      <c r="AQJ22" s="1747"/>
      <c r="AQK22" s="1747"/>
      <c r="AQL22" s="1747"/>
      <c r="AQM22" s="1747"/>
      <c r="AQN22" s="1747"/>
      <c r="AQO22" s="1747"/>
      <c r="AQP22" s="1747"/>
      <c r="AQQ22" s="1747"/>
      <c r="AQR22" s="1747"/>
      <c r="AQS22" s="1747"/>
      <c r="AQT22" s="1747"/>
      <c r="AQU22" s="1747"/>
      <c r="AQV22" s="1747"/>
      <c r="AQW22" s="1747"/>
      <c r="AQX22" s="1747"/>
      <c r="AQY22" s="1747"/>
      <c r="AQZ22" s="1747"/>
      <c r="ARA22" s="1747"/>
      <c r="ARB22" s="1747"/>
      <c r="ARC22" s="1747"/>
      <c r="ARD22" s="1747"/>
      <c r="ARE22" s="1747"/>
      <c r="ARF22" s="1747"/>
      <c r="ARG22" s="1747"/>
      <c r="ARH22" s="1747"/>
      <c r="ARI22" s="1747"/>
      <c r="ARJ22" s="1747"/>
      <c r="ARK22" s="1747"/>
      <c r="ARL22" s="1747"/>
      <c r="ARM22" s="1747"/>
      <c r="ARN22" s="1747"/>
      <c r="ARO22" s="1747"/>
      <c r="ARP22" s="1747"/>
      <c r="ARQ22" s="1747"/>
      <c r="ARR22" s="1747"/>
      <c r="ARS22" s="1747"/>
      <c r="ART22" s="1747"/>
      <c r="ARU22" s="1747"/>
      <c r="ARV22" s="1747"/>
      <c r="ARW22" s="1747"/>
      <c r="ARX22" s="1747"/>
      <c r="ARY22" s="1747"/>
      <c r="ARZ22" s="1747"/>
      <c r="ASA22" s="1747"/>
      <c r="ASB22" s="1747"/>
      <c r="ASC22" s="1747"/>
      <c r="ASD22" s="1747"/>
      <c r="ASE22" s="1747"/>
      <c r="ASF22" s="1747"/>
      <c r="ASG22" s="1747"/>
      <c r="ASH22" s="1747"/>
      <c r="ASI22" s="1747"/>
      <c r="ASJ22" s="1747"/>
      <c r="ASK22" s="1747"/>
      <c r="ASL22" s="1747"/>
      <c r="ASM22" s="1747"/>
      <c r="ASN22" s="1747"/>
      <c r="ASO22" s="1747"/>
      <c r="ASP22" s="1747"/>
      <c r="ASQ22" s="1747"/>
      <c r="ASR22" s="1747"/>
      <c r="ASS22" s="1747"/>
      <c r="AST22" s="1747"/>
      <c r="ASU22" s="1747"/>
      <c r="ASV22" s="1747"/>
      <c r="ASW22" s="1747"/>
      <c r="ASX22" s="1747"/>
      <c r="ASY22" s="1747"/>
      <c r="ASZ22" s="1747"/>
      <c r="ATA22" s="1747"/>
      <c r="ATB22" s="1747"/>
      <c r="ATC22" s="1747"/>
      <c r="ATD22" s="1747"/>
      <c r="ATE22" s="1747"/>
      <c r="ATF22" s="1747"/>
      <c r="ATG22" s="1747"/>
      <c r="ATH22" s="1747"/>
      <c r="ATI22" s="1747"/>
      <c r="ATJ22" s="1747"/>
      <c r="ATK22" s="1747"/>
      <c r="ATL22" s="1747"/>
      <c r="ATM22" s="1747"/>
      <c r="ATN22" s="1747"/>
      <c r="ATO22" s="1747"/>
      <c r="ATP22" s="1747"/>
      <c r="ATQ22" s="1747"/>
      <c r="ATR22" s="1747"/>
      <c r="ATS22" s="1747"/>
      <c r="ATT22" s="1747"/>
      <c r="ATU22" s="1747"/>
      <c r="ATV22" s="1747"/>
      <c r="ATW22" s="1747"/>
      <c r="ATX22" s="1747"/>
      <c r="ATY22" s="1747"/>
      <c r="ATZ22" s="1747"/>
      <c r="AUA22" s="1747"/>
      <c r="AUB22" s="1747"/>
      <c r="AUC22" s="1747"/>
      <c r="AUD22" s="1747"/>
      <c r="AUE22" s="1747"/>
      <c r="AUF22" s="1747"/>
      <c r="AUG22" s="1747"/>
      <c r="AUH22" s="1747"/>
      <c r="AUI22" s="1747"/>
      <c r="AUJ22" s="1747"/>
      <c r="AUK22" s="1747"/>
      <c r="AUL22" s="1747"/>
      <c r="AUM22" s="1747"/>
      <c r="AUN22" s="1747"/>
      <c r="AUO22" s="1747"/>
      <c r="AUP22" s="1747"/>
      <c r="AUQ22" s="1747"/>
      <c r="AUR22" s="1747"/>
      <c r="AUS22" s="1747"/>
      <c r="AUT22" s="1747"/>
      <c r="AUU22" s="1747"/>
      <c r="AUV22" s="1747"/>
      <c r="AUW22" s="1747"/>
      <c r="AUX22" s="1747"/>
      <c r="AUY22" s="1747"/>
      <c r="AUZ22" s="1747"/>
      <c r="AVA22" s="1747"/>
      <c r="AVB22" s="1747"/>
      <c r="AVC22" s="1747"/>
      <c r="AVD22" s="1747"/>
      <c r="AVE22" s="1747"/>
      <c r="AVF22" s="1747"/>
      <c r="AVG22" s="1747"/>
      <c r="AVH22" s="1747"/>
      <c r="AVI22" s="1747"/>
      <c r="AVJ22" s="1747"/>
      <c r="AVK22" s="1747"/>
      <c r="AVL22" s="1747"/>
      <c r="AVM22" s="1747"/>
      <c r="AVN22" s="1747"/>
      <c r="AVO22" s="1747"/>
      <c r="AVP22" s="1747"/>
      <c r="AVQ22" s="1747"/>
      <c r="AVR22" s="1747"/>
      <c r="AVS22" s="1747"/>
      <c r="AVT22" s="1747"/>
      <c r="AVU22" s="1747"/>
      <c r="AVV22" s="1747"/>
      <c r="AVW22" s="1747"/>
      <c r="AVX22" s="1747"/>
      <c r="AVY22" s="1747"/>
      <c r="AVZ22" s="1747"/>
      <c r="AWA22" s="1747"/>
      <c r="AWB22" s="1747"/>
      <c r="AWC22" s="1747"/>
      <c r="AWD22" s="1747"/>
      <c r="AWE22" s="1747"/>
      <c r="AWF22" s="1747"/>
      <c r="AWG22" s="1747"/>
      <c r="AWH22" s="1747"/>
      <c r="AWI22" s="1747"/>
      <c r="AWJ22" s="1747"/>
      <c r="AWK22" s="1747"/>
      <c r="AWL22" s="1747"/>
      <c r="AWM22" s="1747"/>
      <c r="AWN22" s="1747"/>
      <c r="AWO22" s="1747"/>
      <c r="AWP22" s="1747"/>
      <c r="AWQ22" s="1747"/>
      <c r="AWR22" s="1747"/>
      <c r="AWS22" s="1747"/>
      <c r="AWT22" s="1747"/>
      <c r="AWU22" s="1747"/>
      <c r="AWV22" s="1747"/>
      <c r="AWW22" s="1747"/>
      <c r="AWX22" s="1747"/>
      <c r="AWY22" s="1747"/>
      <c r="AWZ22" s="1747"/>
      <c r="AXA22" s="1747"/>
      <c r="AXB22" s="1747"/>
      <c r="AXC22" s="1747"/>
      <c r="AXD22" s="1747"/>
      <c r="AXE22" s="1747"/>
      <c r="AXF22" s="1747"/>
      <c r="AXG22" s="1747"/>
      <c r="AXH22" s="1747"/>
      <c r="AXI22" s="1747"/>
      <c r="AXJ22" s="1747"/>
      <c r="AXK22" s="1747"/>
      <c r="AXL22" s="1747"/>
      <c r="AXM22" s="1747"/>
      <c r="AXN22" s="1747"/>
      <c r="AXO22" s="1747"/>
      <c r="AXP22" s="1747"/>
      <c r="AXQ22" s="1747"/>
      <c r="AXR22" s="1747"/>
      <c r="AXS22" s="1747"/>
      <c r="AXT22" s="1747"/>
      <c r="AXU22" s="1747"/>
      <c r="AXV22" s="1747"/>
      <c r="AXW22" s="1747"/>
      <c r="AXX22" s="1747"/>
      <c r="AXY22" s="1747"/>
      <c r="AXZ22" s="1747"/>
      <c r="AYA22" s="1747"/>
      <c r="AYB22" s="1747"/>
      <c r="AYC22" s="1747"/>
      <c r="AYD22" s="1747"/>
      <c r="AYE22" s="1747"/>
      <c r="AYF22" s="1747"/>
      <c r="AYG22" s="1747"/>
      <c r="AYH22" s="1747"/>
      <c r="AYI22" s="1747"/>
      <c r="AYJ22" s="1747"/>
      <c r="AYK22" s="1747"/>
      <c r="AYL22" s="1747"/>
      <c r="AYM22" s="1747"/>
      <c r="AYN22" s="1747"/>
      <c r="AYO22" s="1747"/>
      <c r="AYP22" s="1747"/>
      <c r="AYQ22" s="1747"/>
      <c r="AYR22" s="1747"/>
      <c r="AYS22" s="1747"/>
      <c r="AYT22" s="1747"/>
      <c r="AYU22" s="1747"/>
      <c r="AYV22" s="1747"/>
      <c r="AYW22" s="1747"/>
      <c r="AYX22" s="1747"/>
      <c r="AYY22" s="1747"/>
      <c r="AYZ22" s="1747"/>
      <c r="AZA22" s="1747"/>
      <c r="AZB22" s="1747"/>
      <c r="AZC22" s="1747"/>
      <c r="AZD22" s="1747"/>
      <c r="AZE22" s="1747"/>
      <c r="AZF22" s="1747"/>
      <c r="AZG22" s="1747"/>
      <c r="AZH22" s="1747"/>
      <c r="AZI22" s="1747"/>
      <c r="AZJ22" s="1747"/>
      <c r="AZK22" s="1747"/>
      <c r="AZL22" s="1747"/>
      <c r="AZM22" s="1747"/>
      <c r="AZN22" s="1747"/>
      <c r="AZO22" s="1747"/>
      <c r="AZP22" s="1747"/>
      <c r="AZQ22" s="1747"/>
      <c r="AZR22" s="1747"/>
      <c r="AZS22" s="1747"/>
      <c r="AZT22" s="1747"/>
      <c r="AZU22" s="1747"/>
      <c r="AZV22" s="1747"/>
      <c r="AZW22" s="1747"/>
      <c r="AZX22" s="1747"/>
      <c r="AZY22" s="1747"/>
      <c r="AZZ22" s="1747"/>
      <c r="BAA22" s="1747"/>
      <c r="BAB22" s="1747"/>
      <c r="BAC22" s="1747"/>
      <c r="BAD22" s="1747"/>
      <c r="BAE22" s="1747"/>
      <c r="BAF22" s="1747"/>
      <c r="BAG22" s="1747"/>
      <c r="BAH22" s="1747"/>
      <c r="BAI22" s="1747"/>
      <c r="BAJ22" s="1747"/>
      <c r="BAK22" s="1747"/>
      <c r="BAL22" s="1747"/>
      <c r="BAM22" s="1747"/>
      <c r="BAN22" s="1747"/>
      <c r="BAO22" s="1747"/>
      <c r="BAP22" s="1747"/>
      <c r="BAQ22" s="1747"/>
      <c r="BAR22" s="1747"/>
      <c r="BAS22" s="1747"/>
      <c r="BAT22" s="1747"/>
      <c r="BAU22" s="1747"/>
      <c r="BAV22" s="1747"/>
      <c r="BAW22" s="1747"/>
      <c r="BAX22" s="1747"/>
      <c r="BAY22" s="1747"/>
      <c r="BAZ22" s="1747"/>
      <c r="BBA22" s="1747"/>
      <c r="BBB22" s="1747"/>
      <c r="BBC22" s="1747"/>
      <c r="BBD22" s="1747"/>
      <c r="BBE22" s="1747"/>
      <c r="BBF22" s="1747"/>
      <c r="BBG22" s="1747"/>
      <c r="BBH22" s="1747"/>
      <c r="BBI22" s="1747"/>
      <c r="BBJ22" s="1747"/>
      <c r="BBK22" s="1747"/>
      <c r="BBL22" s="1747"/>
      <c r="BBM22" s="1747"/>
      <c r="BBN22" s="1747"/>
      <c r="BBO22" s="1747"/>
      <c r="BBP22" s="1747"/>
      <c r="BBQ22" s="1747"/>
      <c r="BBR22" s="1747"/>
      <c r="BBS22" s="1747"/>
      <c r="BBT22" s="1747"/>
      <c r="BBU22" s="1747"/>
      <c r="BBV22" s="1747"/>
      <c r="BBW22" s="1747"/>
      <c r="BBX22" s="1747"/>
      <c r="BBY22" s="1747"/>
      <c r="BBZ22" s="1747"/>
      <c r="BCA22" s="1747"/>
      <c r="BCB22" s="1747"/>
      <c r="BCC22" s="1747"/>
      <c r="BCD22" s="1747"/>
      <c r="BCE22" s="1747"/>
      <c r="BCF22" s="1747"/>
      <c r="BCG22" s="1747"/>
      <c r="BCH22" s="1747"/>
      <c r="BCI22" s="1747"/>
      <c r="BCJ22" s="1747"/>
      <c r="BCK22" s="1747"/>
      <c r="BCL22" s="1747"/>
      <c r="BCM22" s="1747"/>
      <c r="BCN22" s="1747"/>
      <c r="BCO22" s="1747"/>
      <c r="BCP22" s="1747"/>
      <c r="BCQ22" s="1747"/>
      <c r="BCR22" s="1747"/>
      <c r="BCS22" s="1747"/>
      <c r="BCT22" s="1747"/>
      <c r="BCU22" s="1747"/>
      <c r="BCV22" s="1747"/>
      <c r="BCW22" s="1747"/>
      <c r="BCX22" s="1747"/>
      <c r="BCY22" s="1747"/>
      <c r="BCZ22" s="1747"/>
      <c r="BDA22" s="1747"/>
      <c r="BDB22" s="1747"/>
      <c r="BDC22" s="1747"/>
      <c r="BDD22" s="1747"/>
      <c r="BDE22" s="1747"/>
      <c r="BDF22" s="1747"/>
      <c r="BDG22" s="1747"/>
      <c r="BDH22" s="1747"/>
      <c r="BDI22" s="1747"/>
      <c r="BDJ22" s="1747"/>
      <c r="BDK22" s="1747"/>
      <c r="BDL22" s="1747"/>
      <c r="BDM22" s="1747"/>
      <c r="BDN22" s="1747"/>
      <c r="BDO22" s="1747"/>
      <c r="BDP22" s="1747"/>
      <c r="BDQ22" s="1747"/>
      <c r="BDR22" s="1747"/>
      <c r="BDS22" s="1747"/>
      <c r="BDT22" s="1747"/>
      <c r="BDU22" s="1747"/>
      <c r="BDV22" s="1747"/>
      <c r="BDW22" s="1747"/>
      <c r="BDX22" s="1747"/>
      <c r="BDY22" s="1747"/>
      <c r="BDZ22" s="1747"/>
      <c r="BEA22" s="1747"/>
      <c r="BEB22" s="1747"/>
      <c r="BEC22" s="1747"/>
      <c r="BED22" s="1747"/>
      <c r="BEE22" s="1747"/>
      <c r="BEF22" s="1747"/>
      <c r="BEG22" s="1747"/>
      <c r="BEH22" s="1747"/>
      <c r="BEI22" s="1747"/>
      <c r="BEJ22" s="1747"/>
      <c r="BEK22" s="1747"/>
      <c r="BEL22" s="1747"/>
      <c r="BEM22" s="1747"/>
      <c r="BEN22" s="1747"/>
      <c r="BEO22" s="1747"/>
      <c r="BEP22" s="1747"/>
      <c r="BEQ22" s="1747"/>
      <c r="BER22" s="1747"/>
      <c r="BES22" s="1747"/>
      <c r="BET22" s="1747"/>
      <c r="BEU22" s="1747"/>
      <c r="BEV22" s="1747"/>
      <c r="BEW22" s="1747"/>
      <c r="BEX22" s="1747"/>
      <c r="BEY22" s="1747"/>
      <c r="BEZ22" s="1747"/>
      <c r="BFA22" s="1747"/>
      <c r="BFB22" s="1747"/>
      <c r="BFC22" s="1747"/>
      <c r="BFD22" s="1747"/>
      <c r="BFE22" s="1747"/>
      <c r="BFF22" s="1747"/>
      <c r="BFG22" s="1747"/>
      <c r="BFH22" s="1747"/>
      <c r="BFI22" s="1747"/>
      <c r="BFJ22" s="1747"/>
      <c r="BFK22" s="1747"/>
      <c r="BFL22" s="1747"/>
      <c r="BFM22" s="1747"/>
      <c r="BFN22" s="1747"/>
      <c r="BFO22" s="1747"/>
      <c r="BFP22" s="1747"/>
      <c r="BFQ22" s="1747"/>
      <c r="BFR22" s="1747"/>
      <c r="BFS22" s="1747"/>
      <c r="BFT22" s="1747"/>
      <c r="BFU22" s="1747"/>
      <c r="BFV22" s="1747"/>
      <c r="BFW22" s="1747"/>
      <c r="BFX22" s="1747"/>
      <c r="BFY22" s="1747"/>
      <c r="BFZ22" s="1747"/>
      <c r="BGA22" s="1747"/>
      <c r="BGB22" s="1747"/>
      <c r="BGC22" s="1747"/>
      <c r="BGD22" s="1747"/>
      <c r="BGE22" s="1747"/>
      <c r="BGF22" s="1747"/>
      <c r="BGG22" s="1747"/>
      <c r="BGH22" s="1747"/>
      <c r="BGI22" s="1747"/>
      <c r="BGJ22" s="1747"/>
      <c r="BGK22" s="1747"/>
      <c r="BGL22" s="1747"/>
      <c r="BGM22" s="1747"/>
      <c r="BGN22" s="1747"/>
      <c r="BGO22" s="1747"/>
      <c r="BGP22" s="1747"/>
      <c r="BGQ22" s="1747"/>
      <c r="BGR22" s="1747"/>
      <c r="BGS22" s="1747"/>
      <c r="BGT22" s="1747"/>
      <c r="BGU22" s="1747"/>
      <c r="BGV22" s="1747"/>
      <c r="BGW22" s="1747"/>
      <c r="BGX22" s="1747"/>
      <c r="BGY22" s="1747"/>
      <c r="BGZ22" s="1747"/>
      <c r="BHA22" s="1747"/>
      <c r="BHB22" s="1747"/>
      <c r="BHC22" s="1747"/>
      <c r="BHD22" s="1747"/>
      <c r="BHE22" s="1747"/>
      <c r="BHF22" s="1747"/>
      <c r="BHG22" s="1747"/>
      <c r="BHH22" s="1747"/>
      <c r="BHI22" s="1747"/>
      <c r="BHJ22" s="1747"/>
      <c r="BHK22" s="1747"/>
      <c r="BHL22" s="1747"/>
      <c r="BHM22" s="1747"/>
      <c r="BHN22" s="1747"/>
      <c r="BHO22" s="1747"/>
      <c r="BHP22" s="1747"/>
      <c r="BHQ22" s="1747"/>
      <c r="BHR22" s="1747"/>
      <c r="BHS22" s="1747"/>
      <c r="BHT22" s="1747"/>
      <c r="BHU22" s="1747"/>
      <c r="BHV22" s="1747"/>
      <c r="BHW22" s="1747"/>
      <c r="BHX22" s="1747"/>
      <c r="BHY22" s="1747"/>
      <c r="BHZ22" s="1747"/>
      <c r="BIA22" s="1747"/>
      <c r="BIB22" s="1747"/>
      <c r="BIC22" s="1747"/>
      <c r="BID22" s="1747"/>
      <c r="BIE22" s="1747"/>
      <c r="BIF22" s="1747"/>
      <c r="BIG22" s="1747"/>
      <c r="BIH22" s="1747"/>
      <c r="BII22" s="1747"/>
      <c r="BIJ22" s="1747"/>
      <c r="BIK22" s="1747"/>
      <c r="BIL22" s="1747"/>
      <c r="BIM22" s="1747"/>
      <c r="BIN22" s="1747"/>
      <c r="BIO22" s="1747"/>
      <c r="BIP22" s="1747"/>
      <c r="BIQ22" s="1747"/>
      <c r="BIR22" s="1747"/>
      <c r="BIS22" s="1747"/>
      <c r="BIT22" s="1747"/>
      <c r="BIU22" s="1747"/>
      <c r="BIV22" s="1747"/>
      <c r="BIW22" s="1747"/>
      <c r="BIX22" s="1747"/>
      <c r="BIY22" s="1747"/>
      <c r="BIZ22" s="1747"/>
      <c r="BJA22" s="1747"/>
      <c r="BJB22" s="1747"/>
      <c r="BJC22" s="1747"/>
      <c r="BJD22" s="1747"/>
      <c r="BJE22" s="1747"/>
      <c r="BJF22" s="1747"/>
      <c r="BJG22" s="1747"/>
      <c r="BJH22" s="1747"/>
      <c r="BJI22" s="1747"/>
      <c r="BJJ22" s="1747"/>
      <c r="BJK22" s="1747"/>
      <c r="BJL22" s="1747"/>
      <c r="BJM22" s="1747"/>
      <c r="BJN22" s="1747"/>
      <c r="BJO22" s="1747"/>
      <c r="BJP22" s="1747"/>
      <c r="BJQ22" s="1747"/>
      <c r="BJR22" s="1747"/>
      <c r="BJS22" s="1747"/>
      <c r="BJT22" s="1747"/>
      <c r="BJU22" s="1747"/>
      <c r="BJV22" s="1747"/>
      <c r="BJW22" s="1747"/>
      <c r="BJX22" s="1747"/>
      <c r="BJY22" s="1747"/>
      <c r="BJZ22" s="1747"/>
      <c r="BKA22" s="1747"/>
      <c r="BKB22" s="1747"/>
      <c r="BKC22" s="1747"/>
      <c r="BKD22" s="1747"/>
      <c r="BKE22" s="1747"/>
      <c r="BKF22" s="1747"/>
      <c r="BKG22" s="1747"/>
      <c r="BKH22" s="1747"/>
      <c r="BKI22" s="1747"/>
      <c r="BKJ22" s="1747"/>
      <c r="BKK22" s="1747"/>
      <c r="BKL22" s="1747"/>
      <c r="BKM22" s="1747"/>
      <c r="BKN22" s="1747"/>
      <c r="BKO22" s="1747"/>
      <c r="BKP22" s="1747"/>
      <c r="BKQ22" s="1747"/>
      <c r="BKR22" s="1747"/>
      <c r="BKS22" s="1747"/>
      <c r="BKT22" s="1747"/>
      <c r="BKU22" s="1747"/>
      <c r="BKV22" s="1747"/>
      <c r="BKW22" s="1747"/>
      <c r="BKX22" s="1747"/>
      <c r="BKY22" s="1747"/>
      <c r="BKZ22" s="1747"/>
      <c r="BLA22" s="1747"/>
      <c r="BLB22" s="1747"/>
      <c r="BLC22" s="1747"/>
      <c r="BLD22" s="1747"/>
      <c r="BLE22" s="1747"/>
      <c r="BLF22" s="1747"/>
      <c r="BLG22" s="1747"/>
      <c r="BLH22" s="1747"/>
      <c r="BLI22" s="1747"/>
      <c r="BLJ22" s="1747"/>
      <c r="BLK22" s="1747"/>
      <c r="BLL22" s="1747"/>
      <c r="BLM22" s="1747"/>
      <c r="BLN22" s="1747"/>
      <c r="BLO22" s="1747"/>
      <c r="BLP22" s="1747"/>
      <c r="BLQ22" s="1747"/>
      <c r="BLR22" s="1747"/>
      <c r="BLS22" s="1747"/>
      <c r="BLT22" s="1747"/>
      <c r="BLU22" s="1747"/>
      <c r="BLV22" s="1747"/>
      <c r="BLW22" s="1747"/>
      <c r="BLX22" s="1747"/>
      <c r="BLY22" s="1747"/>
      <c r="BLZ22" s="1747"/>
      <c r="BMA22" s="1747"/>
      <c r="BMB22" s="1747"/>
      <c r="BMC22" s="1747"/>
      <c r="BMD22" s="1747"/>
      <c r="BME22" s="1747"/>
      <c r="BMF22" s="1747"/>
      <c r="BMG22" s="1747"/>
      <c r="BMH22" s="1747"/>
      <c r="BMI22" s="1747"/>
      <c r="BMJ22" s="1747"/>
      <c r="BMK22" s="1747"/>
      <c r="BML22" s="1747"/>
      <c r="BMM22" s="1747"/>
      <c r="BMN22" s="1747"/>
      <c r="BMO22" s="1747"/>
      <c r="BMP22" s="1747"/>
      <c r="BMQ22" s="1747"/>
      <c r="BMR22" s="1747"/>
      <c r="BMS22" s="1747"/>
      <c r="BMT22" s="1747"/>
      <c r="BMU22" s="1747"/>
      <c r="BMV22" s="1747"/>
      <c r="BMW22" s="1747"/>
      <c r="BMX22" s="1747"/>
      <c r="BMY22" s="1747"/>
      <c r="BMZ22" s="1747"/>
      <c r="BNA22" s="1747"/>
      <c r="BNB22" s="1747"/>
      <c r="BNC22" s="1747"/>
      <c r="BND22" s="1747"/>
      <c r="BNE22" s="1747"/>
      <c r="BNF22" s="1747"/>
      <c r="BNG22" s="1747"/>
      <c r="BNH22" s="1747"/>
      <c r="BNI22" s="1747"/>
      <c r="BNJ22" s="1747"/>
      <c r="BNK22" s="1747"/>
      <c r="BNL22" s="1747"/>
      <c r="BNM22" s="1747"/>
      <c r="BNN22" s="1747"/>
      <c r="BNO22" s="1747"/>
      <c r="BNP22" s="1747"/>
      <c r="BNQ22" s="1747"/>
      <c r="BNR22" s="1747"/>
      <c r="BNS22" s="1747"/>
      <c r="BNT22" s="1747"/>
      <c r="BNU22" s="1747"/>
      <c r="BNV22" s="1747"/>
      <c r="BNW22" s="1747"/>
      <c r="BNX22" s="1747"/>
      <c r="BNY22" s="1747"/>
      <c r="BNZ22" s="1747"/>
      <c r="BOA22" s="1747"/>
      <c r="BOB22" s="1747"/>
      <c r="BOC22" s="1747"/>
      <c r="BOD22" s="1747"/>
      <c r="BOE22" s="1747"/>
      <c r="BOF22" s="1747"/>
      <c r="BOG22" s="1747"/>
      <c r="BOH22" s="1747"/>
      <c r="BOI22" s="1747"/>
      <c r="BOJ22" s="1747"/>
      <c r="BOK22" s="1747"/>
      <c r="BOL22" s="1747"/>
      <c r="BOM22" s="1747"/>
      <c r="BON22" s="1747"/>
      <c r="BOO22" s="1747"/>
      <c r="BOP22" s="1747"/>
      <c r="BOQ22" s="1747"/>
      <c r="BOR22" s="1747"/>
      <c r="BOS22" s="1747"/>
      <c r="BOT22" s="1747"/>
      <c r="BOU22" s="1747"/>
      <c r="BOV22" s="1747"/>
      <c r="BOW22" s="1747"/>
      <c r="BOX22" s="1747"/>
      <c r="BOY22" s="1747"/>
      <c r="BOZ22" s="1747"/>
      <c r="BPA22" s="1747"/>
      <c r="BPB22" s="1747"/>
      <c r="BPC22" s="1747"/>
      <c r="BPD22" s="1747"/>
      <c r="BPE22" s="1747"/>
      <c r="BPF22" s="1747"/>
      <c r="BPG22" s="1747"/>
      <c r="BPH22" s="1747"/>
      <c r="BPI22" s="1747"/>
      <c r="BPJ22" s="1747"/>
      <c r="BPK22" s="1747"/>
      <c r="BPL22" s="1747"/>
      <c r="BPM22" s="1747"/>
      <c r="BPN22" s="1747"/>
      <c r="BPO22" s="1747"/>
      <c r="BPP22" s="1747"/>
      <c r="BPQ22" s="1747"/>
      <c r="BPR22" s="1747"/>
      <c r="BPS22" s="1747"/>
      <c r="BPT22" s="1747"/>
      <c r="BPU22" s="1747"/>
      <c r="BPV22" s="1747"/>
      <c r="BPW22" s="1747"/>
      <c r="BPX22" s="1747"/>
      <c r="BPY22" s="1747"/>
      <c r="BPZ22" s="1747"/>
      <c r="BQA22" s="1747"/>
      <c r="BQB22" s="1747"/>
      <c r="BQC22" s="1747"/>
      <c r="BQD22" s="1747"/>
      <c r="BQE22" s="1747"/>
      <c r="BQF22" s="1747"/>
      <c r="BQG22" s="1747"/>
      <c r="BQH22" s="1747"/>
      <c r="BQI22" s="1747"/>
      <c r="BQJ22" s="1747"/>
      <c r="BQK22" s="1747"/>
      <c r="BQL22" s="1747"/>
      <c r="BQM22" s="1747"/>
      <c r="BQN22" s="1747"/>
      <c r="BQO22" s="1747"/>
      <c r="BQP22" s="1747"/>
      <c r="BQQ22" s="1747"/>
      <c r="BQR22" s="1747"/>
      <c r="BQS22" s="1747"/>
      <c r="BQT22" s="1747"/>
      <c r="BQU22" s="1747"/>
      <c r="BQV22" s="1747"/>
      <c r="BQW22" s="1747"/>
      <c r="BQX22" s="1747"/>
      <c r="BQY22" s="1747"/>
      <c r="BQZ22" s="1747"/>
      <c r="BRA22" s="1747"/>
      <c r="BRB22" s="1747"/>
      <c r="BRC22" s="1747"/>
      <c r="BRD22" s="1747"/>
      <c r="BRE22" s="1747"/>
      <c r="BRF22" s="1747"/>
      <c r="BRG22" s="1747"/>
      <c r="BRH22" s="1747"/>
      <c r="BRI22" s="1747"/>
      <c r="BRJ22" s="1747"/>
      <c r="BRK22" s="1747"/>
      <c r="BRL22" s="1747"/>
      <c r="BRM22" s="1747"/>
      <c r="BRN22" s="1747"/>
      <c r="BRO22" s="1747"/>
      <c r="BRP22" s="1747"/>
      <c r="BRQ22" s="1747"/>
      <c r="BRR22" s="1747"/>
      <c r="BRS22" s="1747"/>
      <c r="BRT22" s="1747"/>
      <c r="BRU22" s="1747"/>
      <c r="BRV22" s="1747"/>
      <c r="BRW22" s="1747"/>
      <c r="BRX22" s="1747"/>
      <c r="BRY22" s="1747"/>
      <c r="BRZ22" s="1747"/>
      <c r="BSA22" s="1747"/>
      <c r="BSB22" s="1747"/>
      <c r="BSC22" s="1747"/>
      <c r="BSD22" s="1747"/>
      <c r="BSE22" s="1747"/>
      <c r="BSF22" s="1747"/>
      <c r="BSG22" s="1747"/>
      <c r="BSH22" s="1747"/>
      <c r="BSI22" s="1747"/>
      <c r="BSJ22" s="1747"/>
      <c r="BSK22" s="1747"/>
      <c r="BSL22" s="1747"/>
      <c r="BSM22" s="1747"/>
      <c r="BSN22" s="1747"/>
      <c r="BSO22" s="1747"/>
      <c r="BSP22" s="1747"/>
      <c r="BSQ22" s="1747"/>
      <c r="BSR22" s="1747"/>
      <c r="BSS22" s="1747"/>
      <c r="BST22" s="1747"/>
      <c r="BSU22" s="1747"/>
      <c r="BSV22" s="1747"/>
      <c r="BSW22" s="1747"/>
      <c r="BSX22" s="1747"/>
      <c r="BSY22" s="1747"/>
      <c r="BSZ22" s="1747"/>
      <c r="BTA22" s="1747"/>
      <c r="BTB22" s="1747"/>
      <c r="BTC22" s="1747"/>
      <c r="BTD22" s="1747"/>
      <c r="BTE22" s="1747"/>
      <c r="BTF22" s="1747"/>
      <c r="BTG22" s="1747"/>
      <c r="BTH22" s="1747"/>
      <c r="BTI22" s="1747"/>
      <c r="BTJ22" s="1747"/>
      <c r="BTK22" s="1747"/>
      <c r="BTL22" s="1747"/>
      <c r="BTM22" s="1747"/>
      <c r="BTN22" s="1747"/>
      <c r="BTO22" s="1747"/>
      <c r="BTP22" s="1747"/>
      <c r="BTQ22" s="1747"/>
      <c r="BTR22" s="1747"/>
      <c r="BTS22" s="1747"/>
      <c r="BTT22" s="1747"/>
      <c r="BTU22" s="1747"/>
      <c r="BTV22" s="1747"/>
      <c r="BTW22" s="1747"/>
      <c r="BTX22" s="1747"/>
      <c r="BTY22" s="1747"/>
      <c r="BTZ22" s="1747"/>
      <c r="BUA22" s="1747"/>
      <c r="BUB22" s="1747"/>
      <c r="BUC22" s="1747"/>
      <c r="BUD22" s="1747"/>
      <c r="BUE22" s="1747"/>
      <c r="BUF22" s="1747"/>
      <c r="BUG22" s="1747"/>
      <c r="BUH22" s="1747"/>
      <c r="BUI22" s="1747"/>
      <c r="BUJ22" s="1747"/>
      <c r="BUK22" s="1747"/>
      <c r="BUL22" s="1747"/>
      <c r="BUM22" s="1747"/>
      <c r="BUN22" s="1747"/>
      <c r="BUO22" s="1747"/>
      <c r="BUP22" s="1747"/>
      <c r="BUQ22" s="1747"/>
      <c r="BUR22" s="1747"/>
      <c r="BUS22" s="1747"/>
      <c r="BUT22" s="1747"/>
      <c r="BUU22" s="1747"/>
      <c r="BUV22" s="1747"/>
      <c r="BUW22" s="1747"/>
      <c r="BUX22" s="1747"/>
      <c r="BUY22" s="1747"/>
      <c r="BUZ22" s="1747"/>
      <c r="BVA22" s="1747"/>
      <c r="BVB22" s="1747"/>
      <c r="BVC22" s="1747"/>
      <c r="BVD22" s="1747"/>
      <c r="BVE22" s="1747"/>
      <c r="BVF22" s="1747"/>
      <c r="BVG22" s="1747"/>
      <c r="BVH22" s="1747"/>
      <c r="BVI22" s="1747"/>
      <c r="BVJ22" s="1747"/>
      <c r="BVK22" s="1747"/>
      <c r="BVL22" s="1747"/>
      <c r="BVM22" s="1747"/>
      <c r="BVN22" s="1747"/>
      <c r="BVO22" s="1747"/>
      <c r="BVP22" s="1747"/>
      <c r="BVQ22" s="1747"/>
      <c r="BVR22" s="1747"/>
      <c r="BVS22" s="1747"/>
      <c r="BVT22" s="1747"/>
      <c r="BVU22" s="1747"/>
      <c r="BVV22" s="1747"/>
      <c r="BVW22" s="1747"/>
      <c r="BVX22" s="1747"/>
      <c r="BVY22" s="1747"/>
      <c r="BVZ22" s="1747"/>
      <c r="BWA22" s="1747"/>
      <c r="BWB22" s="1747"/>
      <c r="BWC22" s="1747"/>
      <c r="BWD22" s="1747"/>
      <c r="BWE22" s="1747"/>
      <c r="BWF22" s="1747"/>
      <c r="BWG22" s="1747"/>
      <c r="BWH22" s="1747"/>
      <c r="BWI22" s="1747"/>
      <c r="BWJ22" s="1747"/>
      <c r="BWK22" s="1747"/>
      <c r="BWL22" s="1747"/>
      <c r="BWM22" s="1747"/>
      <c r="BWN22" s="1747"/>
      <c r="BWO22" s="1747"/>
      <c r="BWP22" s="1747"/>
      <c r="BWQ22" s="1747"/>
      <c r="BWR22" s="1747"/>
      <c r="BWS22" s="1747"/>
      <c r="BWT22" s="1747"/>
      <c r="BWU22" s="1747"/>
      <c r="BWV22" s="1747"/>
      <c r="BWW22" s="1747"/>
      <c r="BWX22" s="1747"/>
      <c r="BWY22" s="1747"/>
      <c r="BWZ22" s="1747"/>
      <c r="BXA22" s="1747"/>
      <c r="BXB22" s="1747"/>
      <c r="BXC22" s="1747"/>
      <c r="BXD22" s="1747"/>
      <c r="BXE22" s="1747"/>
      <c r="BXF22" s="1747"/>
      <c r="BXG22" s="1747"/>
      <c r="BXH22" s="1747"/>
      <c r="BXI22" s="1747"/>
      <c r="BXJ22" s="1747"/>
      <c r="BXK22" s="1747"/>
      <c r="BXL22" s="1747"/>
      <c r="BXM22" s="1747"/>
      <c r="BXN22" s="1747"/>
      <c r="BXO22" s="1747"/>
      <c r="BXP22" s="1747"/>
      <c r="BXQ22" s="1747"/>
      <c r="BXR22" s="1747"/>
      <c r="BXS22" s="1747"/>
      <c r="BXT22" s="1747"/>
      <c r="BXU22" s="1747"/>
      <c r="BXV22" s="1747"/>
      <c r="BXW22" s="1747"/>
      <c r="BXX22" s="1747"/>
      <c r="BXY22" s="1747"/>
      <c r="BXZ22" s="1747"/>
      <c r="BYA22" s="1747"/>
      <c r="BYB22" s="1747"/>
      <c r="BYC22" s="1747"/>
      <c r="BYD22" s="1747"/>
      <c r="BYE22" s="1747"/>
      <c r="BYF22" s="1747"/>
      <c r="BYG22" s="1747"/>
      <c r="BYH22" s="1747"/>
      <c r="BYI22" s="1747"/>
      <c r="BYJ22" s="1747"/>
      <c r="BYK22" s="1747"/>
      <c r="BYL22" s="1747"/>
      <c r="BYM22" s="1747"/>
      <c r="BYN22" s="1747"/>
      <c r="BYO22" s="1747"/>
      <c r="BYP22" s="1747"/>
      <c r="BYQ22" s="1747"/>
      <c r="BYR22" s="1747"/>
      <c r="BYS22" s="1747"/>
      <c r="BYT22" s="1747"/>
      <c r="BYU22" s="1747"/>
      <c r="BYV22" s="1747"/>
      <c r="BYW22" s="1747"/>
      <c r="BYX22" s="1747"/>
      <c r="BYY22" s="1747"/>
      <c r="BYZ22" s="1747"/>
      <c r="BZA22" s="1747"/>
      <c r="BZB22" s="1747"/>
      <c r="BZC22" s="1747"/>
      <c r="BZD22" s="1747"/>
      <c r="BZE22" s="1747"/>
      <c r="BZF22" s="1747"/>
      <c r="BZG22" s="1747"/>
      <c r="BZH22" s="1747"/>
      <c r="BZI22" s="1747"/>
      <c r="BZJ22" s="1747"/>
      <c r="BZK22" s="1747"/>
      <c r="BZL22" s="1747"/>
      <c r="BZM22" s="1747"/>
      <c r="BZN22" s="1747"/>
      <c r="BZO22" s="1747"/>
      <c r="BZP22" s="1747"/>
      <c r="BZQ22" s="1747"/>
      <c r="BZR22" s="1747"/>
      <c r="BZS22" s="1747"/>
      <c r="BZT22" s="1747"/>
      <c r="BZU22" s="1747"/>
      <c r="BZV22" s="1747"/>
      <c r="BZW22" s="1747"/>
      <c r="BZX22" s="1747"/>
      <c r="BZY22" s="1747"/>
      <c r="BZZ22" s="1747"/>
      <c r="CAA22" s="1747"/>
      <c r="CAB22" s="1747"/>
      <c r="CAC22" s="1747"/>
      <c r="CAD22" s="1747"/>
      <c r="CAE22" s="1747"/>
      <c r="CAF22" s="1747"/>
      <c r="CAG22" s="1747"/>
      <c r="CAH22" s="1747"/>
      <c r="CAI22" s="1747"/>
      <c r="CAJ22" s="1747"/>
      <c r="CAK22" s="1747"/>
      <c r="CAL22" s="1747"/>
      <c r="CAM22" s="1747"/>
      <c r="CAN22" s="1747"/>
      <c r="CAO22" s="1747"/>
      <c r="CAP22" s="1747"/>
      <c r="CAQ22" s="1747"/>
      <c r="CAR22" s="1747"/>
      <c r="CAS22" s="1747"/>
      <c r="CAT22" s="1747"/>
      <c r="CAU22" s="1747"/>
      <c r="CAV22" s="1747"/>
      <c r="CAW22" s="1747"/>
      <c r="CAX22" s="1747"/>
      <c r="CAY22" s="1747"/>
      <c r="CAZ22" s="1747"/>
      <c r="CBA22" s="1747"/>
      <c r="CBB22" s="1747"/>
      <c r="CBC22" s="1747"/>
      <c r="CBD22" s="1747"/>
      <c r="CBE22" s="1747"/>
      <c r="CBF22" s="1747"/>
      <c r="CBG22" s="1747"/>
      <c r="CBH22" s="1747"/>
      <c r="CBI22" s="1747"/>
      <c r="CBJ22" s="1747"/>
      <c r="CBK22" s="1747"/>
      <c r="CBL22" s="1747"/>
      <c r="CBM22" s="1747"/>
      <c r="CBN22" s="1747"/>
      <c r="CBO22" s="1747"/>
      <c r="CBP22" s="1747"/>
      <c r="CBQ22" s="1747"/>
      <c r="CBR22" s="1747"/>
      <c r="CBS22" s="1747"/>
      <c r="CBT22" s="1747"/>
      <c r="CBU22" s="1747"/>
      <c r="CBV22" s="1747"/>
      <c r="CBW22" s="1747"/>
      <c r="CBX22" s="1747"/>
      <c r="CBY22" s="1747"/>
      <c r="CBZ22" s="1747"/>
      <c r="CCA22" s="1747"/>
      <c r="CCB22" s="1747"/>
      <c r="CCC22" s="1747"/>
      <c r="CCD22" s="1747"/>
      <c r="CCE22" s="1747"/>
      <c r="CCF22" s="1747"/>
      <c r="CCG22" s="1747"/>
      <c r="CCH22" s="1747"/>
      <c r="CCI22" s="1747"/>
      <c r="CCJ22" s="1747"/>
      <c r="CCK22" s="1747"/>
      <c r="CCL22" s="1747"/>
      <c r="CCM22" s="1747"/>
      <c r="CCN22" s="1747"/>
      <c r="CCO22" s="1747"/>
      <c r="CCP22" s="1747"/>
      <c r="CCQ22" s="1747"/>
      <c r="CCR22" s="1747"/>
      <c r="CCS22" s="1747"/>
      <c r="CCT22" s="1747"/>
      <c r="CCU22" s="1747"/>
      <c r="CCV22" s="1747"/>
      <c r="CCW22" s="1747"/>
      <c r="CCX22" s="1747"/>
      <c r="CCY22" s="1747"/>
      <c r="CCZ22" s="1747"/>
      <c r="CDA22" s="1747"/>
      <c r="CDB22" s="1747"/>
      <c r="CDC22" s="1747"/>
      <c r="CDD22" s="1747"/>
      <c r="CDE22" s="1747"/>
      <c r="CDF22" s="1747"/>
      <c r="CDG22" s="1747"/>
      <c r="CDH22" s="1747"/>
      <c r="CDI22" s="1747"/>
      <c r="CDJ22" s="1747"/>
      <c r="CDK22" s="1747"/>
      <c r="CDL22" s="1747"/>
      <c r="CDM22" s="1747"/>
      <c r="CDN22" s="1747"/>
      <c r="CDO22" s="1747"/>
      <c r="CDP22" s="1747"/>
      <c r="CDQ22" s="1747"/>
      <c r="CDR22" s="1747"/>
      <c r="CDS22" s="1747"/>
      <c r="CDT22" s="1747"/>
      <c r="CDU22" s="1747"/>
      <c r="CDV22" s="1747"/>
      <c r="CDW22" s="1747"/>
      <c r="CDX22" s="1747"/>
      <c r="CDY22" s="1747"/>
      <c r="CDZ22" s="1747"/>
      <c r="CEA22" s="1747"/>
      <c r="CEB22" s="1747"/>
      <c r="CEC22" s="1747"/>
      <c r="CED22" s="1747"/>
      <c r="CEE22" s="1747"/>
      <c r="CEF22" s="1747"/>
      <c r="CEG22" s="1747"/>
      <c r="CEH22" s="1747"/>
      <c r="CEI22" s="1747"/>
      <c r="CEJ22" s="1747"/>
      <c r="CEK22" s="1747"/>
      <c r="CEL22" s="1747"/>
      <c r="CEM22" s="1747"/>
      <c r="CEN22" s="1747"/>
      <c r="CEO22" s="1747"/>
      <c r="CEP22" s="1747"/>
      <c r="CEQ22" s="1747"/>
      <c r="CER22" s="1747"/>
      <c r="CES22" s="1747"/>
      <c r="CET22" s="1747"/>
      <c r="CEU22" s="1747"/>
      <c r="CEV22" s="1747"/>
      <c r="CEW22" s="1747"/>
      <c r="CEX22" s="1747"/>
      <c r="CEY22" s="1747"/>
      <c r="CEZ22" s="1747"/>
      <c r="CFA22" s="1747"/>
      <c r="CFB22" s="1747"/>
      <c r="CFC22" s="1747"/>
      <c r="CFD22" s="1747"/>
      <c r="CFE22" s="1747"/>
      <c r="CFF22" s="1747"/>
      <c r="CFG22" s="1747"/>
      <c r="CFH22" s="1747"/>
      <c r="CFI22" s="1747"/>
      <c r="CFJ22" s="1747"/>
      <c r="CFK22" s="1747"/>
      <c r="CFL22" s="1747"/>
      <c r="CFM22" s="1747"/>
      <c r="CFN22" s="1747"/>
      <c r="CFO22" s="1747"/>
      <c r="CFP22" s="1747"/>
      <c r="CFQ22" s="1747"/>
      <c r="CFR22" s="1747"/>
      <c r="CFS22" s="1747"/>
      <c r="CFT22" s="1747"/>
      <c r="CFU22" s="1747"/>
      <c r="CFV22" s="1747"/>
      <c r="CFW22" s="1747"/>
      <c r="CFX22" s="1747"/>
      <c r="CFY22" s="1747"/>
      <c r="CFZ22" s="1747"/>
      <c r="CGA22" s="1747"/>
      <c r="CGB22" s="1747"/>
      <c r="CGC22" s="1747"/>
      <c r="CGD22" s="1747"/>
      <c r="CGE22" s="1747"/>
      <c r="CGF22" s="1747"/>
      <c r="CGG22" s="1747"/>
      <c r="CGH22" s="1747"/>
      <c r="CGI22" s="1747"/>
      <c r="CGJ22" s="1747"/>
      <c r="CGK22" s="1747"/>
      <c r="CGL22" s="1747"/>
      <c r="CGM22" s="1747"/>
      <c r="CGN22" s="1747"/>
      <c r="CGO22" s="1747"/>
      <c r="CGP22" s="1747"/>
      <c r="CGQ22" s="1747"/>
      <c r="CGR22" s="1747"/>
      <c r="CGS22" s="1747"/>
      <c r="CGT22" s="1747"/>
      <c r="CGU22" s="1747"/>
      <c r="CGV22" s="1747"/>
      <c r="CGW22" s="1747"/>
      <c r="CGX22" s="1747"/>
      <c r="CGY22" s="1747"/>
      <c r="CGZ22" s="1747"/>
      <c r="CHA22" s="1747"/>
      <c r="CHB22" s="1747"/>
      <c r="CHC22" s="1747"/>
      <c r="CHD22" s="1747"/>
      <c r="CHE22" s="1747"/>
      <c r="CHF22" s="1747"/>
      <c r="CHG22" s="1747"/>
      <c r="CHH22" s="1747"/>
      <c r="CHI22" s="1747"/>
      <c r="CHJ22" s="1747"/>
      <c r="CHK22" s="1747"/>
      <c r="CHL22" s="1747"/>
      <c r="CHM22" s="1747"/>
      <c r="CHN22" s="1747"/>
      <c r="CHO22" s="1747"/>
      <c r="CHP22" s="1747"/>
      <c r="CHQ22" s="1747"/>
      <c r="CHR22" s="1747"/>
      <c r="CHS22" s="1747"/>
      <c r="CHT22" s="1747"/>
      <c r="CHU22" s="1747"/>
      <c r="CHV22" s="1747"/>
      <c r="CHW22" s="1747"/>
      <c r="CHX22" s="1747"/>
      <c r="CHY22" s="1747"/>
      <c r="CHZ22" s="1747"/>
      <c r="CIA22" s="1747"/>
      <c r="CIB22" s="1747"/>
      <c r="CIC22" s="1747"/>
      <c r="CID22" s="1747"/>
      <c r="CIE22" s="1747"/>
      <c r="CIF22" s="1747"/>
      <c r="CIG22" s="1747"/>
      <c r="CIH22" s="1747"/>
      <c r="CII22" s="1747"/>
      <c r="CIJ22" s="1747"/>
      <c r="CIK22" s="1747"/>
      <c r="CIL22" s="1747"/>
      <c r="CIM22" s="1747"/>
      <c r="CIN22" s="1747"/>
      <c r="CIO22" s="1747"/>
      <c r="CIP22" s="1747"/>
      <c r="CIQ22" s="1747"/>
      <c r="CIR22" s="1747"/>
      <c r="CIS22" s="1747"/>
      <c r="CIT22" s="1747"/>
      <c r="CIU22" s="1747"/>
      <c r="CIV22" s="1747"/>
      <c r="CIW22" s="1747"/>
      <c r="CIX22" s="1747"/>
      <c r="CIY22" s="1747"/>
      <c r="CIZ22" s="1747"/>
      <c r="CJA22" s="1747"/>
      <c r="CJB22" s="1747"/>
      <c r="CJC22" s="1747"/>
      <c r="CJD22" s="1747"/>
      <c r="CJE22" s="1747"/>
      <c r="CJF22" s="1747"/>
      <c r="CJG22" s="1747"/>
      <c r="CJH22" s="1747"/>
      <c r="CJI22" s="1747"/>
      <c r="CJJ22" s="1747"/>
      <c r="CJK22" s="1747"/>
      <c r="CJL22" s="1747"/>
      <c r="CJM22" s="1747"/>
      <c r="CJN22" s="1747"/>
      <c r="CJO22" s="1747"/>
      <c r="CJP22" s="1747"/>
      <c r="CJQ22" s="1747"/>
      <c r="CJR22" s="1747"/>
      <c r="CJS22" s="1747"/>
      <c r="CJT22" s="1747"/>
      <c r="CJU22" s="1747"/>
      <c r="CJV22" s="1747"/>
      <c r="CJW22" s="1747"/>
      <c r="CJX22" s="1747"/>
      <c r="CJY22" s="1747"/>
      <c r="CJZ22" s="1747"/>
      <c r="CKA22" s="1747"/>
      <c r="CKB22" s="1747"/>
      <c r="CKC22" s="1747"/>
      <c r="CKD22" s="1747"/>
      <c r="CKE22" s="1747"/>
      <c r="CKF22" s="1747"/>
      <c r="CKG22" s="1747"/>
      <c r="CKH22" s="1747"/>
      <c r="CKI22" s="1747"/>
      <c r="CKJ22" s="1747"/>
      <c r="CKK22" s="1747"/>
      <c r="CKL22" s="1747"/>
      <c r="CKM22" s="1747"/>
      <c r="CKN22" s="1747"/>
      <c r="CKO22" s="1747"/>
      <c r="CKP22" s="1747"/>
      <c r="CKQ22" s="1747"/>
      <c r="CKR22" s="1747"/>
      <c r="CKS22" s="1747"/>
      <c r="CKT22" s="1747"/>
      <c r="CKU22" s="1747"/>
      <c r="CKV22" s="1747"/>
      <c r="CKW22" s="1747"/>
      <c r="CKX22" s="1747"/>
      <c r="CKY22" s="1747"/>
      <c r="CKZ22" s="1747"/>
      <c r="CLA22" s="1747"/>
      <c r="CLB22" s="1747"/>
      <c r="CLC22" s="1747"/>
      <c r="CLD22" s="1747"/>
      <c r="CLE22" s="1747"/>
      <c r="CLF22" s="1747"/>
      <c r="CLG22" s="1747"/>
      <c r="CLH22" s="1747"/>
      <c r="CLI22" s="1747"/>
      <c r="CLJ22" s="1747"/>
      <c r="CLK22" s="1747"/>
      <c r="CLL22" s="1747"/>
      <c r="CLM22" s="1747"/>
      <c r="CLN22" s="1747"/>
      <c r="CLO22" s="1747"/>
      <c r="CLP22" s="1747"/>
      <c r="CLQ22" s="1747"/>
      <c r="CLR22" s="1747"/>
      <c r="CLS22" s="1747"/>
      <c r="CLT22" s="1747"/>
      <c r="CLU22" s="1747"/>
      <c r="CLV22" s="1747"/>
      <c r="CLW22" s="1747"/>
      <c r="CLX22" s="1747"/>
      <c r="CLY22" s="1747"/>
      <c r="CLZ22" s="1747"/>
      <c r="CMA22" s="1747"/>
      <c r="CMB22" s="1747"/>
      <c r="CMC22" s="1747"/>
      <c r="CMD22" s="1747"/>
      <c r="CME22" s="1747"/>
      <c r="CMF22" s="1747"/>
      <c r="CMG22" s="1747"/>
      <c r="CMH22" s="1747"/>
      <c r="CMI22" s="1747"/>
      <c r="CMJ22" s="1747"/>
      <c r="CMK22" s="1747"/>
      <c r="CML22" s="1747"/>
      <c r="CMM22" s="1747"/>
      <c r="CMN22" s="1747"/>
      <c r="CMO22" s="1747"/>
      <c r="CMP22" s="1747"/>
      <c r="CMQ22" s="1747"/>
      <c r="CMR22" s="1747"/>
      <c r="CMS22" s="1747"/>
      <c r="CMT22" s="1747"/>
      <c r="CMU22" s="1747"/>
      <c r="CMV22" s="1747"/>
      <c r="CMW22" s="1747"/>
      <c r="CMX22" s="1747"/>
      <c r="CMY22" s="1747"/>
      <c r="CMZ22" s="1747"/>
      <c r="CNA22" s="1747"/>
      <c r="CNB22" s="1747"/>
      <c r="CNC22" s="1747"/>
      <c r="CND22" s="1747"/>
      <c r="CNE22" s="1747"/>
      <c r="CNF22" s="1747"/>
      <c r="CNG22" s="1747"/>
      <c r="CNH22" s="1747"/>
      <c r="CNI22" s="1747"/>
      <c r="CNJ22" s="1747"/>
      <c r="CNK22" s="1747"/>
      <c r="CNL22" s="1747"/>
      <c r="CNM22" s="1747"/>
      <c r="CNN22" s="1747"/>
      <c r="CNO22" s="1747"/>
      <c r="CNP22" s="1747"/>
      <c r="CNQ22" s="1747"/>
      <c r="CNR22" s="1747"/>
      <c r="CNS22" s="1747"/>
      <c r="CNT22" s="1747"/>
      <c r="CNU22" s="1747"/>
      <c r="CNV22" s="1747"/>
      <c r="CNW22" s="1747"/>
      <c r="CNX22" s="1747"/>
      <c r="CNY22" s="1747"/>
      <c r="CNZ22" s="1747"/>
      <c r="COA22" s="1747"/>
      <c r="COB22" s="1747"/>
      <c r="COC22" s="1747"/>
      <c r="COD22" s="1747"/>
      <c r="COE22" s="1747"/>
      <c r="COF22" s="1747"/>
      <c r="COG22" s="1747"/>
      <c r="COH22" s="1747"/>
      <c r="COI22" s="1747"/>
      <c r="COJ22" s="1747"/>
      <c r="COK22" s="1747"/>
      <c r="COL22" s="1747"/>
      <c r="COM22" s="1747"/>
      <c r="CON22" s="1747"/>
      <c r="COO22" s="1747"/>
      <c r="COP22" s="1747"/>
      <c r="COQ22" s="1747"/>
      <c r="COR22" s="1747"/>
      <c r="COS22" s="1747"/>
      <c r="COT22" s="1747"/>
      <c r="COU22" s="1747"/>
      <c r="COV22" s="1747"/>
      <c r="COW22" s="1747"/>
      <c r="COX22" s="1747"/>
      <c r="COY22" s="1747"/>
      <c r="COZ22" s="1747"/>
      <c r="CPA22" s="1747"/>
      <c r="CPB22" s="1747"/>
      <c r="CPC22" s="1747"/>
      <c r="CPD22" s="1747"/>
      <c r="CPE22" s="1747"/>
      <c r="CPF22" s="1747"/>
      <c r="CPG22" s="1747"/>
      <c r="CPH22" s="1747"/>
      <c r="CPI22" s="1747"/>
      <c r="CPJ22" s="1747"/>
      <c r="CPK22" s="1747"/>
      <c r="CPL22" s="1747"/>
      <c r="CPM22" s="1747"/>
      <c r="CPN22" s="1747"/>
      <c r="CPO22" s="1747"/>
      <c r="CPP22" s="1747"/>
      <c r="CPQ22" s="1747"/>
      <c r="CPR22" s="1747"/>
      <c r="CPS22" s="1747"/>
      <c r="CPT22" s="1747"/>
      <c r="CPU22" s="1747"/>
      <c r="CPV22" s="1747"/>
      <c r="CPW22" s="1747"/>
      <c r="CPX22" s="1747"/>
      <c r="CPY22" s="1747"/>
      <c r="CPZ22" s="1747"/>
      <c r="CQA22" s="1747"/>
      <c r="CQB22" s="1747"/>
      <c r="CQC22" s="1747"/>
      <c r="CQD22" s="1747"/>
      <c r="CQE22" s="1747"/>
      <c r="CQF22" s="1747"/>
      <c r="CQG22" s="1747"/>
      <c r="CQH22" s="1747"/>
      <c r="CQI22" s="1747"/>
      <c r="CQJ22" s="1747"/>
      <c r="CQK22" s="1747"/>
      <c r="CQL22" s="1747"/>
      <c r="CQM22" s="1747"/>
      <c r="CQN22" s="1747"/>
      <c r="CQO22" s="1747"/>
      <c r="CQP22" s="1747"/>
      <c r="CQQ22" s="1747"/>
      <c r="CQR22" s="1747"/>
      <c r="CQS22" s="1747"/>
      <c r="CQT22" s="1747"/>
      <c r="CQU22" s="1747"/>
      <c r="CQV22" s="1747"/>
      <c r="CQW22" s="1747"/>
      <c r="CQX22" s="1747"/>
      <c r="CQY22" s="1747"/>
      <c r="CQZ22" s="1747"/>
      <c r="CRA22" s="1747"/>
      <c r="CRB22" s="1747"/>
      <c r="CRC22" s="1747"/>
      <c r="CRD22" s="1747"/>
      <c r="CRE22" s="1747"/>
      <c r="CRF22" s="1747"/>
      <c r="CRG22" s="1747"/>
      <c r="CRH22" s="1747"/>
      <c r="CRI22" s="1747"/>
      <c r="CRJ22" s="1747"/>
      <c r="CRK22" s="1747"/>
      <c r="CRL22" s="1747"/>
      <c r="CRM22" s="1747"/>
      <c r="CRN22" s="1747"/>
      <c r="CRO22" s="1747"/>
      <c r="CRP22" s="1747"/>
      <c r="CRQ22" s="1747"/>
      <c r="CRR22" s="1747"/>
      <c r="CRS22" s="1747"/>
      <c r="CRT22" s="1747"/>
      <c r="CRU22" s="1747"/>
      <c r="CRV22" s="1747"/>
      <c r="CRW22" s="1747"/>
      <c r="CRX22" s="1747"/>
      <c r="CRY22" s="1747"/>
      <c r="CRZ22" s="1747"/>
      <c r="CSA22" s="1747"/>
      <c r="CSB22" s="1747"/>
      <c r="CSC22" s="1747"/>
      <c r="CSD22" s="1747"/>
      <c r="CSE22" s="1747"/>
      <c r="CSF22" s="1747"/>
      <c r="CSG22" s="1747"/>
      <c r="CSH22" s="1747"/>
      <c r="CSI22" s="1747"/>
      <c r="CSJ22" s="1747"/>
      <c r="CSK22" s="1747"/>
      <c r="CSL22" s="1747"/>
      <c r="CSM22" s="1747"/>
      <c r="CSN22" s="1747"/>
      <c r="CSO22" s="1747"/>
      <c r="CSP22" s="1747"/>
      <c r="CSQ22" s="1747"/>
      <c r="CSR22" s="1747"/>
      <c r="CSS22" s="1747"/>
      <c r="CST22" s="1747"/>
      <c r="CSU22" s="1747"/>
      <c r="CSV22" s="1747"/>
      <c r="CSW22" s="1747"/>
      <c r="CSX22" s="1747"/>
      <c r="CSY22" s="1747"/>
      <c r="CSZ22" s="1747"/>
      <c r="CTA22" s="1747"/>
      <c r="CTB22" s="1747"/>
      <c r="CTC22" s="1747"/>
      <c r="CTD22" s="1747"/>
      <c r="CTE22" s="1747"/>
      <c r="CTF22" s="1747"/>
      <c r="CTG22" s="1747"/>
      <c r="CTH22" s="1747"/>
      <c r="CTI22" s="1747"/>
      <c r="CTJ22" s="1747"/>
      <c r="CTK22" s="1747"/>
      <c r="CTL22" s="1747"/>
      <c r="CTM22" s="1747"/>
      <c r="CTN22" s="1747"/>
      <c r="CTO22" s="1747"/>
      <c r="CTP22" s="1747"/>
      <c r="CTQ22" s="1747"/>
      <c r="CTR22" s="1747"/>
      <c r="CTS22" s="1747"/>
      <c r="CTT22" s="1747"/>
      <c r="CTU22" s="1747"/>
      <c r="CTV22" s="1747"/>
      <c r="CTW22" s="1747"/>
      <c r="CTX22" s="1747"/>
      <c r="CTY22" s="1747"/>
      <c r="CTZ22" s="1747"/>
      <c r="CUA22" s="1747"/>
      <c r="CUB22" s="1747"/>
      <c r="CUC22" s="1747"/>
      <c r="CUD22" s="1747"/>
      <c r="CUE22" s="1747"/>
      <c r="CUF22" s="1747"/>
      <c r="CUG22" s="1747"/>
      <c r="CUH22" s="1747"/>
      <c r="CUI22" s="1747"/>
      <c r="CUJ22" s="1747"/>
      <c r="CUK22" s="1747"/>
      <c r="CUL22" s="1747"/>
      <c r="CUM22" s="1747"/>
      <c r="CUN22" s="1747"/>
      <c r="CUO22" s="1747"/>
      <c r="CUP22" s="1747"/>
      <c r="CUQ22" s="1747"/>
      <c r="CUR22" s="1747"/>
      <c r="CUS22" s="1747"/>
      <c r="CUT22" s="1747"/>
      <c r="CUU22" s="1747"/>
      <c r="CUV22" s="1747"/>
      <c r="CUW22" s="1747"/>
      <c r="CUX22" s="1747"/>
      <c r="CUY22" s="1747"/>
      <c r="CUZ22" s="1747"/>
      <c r="CVA22" s="1747"/>
      <c r="CVB22" s="1747"/>
      <c r="CVC22" s="1747"/>
      <c r="CVD22" s="1747"/>
      <c r="CVE22" s="1747"/>
      <c r="CVF22" s="1747"/>
      <c r="CVG22" s="1747"/>
      <c r="CVH22" s="1747"/>
      <c r="CVI22" s="1747"/>
      <c r="CVJ22" s="1747"/>
      <c r="CVK22" s="1747"/>
      <c r="CVL22" s="1747"/>
      <c r="CVM22" s="1747"/>
      <c r="CVN22" s="1747"/>
      <c r="CVO22" s="1747"/>
      <c r="CVP22" s="1747"/>
      <c r="CVQ22" s="1747"/>
      <c r="CVR22" s="1747"/>
      <c r="CVS22" s="1747"/>
      <c r="CVT22" s="1747"/>
      <c r="CVU22" s="1747"/>
      <c r="CVV22" s="1747"/>
      <c r="CVW22" s="1747"/>
      <c r="CVX22" s="1747"/>
      <c r="CVY22" s="1747"/>
      <c r="CVZ22" s="1747"/>
      <c r="CWA22" s="1747"/>
      <c r="CWB22" s="1747"/>
      <c r="CWC22" s="1747"/>
      <c r="CWD22" s="1747"/>
      <c r="CWE22" s="1747"/>
      <c r="CWF22" s="1747"/>
      <c r="CWG22" s="1747"/>
      <c r="CWH22" s="1747"/>
      <c r="CWI22" s="1747"/>
      <c r="CWJ22" s="1747"/>
      <c r="CWK22" s="1747"/>
      <c r="CWL22" s="1747"/>
      <c r="CWM22" s="1747"/>
      <c r="CWN22" s="1747"/>
      <c r="CWO22" s="1747"/>
      <c r="CWP22" s="1747"/>
      <c r="CWQ22" s="1747"/>
      <c r="CWR22" s="1747"/>
      <c r="CWS22" s="1747"/>
      <c r="CWT22" s="1747"/>
      <c r="CWU22" s="1747"/>
      <c r="CWV22" s="1747"/>
      <c r="CWW22" s="1747"/>
      <c r="CWX22" s="1747"/>
      <c r="CWY22" s="1747"/>
      <c r="CWZ22" s="1747"/>
      <c r="CXA22" s="1747"/>
      <c r="CXB22" s="1747"/>
      <c r="CXC22" s="1747"/>
      <c r="CXD22" s="1747"/>
      <c r="CXE22" s="1747"/>
      <c r="CXF22" s="1747"/>
      <c r="CXG22" s="1747"/>
      <c r="CXH22" s="1747"/>
      <c r="CXI22" s="1747"/>
      <c r="CXJ22" s="1747"/>
      <c r="CXK22" s="1747"/>
      <c r="CXL22" s="1747"/>
      <c r="CXM22" s="1747"/>
      <c r="CXN22" s="1747"/>
      <c r="CXO22" s="1747"/>
      <c r="CXP22" s="1747"/>
      <c r="CXQ22" s="1747"/>
      <c r="CXR22" s="1747"/>
      <c r="CXS22" s="1747"/>
      <c r="CXT22" s="1747"/>
      <c r="CXU22" s="1747"/>
      <c r="CXV22" s="1747"/>
      <c r="CXW22" s="1747"/>
      <c r="CXX22" s="1747"/>
      <c r="CXY22" s="1747"/>
      <c r="CXZ22" s="1747"/>
      <c r="CYA22" s="1747"/>
      <c r="CYB22" s="1747"/>
      <c r="CYC22" s="1747"/>
      <c r="CYD22" s="1747"/>
      <c r="CYE22" s="1747"/>
      <c r="CYF22" s="1747"/>
      <c r="CYG22" s="1747"/>
      <c r="CYH22" s="1747"/>
      <c r="CYI22" s="1747"/>
      <c r="CYJ22" s="1747"/>
      <c r="CYK22" s="1747"/>
      <c r="CYL22" s="1747"/>
      <c r="CYM22" s="1747"/>
      <c r="CYN22" s="1747"/>
      <c r="CYO22" s="1747"/>
      <c r="CYP22" s="1747"/>
      <c r="CYQ22" s="1747"/>
      <c r="CYR22" s="1747"/>
      <c r="CYS22" s="1747"/>
      <c r="CYT22" s="1747"/>
      <c r="CYU22" s="1747"/>
      <c r="CYV22" s="1747"/>
      <c r="CYW22" s="1747"/>
      <c r="CYX22" s="1747"/>
      <c r="CYY22" s="1747"/>
      <c r="CYZ22" s="1747"/>
      <c r="CZA22" s="1747"/>
      <c r="CZB22" s="1747"/>
      <c r="CZC22" s="1747"/>
      <c r="CZD22" s="1747"/>
      <c r="CZE22" s="1747"/>
      <c r="CZF22" s="1747"/>
      <c r="CZG22" s="1747"/>
      <c r="CZH22" s="1747"/>
      <c r="CZI22" s="1747"/>
      <c r="CZJ22" s="1747"/>
      <c r="CZK22" s="1747"/>
      <c r="CZL22" s="1747"/>
      <c r="CZM22" s="1747"/>
      <c r="CZN22" s="1747"/>
      <c r="CZO22" s="1747"/>
      <c r="CZP22" s="1747"/>
      <c r="CZQ22" s="1747"/>
      <c r="CZR22" s="1747"/>
      <c r="CZS22" s="1747"/>
      <c r="CZT22" s="1747"/>
      <c r="CZU22" s="1747"/>
      <c r="CZV22" s="1747"/>
      <c r="CZW22" s="1747"/>
      <c r="CZX22" s="1747"/>
      <c r="CZY22" s="1747"/>
      <c r="CZZ22" s="1747"/>
      <c r="DAA22" s="1747"/>
      <c r="DAB22" s="1747"/>
      <c r="DAC22" s="1747"/>
      <c r="DAD22" s="1747"/>
      <c r="DAE22" s="1747"/>
      <c r="DAF22" s="1747"/>
      <c r="DAG22" s="1747"/>
      <c r="DAH22" s="1747"/>
      <c r="DAI22" s="1747"/>
      <c r="DAJ22" s="1747"/>
      <c r="DAK22" s="1747"/>
      <c r="DAL22" s="1747"/>
      <c r="DAM22" s="1747"/>
      <c r="DAN22" s="1747"/>
      <c r="DAO22" s="1747"/>
      <c r="DAP22" s="1747"/>
      <c r="DAQ22" s="1747"/>
      <c r="DAR22" s="1747"/>
      <c r="DAS22" s="1747"/>
      <c r="DAT22" s="1747"/>
      <c r="DAU22" s="1747"/>
      <c r="DAV22" s="1747"/>
      <c r="DAW22" s="1747"/>
      <c r="DAX22" s="1747"/>
      <c r="DAY22" s="1747"/>
      <c r="DAZ22" s="1747"/>
      <c r="DBA22" s="1747"/>
      <c r="DBB22" s="1747"/>
      <c r="DBC22" s="1747"/>
      <c r="DBD22" s="1747"/>
      <c r="DBE22" s="1747"/>
      <c r="DBF22" s="1747"/>
      <c r="DBG22" s="1747"/>
      <c r="DBH22" s="1747"/>
      <c r="DBI22" s="1747"/>
      <c r="DBJ22" s="1747"/>
      <c r="DBK22" s="1747"/>
      <c r="DBL22" s="1747"/>
      <c r="DBM22" s="1747"/>
      <c r="DBN22" s="1747"/>
      <c r="DBO22" s="1747"/>
      <c r="DBP22" s="1747"/>
      <c r="DBQ22" s="1747"/>
      <c r="DBR22" s="1747"/>
      <c r="DBS22" s="1747"/>
      <c r="DBT22" s="1747"/>
      <c r="DBU22" s="1747"/>
      <c r="DBV22" s="1747"/>
      <c r="DBW22" s="1747"/>
      <c r="DBX22" s="1747"/>
      <c r="DBY22" s="1747"/>
      <c r="DBZ22" s="1747"/>
      <c r="DCA22" s="1747"/>
      <c r="DCB22" s="1747"/>
      <c r="DCC22" s="1747"/>
      <c r="DCD22" s="1747"/>
      <c r="DCE22" s="1747"/>
      <c r="DCF22" s="1747"/>
      <c r="DCG22" s="1747"/>
      <c r="DCH22" s="1747"/>
      <c r="DCI22" s="1747"/>
      <c r="DCJ22" s="1747"/>
      <c r="DCK22" s="1747"/>
      <c r="DCL22" s="1747"/>
      <c r="DCM22" s="1747"/>
      <c r="DCN22" s="1747"/>
      <c r="DCO22" s="1747"/>
      <c r="DCP22" s="1747"/>
      <c r="DCQ22" s="1747"/>
      <c r="DCR22" s="1747"/>
      <c r="DCS22" s="1747"/>
      <c r="DCT22" s="1747"/>
      <c r="DCU22" s="1747"/>
      <c r="DCV22" s="1747"/>
      <c r="DCW22" s="1747"/>
      <c r="DCX22" s="1747"/>
      <c r="DCY22" s="1747"/>
      <c r="DCZ22" s="1747"/>
      <c r="DDA22" s="1747"/>
      <c r="DDB22" s="1747"/>
      <c r="DDC22" s="1747"/>
      <c r="DDD22" s="1747"/>
      <c r="DDE22" s="1747"/>
      <c r="DDF22" s="1747"/>
      <c r="DDG22" s="1747"/>
      <c r="DDH22" s="1747"/>
      <c r="DDI22" s="1747"/>
      <c r="DDJ22" s="1747"/>
      <c r="DDK22" s="1747"/>
      <c r="DDL22" s="1747"/>
      <c r="DDM22" s="1747"/>
      <c r="DDN22" s="1747"/>
      <c r="DDO22" s="1747"/>
      <c r="DDP22" s="1747"/>
      <c r="DDQ22" s="1747"/>
      <c r="DDR22" s="1747"/>
      <c r="DDS22" s="1747"/>
      <c r="DDT22" s="1747"/>
      <c r="DDU22" s="1747"/>
      <c r="DDV22" s="1747"/>
      <c r="DDW22" s="1747"/>
      <c r="DDX22" s="1747"/>
      <c r="DDY22" s="1747"/>
      <c r="DDZ22" s="1747"/>
      <c r="DEA22" s="1747"/>
      <c r="DEB22" s="1747"/>
      <c r="DEC22" s="1747"/>
      <c r="DED22" s="1747"/>
      <c r="DEE22" s="1747"/>
      <c r="DEF22" s="1747"/>
      <c r="DEG22" s="1747"/>
      <c r="DEH22" s="1747"/>
      <c r="DEI22" s="1747"/>
      <c r="DEJ22" s="1747"/>
      <c r="DEK22" s="1747"/>
      <c r="DEL22" s="1747"/>
      <c r="DEM22" s="1747"/>
      <c r="DEN22" s="1747"/>
      <c r="DEO22" s="1747"/>
      <c r="DEP22" s="1747"/>
      <c r="DEQ22" s="1747"/>
      <c r="DER22" s="1747"/>
      <c r="DES22" s="1747"/>
      <c r="DET22" s="1747"/>
      <c r="DEU22" s="1747"/>
      <c r="DEV22" s="1747"/>
      <c r="DEW22" s="1747"/>
      <c r="DEX22" s="1747"/>
      <c r="DEY22" s="1747"/>
      <c r="DEZ22" s="1747"/>
      <c r="DFA22" s="1747"/>
      <c r="DFB22" s="1747"/>
      <c r="DFC22" s="1747"/>
      <c r="DFD22" s="1747"/>
      <c r="DFE22" s="1747"/>
      <c r="DFF22" s="1747"/>
      <c r="DFG22" s="1747"/>
      <c r="DFH22" s="1747"/>
      <c r="DFI22" s="1747"/>
      <c r="DFJ22" s="1747"/>
      <c r="DFK22" s="1747"/>
      <c r="DFL22" s="1747"/>
      <c r="DFM22" s="1747"/>
      <c r="DFN22" s="1747"/>
      <c r="DFO22" s="1747"/>
      <c r="DFP22" s="1747"/>
      <c r="DFQ22" s="1747"/>
      <c r="DFR22" s="1747"/>
      <c r="DFS22" s="1747"/>
      <c r="DFT22" s="1747"/>
      <c r="DFU22" s="1747"/>
      <c r="DFV22" s="1747"/>
      <c r="DFW22" s="1747"/>
      <c r="DFX22" s="1747"/>
      <c r="DFY22" s="1747"/>
      <c r="DFZ22" s="1747"/>
      <c r="DGA22" s="1747"/>
      <c r="DGB22" s="1747"/>
      <c r="DGC22" s="1747"/>
      <c r="DGD22" s="1747"/>
      <c r="DGE22" s="1747"/>
      <c r="DGF22" s="1747"/>
      <c r="DGG22" s="1747"/>
      <c r="DGH22" s="1747"/>
      <c r="DGI22" s="1747"/>
      <c r="DGJ22" s="1747"/>
      <c r="DGK22" s="1747"/>
      <c r="DGL22" s="1747"/>
      <c r="DGM22" s="1747"/>
      <c r="DGN22" s="1747"/>
      <c r="DGO22" s="1747"/>
      <c r="DGP22" s="1747"/>
      <c r="DGQ22" s="1747"/>
      <c r="DGR22" s="1747"/>
      <c r="DGS22" s="1747"/>
      <c r="DGT22" s="1747"/>
      <c r="DGU22" s="1747"/>
      <c r="DGV22" s="1747"/>
      <c r="DGW22" s="1747"/>
      <c r="DGX22" s="1747"/>
      <c r="DGY22" s="1747"/>
      <c r="DGZ22" s="1747"/>
      <c r="DHA22" s="1747"/>
      <c r="DHB22" s="1747"/>
      <c r="DHC22" s="1747"/>
      <c r="DHD22" s="1747"/>
      <c r="DHE22" s="1747"/>
      <c r="DHF22" s="1747"/>
      <c r="DHG22" s="1747"/>
      <c r="DHH22" s="1747"/>
      <c r="DHI22" s="1747"/>
      <c r="DHJ22" s="1747"/>
      <c r="DHK22" s="1747"/>
      <c r="DHL22" s="1747"/>
      <c r="DHM22" s="1747"/>
      <c r="DHN22" s="1747"/>
      <c r="DHO22" s="1747"/>
      <c r="DHP22" s="1747"/>
      <c r="DHQ22" s="1747"/>
      <c r="DHR22" s="1747"/>
      <c r="DHS22" s="1747"/>
      <c r="DHT22" s="1747"/>
      <c r="DHU22" s="1747"/>
      <c r="DHV22" s="1747"/>
      <c r="DHW22" s="1747"/>
      <c r="DHX22" s="1747"/>
      <c r="DHY22" s="1747"/>
      <c r="DHZ22" s="1747"/>
      <c r="DIA22" s="1747"/>
      <c r="DIB22" s="1747"/>
      <c r="DIC22" s="1747"/>
      <c r="DID22" s="1747"/>
      <c r="DIE22" s="1747"/>
      <c r="DIF22" s="1747"/>
      <c r="DIG22" s="1747"/>
      <c r="DIH22" s="1747"/>
      <c r="DII22" s="1747"/>
      <c r="DIJ22" s="1747"/>
      <c r="DIK22" s="1747"/>
      <c r="DIL22" s="1747"/>
      <c r="DIM22" s="1747"/>
      <c r="DIN22" s="1747"/>
      <c r="DIO22" s="1747"/>
      <c r="DIP22" s="1747"/>
      <c r="DIQ22" s="1747"/>
      <c r="DIR22" s="1747"/>
      <c r="DIS22" s="1747"/>
      <c r="DIT22" s="1747"/>
      <c r="DIU22" s="1747"/>
      <c r="DIV22" s="1747"/>
      <c r="DIW22" s="1747"/>
      <c r="DIX22" s="1747"/>
      <c r="DIY22" s="1747"/>
      <c r="DIZ22" s="1747"/>
      <c r="DJA22" s="1747"/>
      <c r="DJB22" s="1747"/>
      <c r="DJC22" s="1747"/>
      <c r="DJD22" s="1747"/>
      <c r="DJE22" s="1747"/>
      <c r="DJF22" s="1747"/>
      <c r="DJG22" s="1747"/>
      <c r="DJH22" s="1747"/>
      <c r="DJI22" s="1747"/>
      <c r="DJJ22" s="1747"/>
      <c r="DJK22" s="1747"/>
      <c r="DJL22" s="1747"/>
      <c r="DJM22" s="1747"/>
      <c r="DJN22" s="1747"/>
      <c r="DJO22" s="1747"/>
      <c r="DJP22" s="1747"/>
      <c r="DJQ22" s="1747"/>
      <c r="DJR22" s="1747"/>
      <c r="DJS22" s="1747"/>
      <c r="DJT22" s="1747"/>
      <c r="DJU22" s="1747"/>
      <c r="DJV22" s="1747"/>
      <c r="DJW22" s="1747"/>
      <c r="DJX22" s="1747"/>
      <c r="DJY22" s="1747"/>
      <c r="DJZ22" s="1747"/>
      <c r="DKA22" s="1747"/>
      <c r="DKB22" s="1747"/>
      <c r="DKC22" s="1747"/>
      <c r="DKD22" s="1747"/>
      <c r="DKE22" s="1747"/>
      <c r="DKF22" s="1747"/>
      <c r="DKG22" s="1747"/>
      <c r="DKH22" s="1747"/>
      <c r="DKI22" s="1747"/>
      <c r="DKJ22" s="1747"/>
      <c r="DKK22" s="1747"/>
      <c r="DKL22" s="1747"/>
      <c r="DKM22" s="1747"/>
      <c r="DKN22" s="1747"/>
      <c r="DKO22" s="1747"/>
      <c r="DKP22" s="1747"/>
      <c r="DKQ22" s="1747"/>
      <c r="DKR22" s="1747"/>
      <c r="DKS22" s="1747"/>
      <c r="DKT22" s="1747"/>
      <c r="DKU22" s="1747"/>
      <c r="DKV22" s="1747"/>
      <c r="DKW22" s="1747"/>
      <c r="DKX22" s="1747"/>
      <c r="DKY22" s="1747"/>
      <c r="DKZ22" s="1747"/>
      <c r="DLA22" s="1747"/>
      <c r="DLB22" s="1747"/>
      <c r="DLC22" s="1747"/>
      <c r="DLD22" s="1747"/>
      <c r="DLE22" s="1747"/>
      <c r="DLF22" s="1747"/>
      <c r="DLG22" s="1747"/>
      <c r="DLH22" s="1747"/>
      <c r="DLI22" s="1747"/>
      <c r="DLJ22" s="1747"/>
      <c r="DLK22" s="1747"/>
      <c r="DLL22" s="1747"/>
      <c r="DLM22" s="1747"/>
      <c r="DLN22" s="1747"/>
      <c r="DLO22" s="1747"/>
      <c r="DLP22" s="1747"/>
      <c r="DLQ22" s="1747"/>
      <c r="DLR22" s="1747"/>
      <c r="DLS22" s="1747"/>
      <c r="DLT22" s="1747"/>
      <c r="DLU22" s="1747"/>
      <c r="DLV22" s="1747"/>
      <c r="DLW22" s="1747"/>
      <c r="DLX22" s="1747"/>
      <c r="DLY22" s="1747"/>
      <c r="DLZ22" s="1747"/>
      <c r="DMA22" s="1747"/>
      <c r="DMB22" s="1747"/>
      <c r="DMC22" s="1747"/>
      <c r="DMD22" s="1747"/>
      <c r="DME22" s="1747"/>
      <c r="DMF22" s="1747"/>
      <c r="DMG22" s="1747"/>
      <c r="DMH22" s="1747"/>
      <c r="DMI22" s="1747"/>
      <c r="DMJ22" s="1747"/>
      <c r="DMK22" s="1747"/>
      <c r="DML22" s="1747"/>
      <c r="DMM22" s="1747"/>
      <c r="DMN22" s="1747"/>
      <c r="DMO22" s="1747"/>
      <c r="DMP22" s="1747"/>
      <c r="DMQ22" s="1747"/>
      <c r="DMR22" s="1747"/>
      <c r="DMS22" s="1747"/>
      <c r="DMT22" s="1747"/>
      <c r="DMU22" s="1747"/>
      <c r="DMV22" s="1747"/>
      <c r="DMW22" s="1747"/>
      <c r="DMX22" s="1747"/>
      <c r="DMY22" s="1747"/>
      <c r="DMZ22" s="1747"/>
      <c r="DNA22" s="1747"/>
      <c r="DNB22" s="1747"/>
      <c r="DNC22" s="1747"/>
      <c r="DND22" s="1747"/>
      <c r="DNE22" s="1747"/>
      <c r="DNF22" s="1747"/>
      <c r="DNG22" s="1747"/>
      <c r="DNH22" s="1747"/>
      <c r="DNI22" s="1747"/>
      <c r="DNJ22" s="1747"/>
      <c r="DNK22" s="1747"/>
      <c r="DNL22" s="1747"/>
      <c r="DNM22" s="1747"/>
      <c r="DNN22" s="1747"/>
      <c r="DNO22" s="1747"/>
      <c r="DNP22" s="1747"/>
      <c r="DNQ22" s="1747"/>
      <c r="DNR22" s="1747"/>
      <c r="DNS22" s="1747"/>
      <c r="DNT22" s="1747"/>
      <c r="DNU22" s="1747"/>
      <c r="DNV22" s="1747"/>
      <c r="DNW22" s="1747"/>
      <c r="DNX22" s="1747"/>
      <c r="DNY22" s="1747"/>
      <c r="DNZ22" s="1747"/>
      <c r="DOA22" s="1747"/>
      <c r="DOB22" s="1747"/>
      <c r="DOC22" s="1747"/>
      <c r="DOD22" s="1747"/>
      <c r="DOE22" s="1747"/>
      <c r="DOF22" s="1747"/>
      <c r="DOG22" s="1747"/>
      <c r="DOH22" s="1747"/>
      <c r="DOI22" s="1747"/>
      <c r="DOJ22" s="1747"/>
      <c r="DOK22" s="1747"/>
      <c r="DOL22" s="1747"/>
      <c r="DOM22" s="1747"/>
      <c r="DON22" s="1747"/>
      <c r="DOO22" s="1747"/>
      <c r="DOP22" s="1747"/>
      <c r="DOQ22" s="1747"/>
      <c r="DOR22" s="1747"/>
      <c r="DOS22" s="1747"/>
      <c r="DOT22" s="1747"/>
      <c r="DOU22" s="1747"/>
      <c r="DOV22" s="1747"/>
      <c r="DOW22" s="1747"/>
      <c r="DOX22" s="1747"/>
      <c r="DOY22" s="1747"/>
      <c r="DOZ22" s="1747"/>
      <c r="DPA22" s="1747"/>
      <c r="DPB22" s="1747"/>
      <c r="DPC22" s="1747"/>
      <c r="DPD22" s="1747"/>
      <c r="DPE22" s="1747"/>
      <c r="DPF22" s="1747"/>
      <c r="DPG22" s="1747"/>
      <c r="DPH22" s="1747"/>
      <c r="DPI22" s="1747"/>
      <c r="DPJ22" s="1747"/>
      <c r="DPK22" s="1747"/>
      <c r="DPL22" s="1747"/>
      <c r="DPM22" s="1747"/>
      <c r="DPN22" s="1747"/>
      <c r="DPO22" s="1747"/>
      <c r="DPP22" s="1747"/>
      <c r="DPQ22" s="1747"/>
      <c r="DPR22" s="1747"/>
      <c r="DPS22" s="1747"/>
      <c r="DPT22" s="1747"/>
      <c r="DPU22" s="1747"/>
      <c r="DPV22" s="1747"/>
      <c r="DPW22" s="1747"/>
      <c r="DPX22" s="1747"/>
      <c r="DPY22" s="1747"/>
      <c r="DPZ22" s="1747"/>
      <c r="DQA22" s="1747"/>
      <c r="DQB22" s="1747"/>
      <c r="DQC22" s="1747"/>
      <c r="DQD22" s="1747"/>
      <c r="DQE22" s="1747"/>
      <c r="DQF22" s="1747"/>
      <c r="DQG22" s="1747"/>
      <c r="DQH22" s="1747"/>
      <c r="DQI22" s="1747"/>
      <c r="DQJ22" s="1747"/>
      <c r="DQK22" s="1747"/>
      <c r="DQL22" s="1747"/>
      <c r="DQM22" s="1747"/>
      <c r="DQN22" s="1747"/>
      <c r="DQO22" s="1747"/>
      <c r="DQP22" s="1747"/>
      <c r="DQQ22" s="1747"/>
      <c r="DQR22" s="1747"/>
      <c r="DQS22" s="1747"/>
      <c r="DQT22" s="1747"/>
      <c r="DQU22" s="1747"/>
      <c r="DQV22" s="1747"/>
      <c r="DQW22" s="1747"/>
      <c r="DQX22" s="1747"/>
      <c r="DQY22" s="1747"/>
      <c r="DQZ22" s="1747"/>
      <c r="DRA22" s="1747"/>
      <c r="DRB22" s="1747"/>
      <c r="DRC22" s="1747"/>
      <c r="DRD22" s="1747"/>
      <c r="DRE22" s="1747"/>
      <c r="DRF22" s="1747"/>
      <c r="DRG22" s="1747"/>
      <c r="DRH22" s="1747"/>
      <c r="DRI22" s="1747"/>
      <c r="DRJ22" s="1747"/>
      <c r="DRK22" s="1747"/>
      <c r="DRL22" s="1747"/>
      <c r="DRM22" s="1747"/>
      <c r="DRN22" s="1747"/>
      <c r="DRO22" s="1747"/>
      <c r="DRP22" s="1747"/>
      <c r="DRQ22" s="1747"/>
      <c r="DRR22" s="1747"/>
      <c r="DRS22" s="1747"/>
      <c r="DRT22" s="1747"/>
      <c r="DRU22" s="1747"/>
      <c r="DRV22" s="1747"/>
      <c r="DRW22" s="1747"/>
      <c r="DRX22" s="1747"/>
      <c r="DRY22" s="1747"/>
      <c r="DRZ22" s="1747"/>
      <c r="DSA22" s="1747"/>
      <c r="DSB22" s="1747"/>
      <c r="DSC22" s="1747"/>
      <c r="DSD22" s="1747"/>
      <c r="DSE22" s="1747"/>
      <c r="DSF22" s="1747"/>
      <c r="DSG22" s="1747"/>
      <c r="DSH22" s="1747"/>
      <c r="DSI22" s="1747"/>
      <c r="DSJ22" s="1747"/>
      <c r="DSK22" s="1747"/>
      <c r="DSL22" s="1747"/>
      <c r="DSM22" s="1747"/>
      <c r="DSN22" s="1747"/>
      <c r="DSO22" s="1747"/>
      <c r="DSP22" s="1747"/>
      <c r="DSQ22" s="1747"/>
      <c r="DSR22" s="1747"/>
      <c r="DSS22" s="1747"/>
      <c r="DST22" s="1747"/>
      <c r="DSU22" s="1747"/>
      <c r="DSV22" s="1747"/>
      <c r="DSW22" s="1747"/>
      <c r="DSX22" s="1747"/>
      <c r="DSY22" s="1747"/>
      <c r="DSZ22" s="1747"/>
      <c r="DTA22" s="1747"/>
      <c r="DTB22" s="1747"/>
      <c r="DTC22" s="1747"/>
      <c r="DTD22" s="1747"/>
      <c r="DTE22" s="1747"/>
      <c r="DTF22" s="1747"/>
      <c r="DTG22" s="1747"/>
      <c r="DTH22" s="1747"/>
      <c r="DTI22" s="1747"/>
      <c r="DTJ22" s="1747"/>
      <c r="DTK22" s="1747"/>
      <c r="DTL22" s="1747"/>
      <c r="DTM22" s="1747"/>
      <c r="DTN22" s="1747"/>
      <c r="DTO22" s="1747"/>
      <c r="DTP22" s="1747"/>
      <c r="DTQ22" s="1747"/>
      <c r="DTR22" s="1747"/>
      <c r="DTS22" s="1747"/>
      <c r="DTT22" s="1747"/>
      <c r="DTU22" s="1747"/>
      <c r="DTV22" s="1747"/>
      <c r="DTW22" s="1747"/>
      <c r="DTX22" s="1747"/>
      <c r="DTY22" s="1747"/>
      <c r="DTZ22" s="1747"/>
      <c r="DUA22" s="1747"/>
      <c r="DUB22" s="1747"/>
      <c r="DUC22" s="1747"/>
      <c r="DUD22" s="1747"/>
      <c r="DUE22" s="1747"/>
      <c r="DUF22" s="1747"/>
      <c r="DUG22" s="1747"/>
      <c r="DUH22" s="1747"/>
      <c r="DUI22" s="1747"/>
      <c r="DUJ22" s="1747"/>
      <c r="DUK22" s="1747"/>
      <c r="DUL22" s="1747"/>
      <c r="DUM22" s="1747"/>
      <c r="DUN22" s="1747"/>
      <c r="DUO22" s="1747"/>
      <c r="DUP22" s="1747"/>
      <c r="DUQ22" s="1747"/>
      <c r="DUR22" s="1747"/>
      <c r="DUS22" s="1747"/>
      <c r="DUT22" s="1747"/>
      <c r="DUU22" s="1747"/>
      <c r="DUV22" s="1747"/>
      <c r="DUW22" s="1747"/>
      <c r="DUX22" s="1747"/>
      <c r="DUY22" s="1747"/>
      <c r="DUZ22" s="1747"/>
      <c r="DVA22" s="1747"/>
      <c r="DVB22" s="1747"/>
      <c r="DVC22" s="1747"/>
      <c r="DVD22" s="1747"/>
      <c r="DVE22" s="1747"/>
      <c r="DVF22" s="1747"/>
      <c r="DVG22" s="1747"/>
      <c r="DVH22" s="1747"/>
      <c r="DVI22" s="1747"/>
      <c r="DVJ22" s="1747"/>
      <c r="DVK22" s="1747"/>
      <c r="DVL22" s="1747"/>
      <c r="DVM22" s="1747"/>
      <c r="DVN22" s="1747"/>
      <c r="DVO22" s="1747"/>
      <c r="DVP22" s="1747"/>
      <c r="DVQ22" s="1747"/>
      <c r="DVR22" s="1747"/>
      <c r="DVS22" s="1747"/>
      <c r="DVT22" s="1747"/>
      <c r="DVU22" s="1747"/>
      <c r="DVV22" s="1747"/>
      <c r="DVW22" s="1747"/>
      <c r="DVX22" s="1747"/>
      <c r="DVY22" s="1747"/>
      <c r="DVZ22" s="1747"/>
      <c r="DWA22" s="1747"/>
      <c r="DWB22" s="1747"/>
      <c r="DWC22" s="1747"/>
      <c r="DWD22" s="1747"/>
      <c r="DWE22" s="1747"/>
      <c r="DWF22" s="1747"/>
      <c r="DWG22" s="1747"/>
      <c r="DWH22" s="1747"/>
      <c r="DWI22" s="1747"/>
      <c r="DWJ22" s="1747"/>
      <c r="DWK22" s="1747"/>
      <c r="DWL22" s="1747"/>
      <c r="DWM22" s="1747"/>
      <c r="DWN22" s="1747"/>
      <c r="DWO22" s="1747"/>
      <c r="DWP22" s="1747"/>
      <c r="DWQ22" s="1747"/>
      <c r="DWR22" s="1747"/>
      <c r="DWS22" s="1747"/>
      <c r="DWT22" s="1747"/>
      <c r="DWU22" s="1747"/>
      <c r="DWV22" s="1747"/>
      <c r="DWW22" s="1747"/>
      <c r="DWX22" s="1747"/>
      <c r="DWY22" s="1747"/>
      <c r="DWZ22" s="1747"/>
      <c r="DXA22" s="1747"/>
      <c r="DXB22" s="1747"/>
      <c r="DXC22" s="1747"/>
      <c r="DXD22" s="1747"/>
      <c r="DXE22" s="1747"/>
      <c r="DXF22" s="1747"/>
      <c r="DXG22" s="1747"/>
      <c r="DXH22" s="1747"/>
      <c r="DXI22" s="1747"/>
      <c r="DXJ22" s="1747"/>
      <c r="DXK22" s="1747"/>
      <c r="DXL22" s="1747"/>
      <c r="DXM22" s="1747"/>
      <c r="DXN22" s="1747"/>
      <c r="DXO22" s="1747"/>
      <c r="DXP22" s="1747"/>
      <c r="DXQ22" s="1747"/>
      <c r="DXR22" s="1747"/>
      <c r="DXS22" s="1747"/>
      <c r="DXT22" s="1747"/>
      <c r="DXU22" s="1747"/>
      <c r="DXV22" s="1747"/>
      <c r="DXW22" s="1747"/>
      <c r="DXX22" s="1747"/>
      <c r="DXY22" s="1747"/>
      <c r="DXZ22" s="1747"/>
      <c r="DYA22" s="1747"/>
      <c r="DYB22" s="1747"/>
      <c r="DYC22" s="1747"/>
      <c r="DYD22" s="1747"/>
      <c r="DYE22" s="1747"/>
      <c r="DYF22" s="1747"/>
      <c r="DYG22" s="1747"/>
      <c r="DYH22" s="1747"/>
      <c r="DYI22" s="1747"/>
      <c r="DYJ22" s="1747"/>
      <c r="DYK22" s="1747"/>
      <c r="DYL22" s="1747"/>
      <c r="DYM22" s="1747"/>
      <c r="DYN22" s="1747"/>
      <c r="DYO22" s="1747"/>
      <c r="DYP22" s="1747"/>
      <c r="DYQ22" s="1747"/>
      <c r="DYR22" s="1747"/>
      <c r="DYS22" s="1747"/>
      <c r="DYT22" s="1747"/>
      <c r="DYU22" s="1747"/>
      <c r="DYV22" s="1747"/>
      <c r="DYW22" s="1747"/>
      <c r="DYX22" s="1747"/>
      <c r="DYY22" s="1747"/>
      <c r="DYZ22" s="1747"/>
      <c r="DZA22" s="1747"/>
      <c r="DZB22" s="1747"/>
      <c r="DZC22" s="1747"/>
      <c r="DZD22" s="1747"/>
      <c r="DZE22" s="1747"/>
      <c r="DZF22" s="1747"/>
      <c r="DZG22" s="1747"/>
      <c r="DZH22" s="1747"/>
      <c r="DZI22" s="1747"/>
      <c r="DZJ22" s="1747"/>
      <c r="DZK22" s="1747"/>
      <c r="DZL22" s="1747"/>
      <c r="DZM22" s="1747"/>
      <c r="DZN22" s="1747"/>
      <c r="DZO22" s="1747"/>
      <c r="DZP22" s="1747"/>
      <c r="DZQ22" s="1747"/>
      <c r="DZR22" s="1747"/>
      <c r="DZS22" s="1747"/>
      <c r="DZT22" s="1747"/>
      <c r="DZU22" s="1747"/>
      <c r="DZV22" s="1747"/>
      <c r="DZW22" s="1747"/>
      <c r="DZX22" s="1747"/>
      <c r="DZY22" s="1747"/>
      <c r="DZZ22" s="1747"/>
      <c r="EAA22" s="1747"/>
      <c r="EAB22" s="1747"/>
      <c r="EAC22" s="1747"/>
      <c r="EAD22" s="1747"/>
      <c r="EAE22" s="1747"/>
      <c r="EAF22" s="1747"/>
      <c r="EAG22" s="1747"/>
      <c r="EAH22" s="1747"/>
      <c r="EAI22" s="1747"/>
      <c r="EAJ22" s="1747"/>
      <c r="EAK22" s="1747"/>
      <c r="EAL22" s="1747"/>
      <c r="EAM22" s="1747"/>
      <c r="EAN22" s="1747"/>
      <c r="EAO22" s="1747"/>
      <c r="EAP22" s="1747"/>
      <c r="EAQ22" s="1747"/>
      <c r="EAR22" s="1747"/>
      <c r="EAS22" s="1747"/>
      <c r="EAT22" s="1747"/>
      <c r="EAU22" s="1747"/>
      <c r="EAV22" s="1747"/>
      <c r="EAW22" s="1747"/>
      <c r="EAX22" s="1747"/>
      <c r="EAY22" s="1747"/>
      <c r="EAZ22" s="1747"/>
      <c r="EBA22" s="1747"/>
      <c r="EBB22" s="1747"/>
      <c r="EBC22" s="1747"/>
      <c r="EBD22" s="1747"/>
      <c r="EBE22" s="1747"/>
      <c r="EBF22" s="1747"/>
      <c r="EBG22" s="1747"/>
      <c r="EBH22" s="1747"/>
      <c r="EBI22" s="1747"/>
      <c r="EBJ22" s="1747"/>
      <c r="EBK22" s="1747"/>
      <c r="EBL22" s="1747"/>
      <c r="EBM22" s="1747"/>
      <c r="EBN22" s="1747"/>
      <c r="EBO22" s="1747"/>
      <c r="EBP22" s="1747"/>
      <c r="EBQ22" s="1747"/>
      <c r="EBR22" s="1747"/>
      <c r="EBS22" s="1747"/>
      <c r="EBT22" s="1747"/>
      <c r="EBU22" s="1747"/>
      <c r="EBV22" s="1747"/>
      <c r="EBW22" s="1747"/>
      <c r="EBX22" s="1747"/>
      <c r="EBY22" s="1747"/>
      <c r="EBZ22" s="1747"/>
      <c r="ECA22" s="1747"/>
      <c r="ECB22" s="1747"/>
      <c r="ECC22" s="1747"/>
      <c r="ECD22" s="1747"/>
      <c r="ECE22" s="1747"/>
      <c r="ECF22" s="1747"/>
      <c r="ECG22" s="1747"/>
      <c r="ECH22" s="1747"/>
      <c r="ECI22" s="1747"/>
      <c r="ECJ22" s="1747"/>
      <c r="ECK22" s="1747"/>
      <c r="ECL22" s="1747"/>
      <c r="ECM22" s="1747"/>
      <c r="ECN22" s="1747"/>
      <c r="ECO22" s="1747"/>
      <c r="ECP22" s="1747"/>
      <c r="ECQ22" s="1747"/>
      <c r="ECR22" s="1747"/>
      <c r="ECS22" s="1747"/>
      <c r="ECT22" s="1747"/>
      <c r="ECU22" s="1747"/>
      <c r="ECV22" s="1747"/>
      <c r="ECW22" s="1747"/>
      <c r="ECX22" s="1747"/>
      <c r="ECY22" s="1747"/>
      <c r="ECZ22" s="1747"/>
      <c r="EDA22" s="1747"/>
      <c r="EDB22" s="1747"/>
      <c r="EDC22" s="1747"/>
      <c r="EDD22" s="1747"/>
      <c r="EDE22" s="1747"/>
      <c r="EDF22" s="1747"/>
      <c r="EDG22" s="1747"/>
      <c r="EDH22" s="1747"/>
      <c r="EDI22" s="1747"/>
      <c r="EDJ22" s="1747"/>
      <c r="EDK22" s="1747"/>
      <c r="EDL22" s="1747"/>
      <c r="EDM22" s="1747"/>
      <c r="EDN22" s="1747"/>
      <c r="EDO22" s="1747"/>
      <c r="EDP22" s="1747"/>
      <c r="EDQ22" s="1747"/>
      <c r="EDR22" s="1747"/>
      <c r="EDS22" s="1747"/>
      <c r="EDT22" s="1747"/>
      <c r="EDU22" s="1747"/>
      <c r="EDV22" s="1747"/>
      <c r="EDW22" s="1747"/>
      <c r="EDX22" s="1747"/>
      <c r="EDY22" s="1747"/>
      <c r="EDZ22" s="1747"/>
      <c r="EEA22" s="1747"/>
      <c r="EEB22" s="1747"/>
      <c r="EEC22" s="1747"/>
      <c r="EED22" s="1747"/>
      <c r="EEE22" s="1747"/>
      <c r="EEF22" s="1747"/>
      <c r="EEG22" s="1747"/>
      <c r="EEH22" s="1747"/>
      <c r="EEI22" s="1747"/>
      <c r="EEJ22" s="1747"/>
      <c r="EEK22" s="1747"/>
      <c r="EEL22" s="1747"/>
      <c r="EEM22" s="1747"/>
      <c r="EEN22" s="1747"/>
      <c r="EEO22" s="1747"/>
      <c r="EEP22" s="1747"/>
      <c r="EEQ22" s="1747"/>
      <c r="EER22" s="1747"/>
      <c r="EES22" s="1747"/>
      <c r="EET22" s="1747"/>
      <c r="EEU22" s="1747"/>
      <c r="EEV22" s="1747"/>
      <c r="EEW22" s="1747"/>
      <c r="EEX22" s="1747"/>
      <c r="EEY22" s="1747"/>
      <c r="EEZ22" s="1747"/>
      <c r="EFA22" s="1747"/>
      <c r="EFB22" s="1747"/>
      <c r="EFC22" s="1747"/>
      <c r="EFD22" s="1747"/>
      <c r="EFE22" s="1747"/>
      <c r="EFF22" s="1747"/>
      <c r="EFG22" s="1747"/>
      <c r="EFH22" s="1747"/>
      <c r="EFI22" s="1747"/>
      <c r="EFJ22" s="1747"/>
      <c r="EFK22" s="1747"/>
      <c r="EFL22" s="1747"/>
      <c r="EFM22" s="1747"/>
      <c r="EFN22" s="1747"/>
      <c r="EFO22" s="1747"/>
      <c r="EFP22" s="1747"/>
      <c r="EFQ22" s="1747"/>
      <c r="EFR22" s="1747"/>
      <c r="EFS22" s="1747"/>
      <c r="EFT22" s="1747"/>
      <c r="EFU22" s="1747"/>
      <c r="EFV22" s="1747"/>
      <c r="EFW22" s="1747"/>
      <c r="EFX22" s="1747"/>
      <c r="EFY22" s="1747"/>
      <c r="EFZ22" s="1747"/>
      <c r="EGA22" s="1747"/>
      <c r="EGB22" s="1747"/>
      <c r="EGC22" s="1747"/>
      <c r="EGD22" s="1747"/>
      <c r="EGE22" s="1747"/>
      <c r="EGF22" s="1747"/>
      <c r="EGG22" s="1747"/>
      <c r="EGH22" s="1747"/>
      <c r="EGI22" s="1747"/>
      <c r="EGJ22" s="1747"/>
      <c r="EGK22" s="1747"/>
      <c r="EGL22" s="1747"/>
      <c r="EGM22" s="1747"/>
      <c r="EGN22" s="1747"/>
      <c r="EGO22" s="1747"/>
      <c r="EGP22" s="1747"/>
      <c r="EGQ22" s="1747"/>
      <c r="EGR22" s="1747"/>
      <c r="EGS22" s="1747"/>
      <c r="EGT22" s="1747"/>
      <c r="EGU22" s="1747"/>
      <c r="EGV22" s="1747"/>
      <c r="EGW22" s="1747"/>
      <c r="EGX22" s="1747"/>
      <c r="EGY22" s="1747"/>
      <c r="EGZ22" s="1747"/>
      <c r="EHA22" s="1747"/>
      <c r="EHB22" s="1747"/>
      <c r="EHC22" s="1747"/>
      <c r="EHD22" s="1747"/>
      <c r="EHE22" s="1747"/>
      <c r="EHF22" s="1747"/>
      <c r="EHG22" s="1747"/>
      <c r="EHH22" s="1747"/>
      <c r="EHI22" s="1747"/>
      <c r="EHJ22" s="1747"/>
      <c r="EHK22" s="1747"/>
      <c r="EHL22" s="1747"/>
      <c r="EHM22" s="1747"/>
      <c r="EHN22" s="1747"/>
      <c r="EHO22" s="1747"/>
      <c r="EHP22" s="1747"/>
      <c r="EHQ22" s="1747"/>
      <c r="EHR22" s="1747"/>
      <c r="EHS22" s="1747"/>
      <c r="EHT22" s="1747"/>
      <c r="EHU22" s="1747"/>
      <c r="EHV22" s="1747"/>
      <c r="EHW22" s="1747"/>
      <c r="EHX22" s="1747"/>
      <c r="EHY22" s="1747"/>
      <c r="EHZ22" s="1747"/>
      <c r="EIA22" s="1747"/>
      <c r="EIB22" s="1747"/>
      <c r="EIC22" s="1747"/>
      <c r="EID22" s="1747"/>
      <c r="EIE22" s="1747"/>
      <c r="EIF22" s="1747"/>
      <c r="EIG22" s="1747"/>
      <c r="EIH22" s="1747"/>
      <c r="EII22" s="1747"/>
      <c r="EIJ22" s="1747"/>
      <c r="EIK22" s="1747"/>
      <c r="EIL22" s="1747"/>
      <c r="EIM22" s="1747"/>
      <c r="EIN22" s="1747"/>
      <c r="EIO22" s="1747"/>
      <c r="EIP22" s="1747"/>
      <c r="EIQ22" s="1747"/>
      <c r="EIR22" s="1747"/>
      <c r="EIS22" s="1747"/>
      <c r="EIT22" s="1747"/>
      <c r="EIU22" s="1747"/>
      <c r="EIV22" s="1747"/>
      <c r="EIW22" s="1747"/>
      <c r="EIX22" s="1747"/>
      <c r="EIY22" s="1747"/>
      <c r="EIZ22" s="1747"/>
      <c r="EJA22" s="1747"/>
      <c r="EJB22" s="1747"/>
      <c r="EJC22" s="1747"/>
      <c r="EJD22" s="1747"/>
      <c r="EJE22" s="1747"/>
      <c r="EJF22" s="1747"/>
      <c r="EJG22" s="1747"/>
      <c r="EJH22" s="1747"/>
      <c r="EJI22" s="1747"/>
      <c r="EJJ22" s="1747"/>
      <c r="EJK22" s="1747"/>
      <c r="EJL22" s="1747"/>
      <c r="EJM22" s="1747"/>
      <c r="EJN22" s="1747"/>
      <c r="EJO22" s="1747"/>
      <c r="EJP22" s="1747"/>
      <c r="EJQ22" s="1747"/>
      <c r="EJR22" s="1747"/>
      <c r="EJS22" s="1747"/>
      <c r="EJT22" s="1747"/>
      <c r="EJU22" s="1747"/>
      <c r="EJV22" s="1747"/>
      <c r="EJW22" s="1747"/>
      <c r="EJX22" s="1747"/>
      <c r="EJY22" s="1747"/>
      <c r="EJZ22" s="1747"/>
      <c r="EKA22" s="1747"/>
      <c r="EKB22" s="1747"/>
      <c r="EKC22" s="1747"/>
      <c r="EKD22" s="1747"/>
      <c r="EKE22" s="1747"/>
      <c r="EKF22" s="1747"/>
      <c r="EKG22" s="1747"/>
      <c r="EKH22" s="1747"/>
      <c r="EKI22" s="1747"/>
      <c r="EKJ22" s="1747"/>
      <c r="EKK22" s="1747"/>
      <c r="EKL22" s="1747"/>
      <c r="EKM22" s="1747"/>
      <c r="EKN22" s="1747"/>
      <c r="EKO22" s="1747"/>
      <c r="EKP22" s="1747"/>
      <c r="EKQ22" s="1747"/>
      <c r="EKR22" s="1747"/>
      <c r="EKS22" s="1747"/>
      <c r="EKT22" s="1747"/>
      <c r="EKU22" s="1747"/>
      <c r="EKV22" s="1747"/>
      <c r="EKW22" s="1747"/>
      <c r="EKX22" s="1747"/>
      <c r="EKY22" s="1747"/>
      <c r="EKZ22" s="1747"/>
      <c r="ELA22" s="1747"/>
      <c r="ELB22" s="1747"/>
      <c r="ELC22" s="1747"/>
      <c r="ELD22" s="1747"/>
      <c r="ELE22" s="1747"/>
      <c r="ELF22" s="1747"/>
      <c r="ELG22" s="1747"/>
      <c r="ELH22" s="1747"/>
      <c r="ELI22" s="1747"/>
      <c r="ELJ22" s="1747"/>
      <c r="ELK22" s="1747"/>
      <c r="ELL22" s="1747"/>
      <c r="ELM22" s="1747"/>
      <c r="ELN22" s="1747"/>
      <c r="ELO22" s="1747"/>
      <c r="ELP22" s="1747"/>
      <c r="ELQ22" s="1747"/>
      <c r="ELR22" s="1747"/>
      <c r="ELS22" s="1747"/>
      <c r="ELT22" s="1747"/>
      <c r="ELU22" s="1747"/>
      <c r="ELV22" s="1747"/>
      <c r="ELW22" s="1747"/>
      <c r="ELX22" s="1747"/>
      <c r="ELY22" s="1747"/>
      <c r="ELZ22" s="1747"/>
      <c r="EMA22" s="1747"/>
      <c r="EMB22" s="1747"/>
      <c r="EMC22" s="1747"/>
      <c r="EMD22" s="1747"/>
      <c r="EME22" s="1747"/>
      <c r="EMF22" s="1747"/>
      <c r="EMG22" s="1747"/>
      <c r="EMH22" s="1747"/>
      <c r="EMI22" s="1747"/>
      <c r="EMJ22" s="1747"/>
      <c r="EMK22" s="1747"/>
      <c r="EML22" s="1747"/>
      <c r="EMM22" s="1747"/>
      <c r="EMN22" s="1747"/>
      <c r="EMO22" s="1747"/>
      <c r="EMP22" s="1747"/>
      <c r="EMQ22" s="1747"/>
      <c r="EMR22" s="1747"/>
      <c r="EMS22" s="1747"/>
      <c r="EMT22" s="1747"/>
      <c r="EMU22" s="1747"/>
      <c r="EMV22" s="1747"/>
      <c r="EMW22" s="1747"/>
      <c r="EMX22" s="1747"/>
      <c r="EMY22" s="1747"/>
      <c r="EMZ22" s="1747"/>
      <c r="ENA22" s="1747"/>
      <c r="ENB22" s="1747"/>
      <c r="ENC22" s="1747"/>
      <c r="END22" s="1747"/>
      <c r="ENE22" s="1747"/>
      <c r="ENF22" s="1747"/>
      <c r="ENG22" s="1747"/>
      <c r="ENH22" s="1747"/>
      <c r="ENI22" s="1747"/>
      <c r="ENJ22" s="1747"/>
      <c r="ENK22" s="1747"/>
      <c r="ENL22" s="1747"/>
      <c r="ENM22" s="1747"/>
      <c r="ENN22" s="1747"/>
      <c r="ENO22" s="1747"/>
      <c r="ENP22" s="1747"/>
      <c r="ENQ22" s="1747"/>
      <c r="ENR22" s="1747"/>
      <c r="ENS22" s="1747"/>
      <c r="ENT22" s="1747"/>
      <c r="ENU22" s="1747"/>
      <c r="ENV22" s="1747"/>
      <c r="ENW22" s="1747"/>
      <c r="ENX22" s="1747"/>
      <c r="ENY22" s="1747"/>
      <c r="ENZ22" s="1747"/>
      <c r="EOA22" s="1747"/>
      <c r="EOB22" s="1747"/>
      <c r="EOC22" s="1747"/>
      <c r="EOD22" s="1747"/>
      <c r="EOE22" s="1747"/>
      <c r="EOF22" s="1747"/>
      <c r="EOG22" s="1747"/>
      <c r="EOH22" s="1747"/>
      <c r="EOI22" s="1747"/>
      <c r="EOJ22" s="1747"/>
      <c r="EOK22" s="1747"/>
      <c r="EOL22" s="1747"/>
      <c r="EOM22" s="1747"/>
      <c r="EON22" s="1747"/>
      <c r="EOO22" s="1747"/>
      <c r="EOP22" s="1747"/>
      <c r="EOQ22" s="1747"/>
      <c r="EOR22" s="1747"/>
      <c r="EOS22" s="1747"/>
      <c r="EOT22" s="1747"/>
      <c r="EOU22" s="1747"/>
      <c r="EOV22" s="1747"/>
      <c r="EOW22" s="1747"/>
      <c r="EOX22" s="1747"/>
      <c r="EOY22" s="1747"/>
      <c r="EOZ22" s="1747"/>
      <c r="EPA22" s="1747"/>
      <c r="EPB22" s="1747"/>
      <c r="EPC22" s="1747"/>
      <c r="EPD22" s="1747"/>
      <c r="EPE22" s="1747"/>
      <c r="EPF22" s="1747"/>
      <c r="EPG22" s="1747"/>
      <c r="EPH22" s="1747"/>
      <c r="EPI22" s="1747"/>
      <c r="EPJ22" s="1747"/>
      <c r="EPK22" s="1747"/>
      <c r="EPL22" s="1747"/>
      <c r="EPM22" s="1747"/>
      <c r="EPN22" s="1747"/>
      <c r="EPO22" s="1747"/>
      <c r="EPP22" s="1747"/>
      <c r="EPQ22" s="1747"/>
      <c r="EPR22" s="1747"/>
      <c r="EPS22" s="1747"/>
      <c r="EPT22" s="1747"/>
      <c r="EPU22" s="1747"/>
      <c r="EPV22" s="1747"/>
      <c r="EPW22" s="1747"/>
      <c r="EPX22" s="1747"/>
      <c r="EPY22" s="1747"/>
      <c r="EPZ22" s="1747"/>
      <c r="EQA22" s="1747"/>
      <c r="EQB22" s="1747"/>
      <c r="EQC22" s="1747"/>
      <c r="EQD22" s="1747"/>
      <c r="EQE22" s="1747"/>
      <c r="EQF22" s="1747"/>
      <c r="EQG22" s="1747"/>
      <c r="EQH22" s="1747"/>
      <c r="EQI22" s="1747"/>
      <c r="EQJ22" s="1747"/>
      <c r="EQK22" s="1747"/>
      <c r="EQL22" s="1747"/>
      <c r="EQM22" s="1747"/>
      <c r="EQN22" s="1747"/>
      <c r="EQO22" s="1747"/>
      <c r="EQP22" s="1747"/>
      <c r="EQQ22" s="1747"/>
      <c r="EQR22" s="1747"/>
      <c r="EQS22" s="1747"/>
      <c r="EQT22" s="1747"/>
      <c r="EQU22" s="1747"/>
      <c r="EQV22" s="1747"/>
      <c r="EQW22" s="1747"/>
      <c r="EQX22" s="1747"/>
      <c r="EQY22" s="1747"/>
      <c r="EQZ22" s="1747"/>
      <c r="ERA22" s="1747"/>
      <c r="ERB22" s="1747"/>
      <c r="ERC22" s="1747"/>
      <c r="ERD22" s="1747"/>
      <c r="ERE22" s="1747"/>
      <c r="ERF22" s="1747"/>
      <c r="ERG22" s="1747"/>
      <c r="ERH22" s="1747"/>
      <c r="ERI22" s="1747"/>
      <c r="ERJ22" s="1747"/>
      <c r="ERK22" s="1747"/>
      <c r="ERL22" s="1747"/>
      <c r="ERM22" s="1747"/>
      <c r="ERN22" s="1747"/>
      <c r="ERO22" s="1747"/>
      <c r="ERP22" s="1747"/>
      <c r="ERQ22" s="1747"/>
      <c r="ERR22" s="1747"/>
      <c r="ERS22" s="1747"/>
      <c r="ERT22" s="1747"/>
      <c r="ERU22" s="1747"/>
      <c r="ERV22" s="1747"/>
      <c r="ERW22" s="1747"/>
      <c r="ERX22" s="1747"/>
      <c r="ERY22" s="1747"/>
      <c r="ERZ22" s="1747"/>
      <c r="ESA22" s="1747"/>
      <c r="ESB22" s="1747"/>
      <c r="ESC22" s="1747"/>
      <c r="ESD22" s="1747"/>
      <c r="ESE22" s="1747"/>
      <c r="ESF22" s="1747"/>
      <c r="ESG22" s="1747"/>
      <c r="ESH22" s="1747"/>
      <c r="ESI22" s="1747"/>
      <c r="ESJ22" s="1747"/>
      <c r="ESK22" s="1747"/>
      <c r="ESL22" s="1747"/>
      <c r="ESM22" s="1747"/>
      <c r="ESN22" s="1747"/>
      <c r="ESO22" s="1747"/>
      <c r="ESP22" s="1747"/>
      <c r="ESQ22" s="1747"/>
      <c r="ESR22" s="1747"/>
      <c r="ESS22" s="1747"/>
      <c r="EST22" s="1747"/>
      <c r="ESU22" s="1747"/>
      <c r="ESV22" s="1747"/>
      <c r="ESW22" s="1747"/>
      <c r="ESX22" s="1747"/>
      <c r="ESY22" s="1747"/>
      <c r="ESZ22" s="1747"/>
      <c r="ETA22" s="1747"/>
      <c r="ETB22" s="1747"/>
      <c r="ETC22" s="1747"/>
      <c r="ETD22" s="1747"/>
      <c r="ETE22" s="1747"/>
      <c r="ETF22" s="1747"/>
      <c r="ETG22" s="1747"/>
      <c r="ETH22" s="1747"/>
      <c r="ETI22" s="1747"/>
      <c r="ETJ22" s="1747"/>
      <c r="ETK22" s="1747"/>
      <c r="ETL22" s="1747"/>
      <c r="ETM22" s="1747"/>
      <c r="ETN22" s="1747"/>
      <c r="ETO22" s="1747"/>
      <c r="ETP22" s="1747"/>
      <c r="ETQ22" s="1747"/>
      <c r="ETR22" s="1747"/>
      <c r="ETS22" s="1747"/>
      <c r="ETT22" s="1747"/>
      <c r="ETU22" s="1747"/>
      <c r="ETV22" s="1747"/>
      <c r="ETW22" s="1747"/>
      <c r="ETX22" s="1747"/>
      <c r="ETY22" s="1747"/>
      <c r="ETZ22" s="1747"/>
      <c r="EUA22" s="1747"/>
      <c r="EUB22" s="1747"/>
      <c r="EUC22" s="1747"/>
      <c r="EUD22" s="1747"/>
      <c r="EUE22" s="1747"/>
      <c r="EUF22" s="1747"/>
      <c r="EUG22" s="1747"/>
      <c r="EUH22" s="1747"/>
      <c r="EUI22" s="1747"/>
      <c r="EUJ22" s="1747"/>
      <c r="EUK22" s="1747"/>
      <c r="EUL22" s="1747"/>
      <c r="EUM22" s="1747"/>
      <c r="EUN22" s="1747"/>
      <c r="EUO22" s="1747"/>
      <c r="EUP22" s="1747"/>
      <c r="EUQ22" s="1747"/>
      <c r="EUR22" s="1747"/>
      <c r="EUS22" s="1747"/>
      <c r="EUT22" s="1747"/>
      <c r="EUU22" s="1747"/>
      <c r="EUV22" s="1747"/>
      <c r="EUW22" s="1747"/>
      <c r="EUX22" s="1747"/>
      <c r="EUY22" s="1747"/>
      <c r="EUZ22" s="1747"/>
      <c r="EVA22" s="1747"/>
      <c r="EVB22" s="1747"/>
      <c r="EVC22" s="1747"/>
      <c r="EVD22" s="1747"/>
      <c r="EVE22" s="1747"/>
      <c r="EVF22" s="1747"/>
      <c r="EVG22" s="1747"/>
      <c r="EVH22" s="1747"/>
      <c r="EVI22" s="1747"/>
      <c r="EVJ22" s="1747"/>
      <c r="EVK22" s="1747"/>
      <c r="EVL22" s="1747"/>
      <c r="EVM22" s="1747"/>
      <c r="EVN22" s="1747"/>
      <c r="EVO22" s="1747"/>
      <c r="EVP22" s="1747"/>
      <c r="EVQ22" s="1747"/>
      <c r="EVR22" s="1747"/>
      <c r="EVS22" s="1747"/>
      <c r="EVT22" s="1747"/>
      <c r="EVU22" s="1747"/>
      <c r="EVV22" s="1747"/>
      <c r="EVW22" s="1747"/>
      <c r="EVX22" s="1747"/>
      <c r="EVY22" s="1747"/>
      <c r="EVZ22" s="1747"/>
      <c r="EWA22" s="1747"/>
      <c r="EWB22" s="1747"/>
      <c r="EWC22" s="1747"/>
      <c r="EWD22" s="1747"/>
      <c r="EWE22" s="1747"/>
      <c r="EWF22" s="1747"/>
      <c r="EWG22" s="1747"/>
      <c r="EWH22" s="1747"/>
      <c r="EWI22" s="1747"/>
      <c r="EWJ22" s="1747"/>
      <c r="EWK22" s="1747"/>
      <c r="EWL22" s="1747"/>
      <c r="EWM22" s="1747"/>
      <c r="EWN22" s="1747"/>
      <c r="EWO22" s="1747"/>
      <c r="EWP22" s="1747"/>
      <c r="EWQ22" s="1747"/>
      <c r="EWR22" s="1747"/>
      <c r="EWS22" s="1747"/>
      <c r="EWT22" s="1747"/>
      <c r="EWU22" s="1747"/>
      <c r="EWV22" s="1747"/>
      <c r="EWW22" s="1747"/>
      <c r="EWX22" s="1747"/>
      <c r="EWY22" s="1747"/>
      <c r="EWZ22" s="1747"/>
      <c r="EXA22" s="1747"/>
      <c r="EXB22" s="1747"/>
      <c r="EXC22" s="1747"/>
      <c r="EXD22" s="1747"/>
      <c r="EXE22" s="1747"/>
      <c r="EXF22" s="1747"/>
      <c r="EXG22" s="1747"/>
      <c r="EXH22" s="1747"/>
      <c r="EXI22" s="1747"/>
      <c r="EXJ22" s="1747"/>
      <c r="EXK22" s="1747"/>
      <c r="EXL22" s="1747"/>
      <c r="EXM22" s="1747"/>
      <c r="EXN22" s="1747"/>
      <c r="EXO22" s="1747"/>
      <c r="EXP22" s="1747"/>
      <c r="EXQ22" s="1747"/>
      <c r="EXR22" s="1747"/>
      <c r="EXS22" s="1747"/>
      <c r="EXT22" s="1747"/>
      <c r="EXU22" s="1747"/>
      <c r="EXV22" s="1747"/>
      <c r="EXW22" s="1747"/>
      <c r="EXX22" s="1747"/>
      <c r="EXY22" s="1747"/>
      <c r="EXZ22" s="1747"/>
      <c r="EYA22" s="1747"/>
      <c r="EYB22" s="1747"/>
      <c r="EYC22" s="1747"/>
      <c r="EYD22" s="1747"/>
      <c r="EYE22" s="1747"/>
      <c r="EYF22" s="1747"/>
      <c r="EYG22" s="1747"/>
      <c r="EYH22" s="1747"/>
      <c r="EYI22" s="1747"/>
      <c r="EYJ22" s="1747"/>
      <c r="EYK22" s="1747"/>
      <c r="EYL22" s="1747"/>
      <c r="EYM22" s="1747"/>
      <c r="EYN22" s="1747"/>
      <c r="EYO22" s="1747"/>
      <c r="EYP22" s="1747"/>
      <c r="EYQ22" s="1747"/>
      <c r="EYR22" s="1747"/>
      <c r="EYS22" s="1747"/>
      <c r="EYT22" s="1747"/>
      <c r="EYU22" s="1747"/>
      <c r="EYV22" s="1747"/>
      <c r="EYW22" s="1747"/>
      <c r="EYX22" s="1747"/>
      <c r="EYY22" s="1747"/>
      <c r="EYZ22" s="1747"/>
      <c r="EZA22" s="1747"/>
      <c r="EZB22" s="1747"/>
      <c r="EZC22" s="1747"/>
      <c r="EZD22" s="1747"/>
      <c r="EZE22" s="1747"/>
      <c r="EZF22" s="1747"/>
      <c r="EZG22" s="1747"/>
      <c r="EZH22" s="1747"/>
      <c r="EZI22" s="1747"/>
      <c r="EZJ22" s="1747"/>
      <c r="EZK22" s="1747"/>
      <c r="EZL22" s="1747"/>
      <c r="EZM22" s="1747"/>
      <c r="EZN22" s="1747"/>
      <c r="EZO22" s="1747"/>
      <c r="EZP22" s="1747"/>
      <c r="EZQ22" s="1747"/>
      <c r="EZR22" s="1747"/>
      <c r="EZS22" s="1747"/>
      <c r="EZT22" s="1747"/>
      <c r="EZU22" s="1747"/>
      <c r="EZV22" s="1747"/>
      <c r="EZW22" s="1747"/>
      <c r="EZX22" s="1747"/>
      <c r="EZY22" s="1747"/>
      <c r="EZZ22" s="1747"/>
      <c r="FAA22" s="1747"/>
      <c r="FAB22" s="1747"/>
      <c r="FAC22" s="1747"/>
      <c r="FAD22" s="1747"/>
      <c r="FAE22" s="1747"/>
      <c r="FAF22" s="1747"/>
      <c r="FAG22" s="1747"/>
      <c r="FAH22" s="1747"/>
      <c r="FAI22" s="1747"/>
      <c r="FAJ22" s="1747"/>
      <c r="FAK22" s="1747"/>
      <c r="FAL22" s="1747"/>
      <c r="FAM22" s="1747"/>
      <c r="FAN22" s="1747"/>
      <c r="FAO22" s="1747"/>
      <c r="FAP22" s="1747"/>
      <c r="FAQ22" s="1747"/>
      <c r="FAR22" s="1747"/>
      <c r="FAS22" s="1747"/>
      <c r="FAT22" s="1747"/>
      <c r="FAU22" s="1747"/>
      <c r="FAV22" s="1747"/>
      <c r="FAW22" s="1747"/>
      <c r="FAX22" s="1747"/>
      <c r="FAY22" s="1747"/>
      <c r="FAZ22" s="1747"/>
      <c r="FBA22" s="1747"/>
      <c r="FBB22" s="1747"/>
      <c r="FBC22" s="1747"/>
      <c r="FBD22" s="1747"/>
      <c r="FBE22" s="1747"/>
      <c r="FBF22" s="1747"/>
      <c r="FBG22" s="1747"/>
      <c r="FBH22" s="1747"/>
      <c r="FBI22" s="1747"/>
      <c r="FBJ22" s="1747"/>
      <c r="FBK22" s="1747"/>
      <c r="FBL22" s="1747"/>
      <c r="FBM22" s="1747"/>
      <c r="FBN22" s="1747"/>
      <c r="FBO22" s="1747"/>
      <c r="FBP22" s="1747"/>
      <c r="FBQ22" s="1747"/>
      <c r="FBR22" s="1747"/>
      <c r="FBS22" s="1747"/>
      <c r="FBT22" s="1747"/>
      <c r="FBU22" s="1747"/>
      <c r="FBV22" s="1747"/>
      <c r="FBW22" s="1747"/>
      <c r="FBX22" s="1747"/>
      <c r="FBY22" s="1747"/>
      <c r="FBZ22" s="1747"/>
      <c r="FCA22" s="1747"/>
      <c r="FCB22" s="1747"/>
      <c r="FCC22" s="1747"/>
      <c r="FCD22" s="1747"/>
      <c r="FCE22" s="1747"/>
      <c r="FCF22" s="1747"/>
      <c r="FCG22" s="1747"/>
      <c r="FCH22" s="1747"/>
      <c r="FCI22" s="1747"/>
      <c r="FCJ22" s="1747"/>
      <c r="FCK22" s="1747"/>
      <c r="FCL22" s="1747"/>
      <c r="FCM22" s="1747"/>
      <c r="FCN22" s="1747"/>
      <c r="FCO22" s="1747"/>
      <c r="FCP22" s="1747"/>
      <c r="FCQ22" s="1747"/>
      <c r="FCR22" s="1747"/>
      <c r="FCS22" s="1747"/>
      <c r="FCT22" s="1747"/>
      <c r="FCU22" s="1747"/>
      <c r="FCV22" s="1747"/>
      <c r="FCW22" s="1747"/>
      <c r="FCX22" s="1747"/>
      <c r="FCY22" s="1747"/>
      <c r="FCZ22" s="1747"/>
      <c r="FDA22" s="1747"/>
      <c r="FDB22" s="1747"/>
      <c r="FDC22" s="1747"/>
      <c r="FDD22" s="1747"/>
      <c r="FDE22" s="1747"/>
      <c r="FDF22" s="1747"/>
      <c r="FDG22" s="1747"/>
      <c r="FDH22" s="1747"/>
      <c r="FDI22" s="1747"/>
      <c r="FDJ22" s="1747"/>
      <c r="FDK22" s="1747"/>
      <c r="FDL22" s="1747"/>
      <c r="FDM22" s="1747"/>
      <c r="FDN22" s="1747"/>
      <c r="FDO22" s="1747"/>
      <c r="FDP22" s="1747"/>
      <c r="FDQ22" s="1747"/>
      <c r="FDR22" s="1747"/>
      <c r="FDS22" s="1747"/>
      <c r="FDT22" s="1747"/>
      <c r="FDU22" s="1747"/>
      <c r="FDV22" s="1747"/>
      <c r="FDW22" s="1747"/>
      <c r="FDX22" s="1747"/>
      <c r="FDY22" s="1747"/>
      <c r="FDZ22" s="1747"/>
      <c r="FEA22" s="1747"/>
      <c r="FEB22" s="1747"/>
      <c r="FEC22" s="1747"/>
      <c r="FED22" s="1747"/>
      <c r="FEE22" s="1747"/>
      <c r="FEF22" s="1747"/>
      <c r="FEG22" s="1747"/>
      <c r="FEH22" s="1747"/>
      <c r="FEI22" s="1747"/>
      <c r="FEJ22" s="1747"/>
      <c r="FEK22" s="1747"/>
      <c r="FEL22" s="1747"/>
      <c r="FEM22" s="1747"/>
      <c r="FEN22" s="1747"/>
      <c r="FEO22" s="1747"/>
      <c r="FEP22" s="1747"/>
      <c r="FEQ22" s="1747"/>
      <c r="FER22" s="1747"/>
      <c r="FES22" s="1747"/>
      <c r="FET22" s="1747"/>
      <c r="FEU22" s="1747"/>
      <c r="FEV22" s="1747"/>
      <c r="FEW22" s="1747"/>
      <c r="FEX22" s="1747"/>
      <c r="FEY22" s="1747"/>
      <c r="FEZ22" s="1747"/>
      <c r="FFA22" s="1747"/>
      <c r="FFB22" s="1747"/>
      <c r="FFC22" s="1747"/>
      <c r="FFD22" s="1747"/>
      <c r="FFE22" s="1747"/>
      <c r="FFF22" s="1747"/>
      <c r="FFG22" s="1747"/>
      <c r="FFH22" s="1747"/>
      <c r="FFI22" s="1747"/>
      <c r="FFJ22" s="1747"/>
      <c r="FFK22" s="1747"/>
      <c r="FFL22" s="1747"/>
      <c r="FFM22" s="1747"/>
      <c r="FFN22" s="1747"/>
      <c r="FFO22" s="1747"/>
      <c r="FFP22" s="1747"/>
      <c r="FFQ22" s="1747"/>
      <c r="FFR22" s="1747"/>
      <c r="FFS22" s="1747"/>
      <c r="FFT22" s="1747"/>
      <c r="FFU22" s="1747"/>
      <c r="FFV22" s="1747"/>
      <c r="FFW22" s="1747"/>
      <c r="FFX22" s="1747"/>
      <c r="FFY22" s="1747"/>
      <c r="FFZ22" s="1747"/>
      <c r="FGA22" s="1747"/>
      <c r="FGB22" s="1747"/>
      <c r="FGC22" s="1747"/>
      <c r="FGD22" s="1747"/>
      <c r="FGE22" s="1747"/>
      <c r="FGF22" s="1747"/>
      <c r="FGG22" s="1747"/>
      <c r="FGH22" s="1747"/>
      <c r="FGI22" s="1747"/>
      <c r="FGJ22" s="1747"/>
      <c r="FGK22" s="1747"/>
      <c r="FGL22" s="1747"/>
      <c r="FGM22" s="1747"/>
      <c r="FGN22" s="1747"/>
      <c r="FGO22" s="1747"/>
      <c r="FGP22" s="1747"/>
      <c r="FGQ22" s="1747"/>
      <c r="FGR22" s="1747"/>
      <c r="FGS22" s="1747"/>
      <c r="FGT22" s="1747"/>
      <c r="FGU22" s="1747"/>
      <c r="FGV22" s="1747"/>
      <c r="FGW22" s="1747"/>
      <c r="FGX22" s="1747"/>
      <c r="FGY22" s="1747"/>
      <c r="FGZ22" s="1747"/>
      <c r="FHA22" s="1747"/>
      <c r="FHB22" s="1747"/>
      <c r="FHC22" s="1747"/>
      <c r="FHD22" s="1747"/>
      <c r="FHE22" s="1747"/>
      <c r="FHF22" s="1747"/>
      <c r="FHG22" s="1747"/>
      <c r="FHH22" s="1747"/>
      <c r="FHI22" s="1747"/>
      <c r="FHJ22" s="1747"/>
      <c r="FHK22" s="1747"/>
      <c r="FHL22" s="1747"/>
      <c r="FHM22" s="1747"/>
      <c r="FHN22" s="1747"/>
      <c r="FHO22" s="1747"/>
      <c r="FHP22" s="1747"/>
      <c r="FHQ22" s="1747"/>
      <c r="FHR22" s="1747"/>
      <c r="FHS22" s="1747"/>
      <c r="FHT22" s="1747"/>
      <c r="FHU22" s="1747"/>
      <c r="FHV22" s="1747"/>
      <c r="FHW22" s="1747"/>
      <c r="FHX22" s="1747"/>
      <c r="FHY22" s="1747"/>
      <c r="FHZ22" s="1747"/>
      <c r="FIA22" s="1747"/>
      <c r="FIB22" s="1747"/>
      <c r="FIC22" s="1747"/>
      <c r="FID22" s="1747"/>
      <c r="FIE22" s="1747"/>
      <c r="FIF22" s="1747"/>
      <c r="FIG22" s="1747"/>
      <c r="FIH22" s="1747"/>
      <c r="FII22" s="1747"/>
      <c r="FIJ22" s="1747"/>
      <c r="FIK22" s="1747"/>
      <c r="FIL22" s="1747"/>
      <c r="FIM22" s="1747"/>
      <c r="FIN22" s="1747"/>
      <c r="FIO22" s="1747"/>
      <c r="FIP22" s="1747"/>
      <c r="FIQ22" s="1747"/>
      <c r="FIR22" s="1747"/>
      <c r="FIS22" s="1747"/>
      <c r="FIT22" s="1747"/>
      <c r="FIU22" s="1747"/>
      <c r="FIV22" s="1747"/>
      <c r="FIW22" s="1747"/>
      <c r="FIX22" s="1747"/>
      <c r="FIY22" s="1747"/>
      <c r="FIZ22" s="1747"/>
      <c r="FJA22" s="1747"/>
      <c r="FJB22" s="1747"/>
      <c r="FJC22" s="1747"/>
      <c r="FJD22" s="1747"/>
      <c r="FJE22" s="1747"/>
      <c r="FJF22" s="1747"/>
      <c r="FJG22" s="1747"/>
      <c r="FJH22" s="1747"/>
      <c r="FJI22" s="1747"/>
      <c r="FJJ22" s="1747"/>
      <c r="FJK22" s="1747"/>
      <c r="FJL22" s="1747"/>
      <c r="FJM22" s="1747"/>
      <c r="FJN22" s="1747"/>
      <c r="FJO22" s="1747"/>
      <c r="FJP22" s="1747"/>
      <c r="FJQ22" s="1747"/>
      <c r="FJR22" s="1747"/>
      <c r="FJS22" s="1747"/>
      <c r="FJT22" s="1747"/>
      <c r="FJU22" s="1747"/>
      <c r="FJV22" s="1747"/>
      <c r="FJW22" s="1747"/>
      <c r="FJX22" s="1747"/>
      <c r="FJY22" s="1747"/>
      <c r="FJZ22" s="1747"/>
      <c r="FKA22" s="1747"/>
      <c r="FKB22" s="1747"/>
      <c r="FKC22" s="1747"/>
      <c r="FKD22" s="1747"/>
      <c r="FKE22" s="1747"/>
      <c r="FKF22" s="1747"/>
      <c r="FKG22" s="1747"/>
      <c r="FKH22" s="1747"/>
      <c r="FKI22" s="1747"/>
      <c r="FKJ22" s="1747"/>
      <c r="FKK22" s="1747"/>
      <c r="FKL22" s="1747"/>
      <c r="FKM22" s="1747"/>
      <c r="FKN22" s="1747"/>
      <c r="FKO22" s="1747"/>
      <c r="FKP22" s="1747"/>
      <c r="FKQ22" s="1747"/>
      <c r="FKR22" s="1747"/>
      <c r="FKS22" s="1747"/>
      <c r="FKT22" s="1747"/>
      <c r="FKU22" s="1747"/>
      <c r="FKV22" s="1747"/>
      <c r="FKW22" s="1747"/>
      <c r="FKX22" s="1747"/>
      <c r="FKY22" s="1747"/>
      <c r="FKZ22" s="1747"/>
      <c r="FLA22" s="1747"/>
      <c r="FLB22" s="1747"/>
      <c r="FLC22" s="1747"/>
      <c r="FLD22" s="1747"/>
      <c r="FLE22" s="1747"/>
      <c r="FLF22" s="1747"/>
      <c r="FLG22" s="1747"/>
      <c r="FLH22" s="1747"/>
      <c r="FLI22" s="1747"/>
      <c r="FLJ22" s="1747"/>
      <c r="FLK22" s="1747"/>
      <c r="FLL22" s="1747"/>
      <c r="FLM22" s="1747"/>
      <c r="FLN22" s="1747"/>
      <c r="FLO22" s="1747"/>
      <c r="FLP22" s="1747"/>
      <c r="FLQ22" s="1747"/>
      <c r="FLR22" s="1747"/>
      <c r="FLS22" s="1747"/>
      <c r="FLT22" s="1747"/>
      <c r="FLU22" s="1747"/>
      <c r="FLV22" s="1747"/>
      <c r="FLW22" s="1747"/>
      <c r="FLX22" s="1747"/>
      <c r="FLY22" s="1747"/>
      <c r="FLZ22" s="1747"/>
      <c r="FMA22" s="1747"/>
      <c r="FMB22" s="1747"/>
      <c r="FMC22" s="1747"/>
      <c r="FMD22" s="1747"/>
      <c r="FME22" s="1747"/>
      <c r="FMF22" s="1747"/>
      <c r="FMG22" s="1747"/>
      <c r="FMH22" s="1747"/>
      <c r="FMI22" s="1747"/>
      <c r="FMJ22" s="1747"/>
      <c r="FMK22" s="1747"/>
      <c r="FML22" s="1747"/>
      <c r="FMM22" s="1747"/>
      <c r="FMN22" s="1747"/>
      <c r="FMO22" s="1747"/>
      <c r="FMP22" s="1747"/>
      <c r="FMQ22" s="1747"/>
      <c r="FMR22" s="1747"/>
      <c r="FMS22" s="1747"/>
      <c r="FMT22" s="1747"/>
      <c r="FMU22" s="1747"/>
      <c r="FMV22" s="1747"/>
      <c r="FMW22" s="1747"/>
      <c r="FMX22" s="1747"/>
      <c r="FMY22" s="1747"/>
      <c r="FMZ22" s="1747"/>
      <c r="FNA22" s="1747"/>
      <c r="FNB22" s="1747"/>
      <c r="FNC22" s="1747"/>
      <c r="FND22" s="1747"/>
      <c r="FNE22" s="1747"/>
      <c r="FNF22" s="1747"/>
      <c r="FNG22" s="1747"/>
      <c r="FNH22" s="1747"/>
      <c r="FNI22" s="1747"/>
      <c r="FNJ22" s="1747"/>
      <c r="FNK22" s="1747"/>
      <c r="FNL22" s="1747"/>
      <c r="FNM22" s="1747"/>
      <c r="FNN22" s="1747"/>
      <c r="FNO22" s="1747"/>
      <c r="FNP22" s="1747"/>
      <c r="FNQ22" s="1747"/>
      <c r="FNR22" s="1747"/>
      <c r="FNS22" s="1747"/>
      <c r="FNT22" s="1747"/>
      <c r="FNU22" s="1747"/>
      <c r="FNV22" s="1747"/>
      <c r="FNW22" s="1747"/>
      <c r="FNX22" s="1747"/>
      <c r="FNY22" s="1747"/>
      <c r="FNZ22" s="1747"/>
      <c r="FOA22" s="1747"/>
      <c r="FOB22" s="1747"/>
      <c r="FOC22" s="1747"/>
      <c r="FOD22" s="1747"/>
      <c r="FOE22" s="1747"/>
      <c r="FOF22" s="1747"/>
      <c r="FOG22" s="1747"/>
      <c r="FOH22" s="1747"/>
      <c r="FOI22" s="1747"/>
      <c r="FOJ22" s="1747"/>
      <c r="FOK22" s="1747"/>
      <c r="FOL22" s="1747"/>
      <c r="FOM22" s="1747"/>
      <c r="FON22" s="1747"/>
      <c r="FOO22" s="1747"/>
      <c r="FOP22" s="1747"/>
      <c r="FOQ22" s="1747"/>
      <c r="FOR22" s="1747"/>
      <c r="FOS22" s="1747"/>
      <c r="FOT22" s="1747"/>
      <c r="FOU22" s="1747"/>
      <c r="FOV22" s="1747"/>
      <c r="FOW22" s="1747"/>
      <c r="FOX22" s="1747"/>
      <c r="FOY22" s="1747"/>
      <c r="FOZ22" s="1747"/>
      <c r="FPA22" s="1747"/>
      <c r="FPB22" s="1747"/>
      <c r="FPC22" s="1747"/>
      <c r="FPD22" s="1747"/>
      <c r="FPE22" s="1747"/>
      <c r="FPF22" s="1747"/>
      <c r="FPG22" s="1747"/>
      <c r="FPH22" s="1747"/>
      <c r="FPI22" s="1747"/>
      <c r="FPJ22" s="1747"/>
      <c r="FPK22" s="1747"/>
      <c r="FPL22" s="1747"/>
      <c r="FPM22" s="1747"/>
      <c r="FPN22" s="1747"/>
      <c r="FPO22" s="1747"/>
      <c r="FPP22" s="1747"/>
      <c r="FPQ22" s="1747"/>
      <c r="FPR22" s="1747"/>
      <c r="FPS22" s="1747"/>
      <c r="FPT22" s="1747"/>
      <c r="FPU22" s="1747"/>
      <c r="FPV22" s="1747"/>
      <c r="FPW22" s="1747"/>
      <c r="FPX22" s="1747"/>
      <c r="FPY22" s="1747"/>
      <c r="FPZ22" s="1747"/>
      <c r="FQA22" s="1747"/>
      <c r="FQB22" s="1747"/>
      <c r="FQC22" s="1747"/>
      <c r="FQD22" s="1747"/>
      <c r="FQE22" s="1747"/>
      <c r="FQF22" s="1747"/>
      <c r="FQG22" s="1747"/>
      <c r="FQH22" s="1747"/>
      <c r="FQI22" s="1747"/>
      <c r="FQJ22" s="1747"/>
      <c r="FQK22" s="1747"/>
      <c r="FQL22" s="1747"/>
      <c r="FQM22" s="1747"/>
      <c r="FQN22" s="1747"/>
      <c r="FQO22" s="1747"/>
      <c r="FQP22" s="1747"/>
      <c r="FQQ22" s="1747"/>
      <c r="FQR22" s="1747"/>
      <c r="FQS22" s="1747"/>
      <c r="FQT22" s="1747"/>
      <c r="FQU22" s="1747"/>
      <c r="FQV22" s="1747"/>
      <c r="FQW22" s="1747"/>
      <c r="FQX22" s="1747"/>
      <c r="FQY22" s="1747"/>
      <c r="FQZ22" s="1747"/>
      <c r="FRA22" s="1747"/>
      <c r="FRB22" s="1747"/>
      <c r="FRC22" s="1747"/>
      <c r="FRD22" s="1747"/>
      <c r="FRE22" s="1747"/>
      <c r="FRF22" s="1747"/>
      <c r="FRG22" s="1747"/>
      <c r="FRH22" s="1747"/>
      <c r="FRI22" s="1747"/>
      <c r="FRJ22" s="1747"/>
      <c r="FRK22" s="1747"/>
      <c r="FRL22" s="1747"/>
      <c r="FRM22" s="1747"/>
      <c r="FRN22" s="1747"/>
      <c r="FRO22" s="1747"/>
      <c r="FRP22" s="1747"/>
      <c r="FRQ22" s="1747"/>
      <c r="FRR22" s="1747"/>
      <c r="FRS22" s="1747"/>
      <c r="FRT22" s="1747"/>
      <c r="FRU22" s="1747"/>
      <c r="FRV22" s="1747"/>
      <c r="FRW22" s="1747"/>
      <c r="FRX22" s="1747"/>
      <c r="FRY22" s="1747"/>
      <c r="FRZ22" s="1747"/>
      <c r="FSA22" s="1747"/>
      <c r="FSB22" s="1747"/>
      <c r="FSC22" s="1747"/>
      <c r="FSD22" s="1747"/>
      <c r="FSE22" s="1747"/>
      <c r="FSF22" s="1747"/>
      <c r="FSG22" s="1747"/>
      <c r="FSH22" s="1747"/>
      <c r="FSI22" s="1747"/>
      <c r="FSJ22" s="1747"/>
      <c r="FSK22" s="1747"/>
      <c r="FSL22" s="1747"/>
      <c r="FSM22" s="1747"/>
      <c r="FSN22" s="1747"/>
      <c r="FSO22" s="1747"/>
      <c r="FSP22" s="1747"/>
      <c r="FSQ22" s="1747"/>
      <c r="FSR22" s="1747"/>
      <c r="FSS22" s="1747"/>
      <c r="FST22" s="1747"/>
      <c r="FSU22" s="1747"/>
      <c r="FSV22" s="1747"/>
      <c r="FSW22" s="1747"/>
      <c r="FSX22" s="1747"/>
      <c r="FSY22" s="1747"/>
      <c r="FSZ22" s="1747"/>
      <c r="FTA22" s="1747"/>
      <c r="FTB22" s="1747"/>
      <c r="FTC22" s="1747"/>
      <c r="FTD22" s="1747"/>
      <c r="FTE22" s="1747"/>
      <c r="FTF22" s="1747"/>
      <c r="FTG22" s="1747"/>
      <c r="FTH22" s="1747"/>
      <c r="FTI22" s="1747"/>
      <c r="FTJ22" s="1747"/>
      <c r="FTK22" s="1747"/>
      <c r="FTL22" s="1747"/>
      <c r="FTM22" s="1747"/>
      <c r="FTN22" s="1747"/>
      <c r="FTO22" s="1747"/>
      <c r="FTP22" s="1747"/>
      <c r="FTQ22" s="1747"/>
      <c r="FTR22" s="1747"/>
      <c r="FTS22" s="1747"/>
      <c r="FTT22" s="1747"/>
      <c r="FTU22" s="1747"/>
      <c r="FTV22" s="1747"/>
      <c r="FTW22" s="1747"/>
      <c r="FTX22" s="1747"/>
      <c r="FTY22" s="1747"/>
      <c r="FTZ22" s="1747"/>
      <c r="FUA22" s="1747"/>
      <c r="FUB22" s="1747"/>
      <c r="FUC22" s="1747"/>
      <c r="FUD22" s="1747"/>
      <c r="FUE22" s="1747"/>
      <c r="FUF22" s="1747"/>
      <c r="FUG22" s="1747"/>
      <c r="FUH22" s="1747"/>
      <c r="FUI22" s="1747"/>
      <c r="FUJ22" s="1747"/>
      <c r="FUK22" s="1747"/>
      <c r="FUL22" s="1747"/>
      <c r="FUM22" s="1747"/>
      <c r="FUN22" s="1747"/>
      <c r="FUO22" s="1747"/>
      <c r="FUP22" s="1747"/>
      <c r="FUQ22" s="1747"/>
      <c r="FUR22" s="1747"/>
      <c r="FUS22" s="1747"/>
      <c r="FUT22" s="1747"/>
      <c r="FUU22" s="1747"/>
      <c r="FUV22" s="1747"/>
      <c r="FUW22" s="1747"/>
      <c r="FUX22" s="1747"/>
      <c r="FUY22" s="1747"/>
      <c r="FUZ22" s="1747"/>
      <c r="FVA22" s="1747"/>
      <c r="FVB22" s="1747"/>
      <c r="FVC22" s="1747"/>
      <c r="FVD22" s="1747"/>
      <c r="FVE22" s="1747"/>
      <c r="FVF22" s="1747"/>
      <c r="FVG22" s="1747"/>
      <c r="FVH22" s="1747"/>
      <c r="FVI22" s="1747"/>
      <c r="FVJ22" s="1747"/>
      <c r="FVK22" s="1747"/>
      <c r="FVL22" s="1747"/>
      <c r="FVM22" s="1747"/>
      <c r="FVN22" s="1747"/>
      <c r="FVO22" s="1747"/>
      <c r="FVP22" s="1747"/>
      <c r="FVQ22" s="1747"/>
      <c r="FVR22" s="1747"/>
      <c r="FVS22" s="1747"/>
      <c r="FVT22" s="1747"/>
      <c r="FVU22" s="1747"/>
      <c r="FVV22" s="1747"/>
      <c r="FVW22" s="1747"/>
      <c r="FVX22" s="1747"/>
      <c r="FVY22" s="1747"/>
      <c r="FVZ22" s="1747"/>
      <c r="FWA22" s="1747"/>
      <c r="FWB22" s="1747"/>
      <c r="FWC22" s="1747"/>
      <c r="FWD22" s="1747"/>
      <c r="FWE22" s="1747"/>
      <c r="FWF22" s="1747"/>
      <c r="FWG22" s="1747"/>
      <c r="FWH22" s="1747"/>
      <c r="FWI22" s="1747"/>
      <c r="FWJ22" s="1747"/>
      <c r="FWK22" s="1747"/>
      <c r="FWL22" s="1747"/>
      <c r="FWM22" s="1747"/>
      <c r="FWN22" s="1747"/>
      <c r="FWO22" s="1747"/>
      <c r="FWP22" s="1747"/>
      <c r="FWQ22" s="1747"/>
      <c r="FWR22" s="1747"/>
      <c r="FWS22" s="1747"/>
      <c r="FWT22" s="1747"/>
      <c r="FWU22" s="1747"/>
      <c r="FWV22" s="1747"/>
      <c r="FWW22" s="1747"/>
      <c r="FWX22" s="1747"/>
      <c r="FWY22" s="1747"/>
      <c r="FWZ22" s="1747"/>
      <c r="FXA22" s="1747"/>
      <c r="FXB22" s="1747"/>
      <c r="FXC22" s="1747"/>
      <c r="FXD22" s="1747"/>
      <c r="FXE22" s="1747"/>
      <c r="FXF22" s="1747"/>
      <c r="FXG22" s="1747"/>
      <c r="FXH22" s="1747"/>
      <c r="FXI22" s="1747"/>
      <c r="FXJ22" s="1747"/>
      <c r="FXK22" s="1747"/>
      <c r="FXL22" s="1747"/>
      <c r="FXM22" s="1747"/>
      <c r="FXN22" s="1747"/>
      <c r="FXO22" s="1747"/>
      <c r="FXP22" s="1747"/>
      <c r="FXQ22" s="1747"/>
      <c r="FXR22" s="1747"/>
      <c r="FXS22" s="1747"/>
      <c r="FXT22" s="1747"/>
      <c r="FXU22" s="1747"/>
      <c r="FXV22" s="1747"/>
      <c r="FXW22" s="1747"/>
      <c r="FXX22" s="1747"/>
      <c r="FXY22" s="1747"/>
      <c r="FXZ22" s="1747"/>
      <c r="FYA22" s="1747"/>
      <c r="FYB22" s="1747"/>
      <c r="FYC22" s="1747"/>
      <c r="FYD22" s="1747"/>
      <c r="FYE22" s="1747"/>
      <c r="FYF22" s="1747"/>
      <c r="FYG22" s="1747"/>
      <c r="FYH22" s="1747"/>
      <c r="FYI22" s="1747"/>
      <c r="FYJ22" s="1747"/>
      <c r="FYK22" s="1747"/>
      <c r="FYL22" s="1747"/>
      <c r="FYM22" s="1747"/>
      <c r="FYN22" s="1747"/>
      <c r="FYO22" s="1747"/>
      <c r="FYP22" s="1747"/>
      <c r="FYQ22" s="1747"/>
      <c r="FYR22" s="1747"/>
      <c r="FYS22" s="1747"/>
      <c r="FYT22" s="1747"/>
      <c r="FYU22" s="1747"/>
      <c r="FYV22" s="1747"/>
      <c r="FYW22" s="1747"/>
      <c r="FYX22" s="1747"/>
      <c r="FYY22" s="1747"/>
      <c r="FYZ22" s="1747"/>
      <c r="FZA22" s="1747"/>
      <c r="FZB22" s="1747"/>
      <c r="FZC22" s="1747"/>
      <c r="FZD22" s="1747"/>
      <c r="FZE22" s="1747"/>
      <c r="FZF22" s="1747"/>
      <c r="FZG22" s="1747"/>
      <c r="FZH22" s="1747"/>
      <c r="FZI22" s="1747"/>
      <c r="FZJ22" s="1747"/>
      <c r="FZK22" s="1747"/>
      <c r="FZL22" s="1747"/>
      <c r="FZM22" s="1747"/>
      <c r="FZN22" s="1747"/>
      <c r="FZO22" s="1747"/>
      <c r="FZP22" s="1747"/>
      <c r="FZQ22" s="1747"/>
      <c r="FZR22" s="1747"/>
      <c r="FZS22" s="1747"/>
      <c r="FZT22" s="1747"/>
      <c r="FZU22" s="1747"/>
      <c r="FZV22" s="1747"/>
      <c r="FZW22" s="1747"/>
      <c r="FZX22" s="1747"/>
      <c r="FZY22" s="1747"/>
      <c r="FZZ22" s="1747"/>
      <c r="GAA22" s="1747"/>
      <c r="GAB22" s="1747"/>
      <c r="GAC22" s="1747"/>
      <c r="GAD22" s="1747"/>
      <c r="GAE22" s="1747"/>
      <c r="GAF22" s="1747"/>
      <c r="GAG22" s="1747"/>
      <c r="GAH22" s="1747"/>
      <c r="GAI22" s="1747"/>
      <c r="GAJ22" s="1747"/>
      <c r="GAK22" s="1747"/>
      <c r="GAL22" s="1747"/>
      <c r="GAM22" s="1747"/>
      <c r="GAN22" s="1747"/>
      <c r="GAO22" s="1747"/>
      <c r="GAP22" s="1747"/>
      <c r="GAQ22" s="1747"/>
      <c r="GAR22" s="1747"/>
      <c r="GAS22" s="1747"/>
      <c r="GAT22" s="1747"/>
      <c r="GAU22" s="1747"/>
      <c r="GAV22" s="1747"/>
      <c r="GAW22" s="1747"/>
      <c r="GAX22" s="1747"/>
      <c r="GAY22" s="1747"/>
      <c r="GAZ22" s="1747"/>
      <c r="GBA22" s="1747"/>
      <c r="GBB22" s="1747"/>
      <c r="GBC22" s="1747"/>
      <c r="GBD22" s="1747"/>
      <c r="GBE22" s="1747"/>
      <c r="GBF22" s="1747"/>
      <c r="GBG22" s="1747"/>
      <c r="GBH22" s="1747"/>
      <c r="GBI22" s="1747"/>
      <c r="GBJ22" s="1747"/>
      <c r="GBK22" s="1747"/>
      <c r="GBL22" s="1747"/>
      <c r="GBM22" s="1747"/>
      <c r="GBN22" s="1747"/>
      <c r="GBO22" s="1747"/>
      <c r="GBP22" s="1747"/>
      <c r="GBQ22" s="1747"/>
      <c r="GBR22" s="1747"/>
      <c r="GBS22" s="1747"/>
      <c r="GBT22" s="1747"/>
      <c r="GBU22" s="1747"/>
      <c r="GBV22" s="1747"/>
      <c r="GBW22" s="1747"/>
      <c r="GBX22" s="1747"/>
      <c r="GBY22" s="1747"/>
      <c r="GBZ22" s="1747"/>
      <c r="GCA22" s="1747"/>
      <c r="GCB22" s="1747"/>
      <c r="GCC22" s="1747"/>
      <c r="GCD22" s="1747"/>
      <c r="GCE22" s="1747"/>
      <c r="GCF22" s="1747"/>
      <c r="GCG22" s="1747"/>
      <c r="GCH22" s="1747"/>
      <c r="GCI22" s="1747"/>
      <c r="GCJ22" s="1747"/>
      <c r="GCK22" s="1747"/>
      <c r="GCL22" s="1747"/>
      <c r="GCM22" s="1747"/>
      <c r="GCN22" s="1747"/>
      <c r="GCO22" s="1747"/>
      <c r="GCP22" s="1747"/>
      <c r="GCQ22" s="1747"/>
      <c r="GCR22" s="1747"/>
      <c r="GCS22" s="1747"/>
      <c r="GCT22" s="1747"/>
      <c r="GCU22" s="1747"/>
      <c r="GCV22" s="1747"/>
      <c r="GCW22" s="1747"/>
      <c r="GCX22" s="1747"/>
      <c r="GCY22" s="1747"/>
      <c r="GCZ22" s="1747"/>
      <c r="GDA22" s="1747"/>
      <c r="GDB22" s="1747"/>
      <c r="GDC22" s="1747"/>
      <c r="GDD22" s="1747"/>
      <c r="GDE22" s="1747"/>
      <c r="GDF22" s="1747"/>
      <c r="GDG22" s="1747"/>
      <c r="GDH22" s="1747"/>
      <c r="GDI22" s="1747"/>
      <c r="GDJ22" s="1747"/>
      <c r="GDK22" s="1747"/>
      <c r="GDL22" s="1747"/>
      <c r="GDM22" s="1747"/>
      <c r="GDN22" s="1747"/>
      <c r="GDO22" s="1747"/>
      <c r="GDP22" s="1747"/>
      <c r="GDQ22" s="1747"/>
      <c r="GDR22" s="1747"/>
      <c r="GDS22" s="1747"/>
      <c r="GDT22" s="1747"/>
      <c r="GDU22" s="1747"/>
      <c r="GDV22" s="1747"/>
      <c r="GDW22" s="1747"/>
      <c r="GDX22" s="1747"/>
      <c r="GDY22" s="1747"/>
      <c r="GDZ22" s="1747"/>
      <c r="GEA22" s="1747"/>
      <c r="GEB22" s="1747"/>
      <c r="GEC22" s="1747"/>
      <c r="GED22" s="1747"/>
      <c r="GEE22" s="1747"/>
      <c r="GEF22" s="1747"/>
      <c r="GEG22" s="1747"/>
      <c r="GEH22" s="1747"/>
      <c r="GEI22" s="1747"/>
      <c r="GEJ22" s="1747"/>
      <c r="GEK22" s="1747"/>
      <c r="GEL22" s="1747"/>
      <c r="GEM22" s="1747"/>
      <c r="GEN22" s="1747"/>
      <c r="GEO22" s="1747"/>
      <c r="GEP22" s="1747"/>
      <c r="GEQ22" s="1747"/>
      <c r="GER22" s="1747"/>
      <c r="GES22" s="1747"/>
      <c r="GET22" s="1747"/>
      <c r="GEU22" s="1747"/>
      <c r="GEV22" s="1747"/>
      <c r="GEW22" s="1747"/>
      <c r="GEX22" s="1747"/>
      <c r="GEY22" s="1747"/>
      <c r="GEZ22" s="1747"/>
      <c r="GFA22" s="1747"/>
      <c r="GFB22" s="1747"/>
      <c r="GFC22" s="1747"/>
      <c r="GFD22" s="1747"/>
      <c r="GFE22" s="1747"/>
      <c r="GFF22" s="1747"/>
      <c r="GFG22" s="1747"/>
      <c r="GFH22" s="1747"/>
      <c r="GFI22" s="1747"/>
      <c r="GFJ22" s="1747"/>
      <c r="GFK22" s="1747"/>
      <c r="GFL22" s="1747"/>
      <c r="GFM22" s="1747"/>
      <c r="GFN22" s="1747"/>
      <c r="GFO22" s="1747"/>
      <c r="GFP22" s="1747"/>
      <c r="GFQ22" s="1747"/>
      <c r="GFR22" s="1747"/>
      <c r="GFS22" s="1747"/>
      <c r="GFT22" s="1747"/>
      <c r="GFU22" s="1747"/>
      <c r="GFV22" s="1747"/>
      <c r="GFW22" s="1747"/>
      <c r="GFX22" s="1747"/>
      <c r="GFY22" s="1747"/>
      <c r="GFZ22" s="1747"/>
      <c r="GGA22" s="1747"/>
      <c r="GGB22" s="1747"/>
      <c r="GGC22" s="1747"/>
      <c r="GGD22" s="1747"/>
      <c r="GGE22" s="1747"/>
      <c r="GGF22" s="1747"/>
      <c r="GGG22" s="1747"/>
      <c r="GGH22" s="1747"/>
      <c r="GGI22" s="1747"/>
      <c r="GGJ22" s="1747"/>
      <c r="GGK22" s="1747"/>
      <c r="GGL22" s="1747"/>
      <c r="GGM22" s="1747"/>
      <c r="GGN22" s="1747"/>
      <c r="GGO22" s="1747"/>
      <c r="GGP22" s="1747"/>
      <c r="GGQ22" s="1747"/>
      <c r="GGR22" s="1747"/>
      <c r="GGS22" s="1747"/>
      <c r="GGT22" s="1747"/>
      <c r="GGU22" s="1747"/>
      <c r="GGV22" s="1747"/>
      <c r="GGW22" s="1747"/>
      <c r="GGX22" s="1747"/>
      <c r="GGY22" s="1747"/>
      <c r="GGZ22" s="1747"/>
      <c r="GHA22" s="1747"/>
      <c r="GHB22" s="1747"/>
      <c r="GHC22" s="1747"/>
      <c r="GHD22" s="1747"/>
      <c r="GHE22" s="1747"/>
      <c r="GHF22" s="1747"/>
      <c r="GHG22" s="1747"/>
      <c r="GHH22" s="1747"/>
      <c r="GHI22" s="1747"/>
      <c r="GHJ22" s="1747"/>
      <c r="GHK22" s="1747"/>
      <c r="GHL22" s="1747"/>
      <c r="GHM22" s="1747"/>
      <c r="GHN22" s="1747"/>
      <c r="GHO22" s="1747"/>
      <c r="GHP22" s="1747"/>
      <c r="GHQ22" s="1747"/>
      <c r="GHR22" s="1747"/>
      <c r="GHS22" s="1747"/>
      <c r="GHT22" s="1747"/>
      <c r="GHU22" s="1747"/>
      <c r="GHV22" s="1747"/>
      <c r="GHW22" s="1747"/>
      <c r="GHX22" s="1747"/>
      <c r="GHY22" s="1747"/>
      <c r="GHZ22" s="1747"/>
      <c r="GIA22" s="1747"/>
      <c r="GIB22" s="1747"/>
      <c r="GIC22" s="1747"/>
      <c r="GID22" s="1747"/>
      <c r="GIE22" s="1747"/>
      <c r="GIF22" s="1747"/>
      <c r="GIG22" s="1747"/>
      <c r="GIH22" s="1747"/>
      <c r="GII22" s="1747"/>
      <c r="GIJ22" s="1747"/>
      <c r="GIK22" s="1747"/>
      <c r="GIL22" s="1747"/>
      <c r="GIM22" s="1747"/>
      <c r="GIN22" s="1747"/>
      <c r="GIO22" s="1747"/>
      <c r="GIP22" s="1747"/>
      <c r="GIQ22" s="1747"/>
      <c r="GIR22" s="1747"/>
      <c r="GIS22" s="1747"/>
      <c r="GIT22" s="1747"/>
      <c r="GIU22" s="1747"/>
      <c r="GIV22" s="1747"/>
      <c r="GIW22" s="1747"/>
      <c r="GIX22" s="1747"/>
      <c r="GIY22" s="1747"/>
      <c r="GIZ22" s="1747"/>
      <c r="GJA22" s="1747"/>
      <c r="GJB22" s="1747"/>
      <c r="GJC22" s="1747"/>
      <c r="GJD22" s="1747"/>
      <c r="GJE22" s="1747"/>
      <c r="GJF22" s="1747"/>
      <c r="GJG22" s="1747"/>
      <c r="GJH22" s="1747"/>
      <c r="GJI22" s="1747"/>
      <c r="GJJ22" s="1747"/>
      <c r="GJK22" s="1747"/>
      <c r="GJL22" s="1747"/>
      <c r="GJM22" s="1747"/>
      <c r="GJN22" s="1747"/>
      <c r="GJO22" s="1747"/>
      <c r="GJP22" s="1747"/>
      <c r="GJQ22" s="1747"/>
      <c r="GJR22" s="1747"/>
      <c r="GJS22" s="1747"/>
      <c r="GJT22" s="1747"/>
      <c r="GJU22" s="1747"/>
      <c r="GJV22" s="1747"/>
      <c r="GJW22" s="1747"/>
      <c r="GJX22" s="1747"/>
      <c r="GJY22" s="1747"/>
      <c r="GJZ22" s="1747"/>
      <c r="GKA22" s="1747"/>
      <c r="GKB22" s="1747"/>
      <c r="GKC22" s="1747"/>
      <c r="GKD22" s="1747"/>
      <c r="GKE22" s="1747"/>
      <c r="GKF22" s="1747"/>
      <c r="GKG22" s="1747"/>
      <c r="GKH22" s="1747"/>
      <c r="GKI22" s="1747"/>
      <c r="GKJ22" s="1747"/>
      <c r="GKK22" s="1747"/>
      <c r="GKL22" s="1747"/>
      <c r="GKM22" s="1747"/>
      <c r="GKN22" s="1747"/>
      <c r="GKO22" s="1747"/>
      <c r="GKP22" s="1747"/>
      <c r="GKQ22" s="1747"/>
      <c r="GKR22" s="1747"/>
      <c r="GKS22" s="1747"/>
      <c r="GKT22" s="1747"/>
      <c r="GKU22" s="1747"/>
      <c r="GKV22" s="1747"/>
      <c r="GKW22" s="1747"/>
      <c r="GKX22" s="1747"/>
      <c r="GKY22" s="1747"/>
      <c r="GKZ22" s="1747"/>
      <c r="GLA22" s="1747"/>
      <c r="GLB22" s="1747"/>
      <c r="GLC22" s="1747"/>
      <c r="GLD22" s="1747"/>
      <c r="GLE22" s="1747"/>
      <c r="GLF22" s="1747"/>
      <c r="GLG22" s="1747"/>
      <c r="GLH22" s="1747"/>
      <c r="GLI22" s="1747"/>
      <c r="GLJ22" s="1747"/>
      <c r="GLK22" s="1747"/>
      <c r="GLL22" s="1747"/>
      <c r="GLM22" s="1747"/>
      <c r="GLN22" s="1747"/>
      <c r="GLO22" s="1747"/>
      <c r="GLP22" s="1747"/>
      <c r="GLQ22" s="1747"/>
      <c r="GLR22" s="1747"/>
      <c r="GLS22" s="1747"/>
      <c r="GLT22" s="1747"/>
      <c r="GLU22" s="1747"/>
      <c r="GLV22" s="1747"/>
      <c r="GLW22" s="1747"/>
      <c r="GLX22" s="1747"/>
      <c r="GLY22" s="1747"/>
      <c r="GLZ22" s="1747"/>
      <c r="GMA22" s="1747"/>
      <c r="GMB22" s="1747"/>
      <c r="GMC22" s="1747"/>
      <c r="GMD22" s="1747"/>
      <c r="GME22" s="1747"/>
      <c r="GMF22" s="1747"/>
      <c r="GMG22" s="1747"/>
      <c r="GMH22" s="1747"/>
      <c r="GMI22" s="1747"/>
      <c r="GMJ22" s="1747"/>
      <c r="GMK22" s="1747"/>
      <c r="GML22" s="1747"/>
      <c r="GMM22" s="1747"/>
      <c r="GMN22" s="1747"/>
      <c r="GMO22" s="1747"/>
      <c r="GMP22" s="1747"/>
      <c r="GMQ22" s="1747"/>
      <c r="GMR22" s="1747"/>
      <c r="GMS22" s="1747"/>
      <c r="GMT22" s="1747"/>
      <c r="GMU22" s="1747"/>
      <c r="GMV22" s="1747"/>
      <c r="GMW22" s="1747"/>
      <c r="GMX22" s="1747"/>
      <c r="GMY22" s="1747"/>
      <c r="GMZ22" s="1747"/>
      <c r="GNA22" s="1747"/>
      <c r="GNB22" s="1747"/>
      <c r="GNC22" s="1747"/>
      <c r="GND22" s="1747"/>
      <c r="GNE22" s="1747"/>
      <c r="GNF22" s="1747"/>
      <c r="GNG22" s="1747"/>
      <c r="GNH22" s="1747"/>
      <c r="GNI22" s="1747"/>
      <c r="GNJ22" s="1747"/>
      <c r="GNK22" s="1747"/>
      <c r="GNL22" s="1747"/>
      <c r="GNM22" s="1747"/>
      <c r="GNN22" s="1747"/>
      <c r="GNO22" s="1747"/>
      <c r="GNP22" s="1747"/>
      <c r="GNQ22" s="1747"/>
      <c r="GNR22" s="1747"/>
      <c r="GNS22" s="1747"/>
      <c r="GNT22" s="1747"/>
      <c r="GNU22" s="1747"/>
      <c r="GNV22" s="1747"/>
      <c r="GNW22" s="1747"/>
      <c r="GNX22" s="1747"/>
      <c r="GNY22" s="1747"/>
      <c r="GNZ22" s="1747"/>
      <c r="GOA22" s="1747"/>
      <c r="GOB22" s="1747"/>
      <c r="GOC22" s="1747"/>
      <c r="GOD22" s="1747"/>
      <c r="GOE22" s="1747"/>
      <c r="GOF22" s="1747"/>
      <c r="GOG22" s="1747"/>
      <c r="GOH22" s="1747"/>
      <c r="GOI22" s="1747"/>
      <c r="GOJ22" s="1747"/>
      <c r="GOK22" s="1747"/>
      <c r="GOL22" s="1747"/>
      <c r="GOM22" s="1747"/>
      <c r="GON22" s="1747"/>
      <c r="GOO22" s="1747"/>
      <c r="GOP22" s="1747"/>
      <c r="GOQ22" s="1747"/>
      <c r="GOR22" s="1747"/>
      <c r="GOS22" s="1747"/>
      <c r="GOT22" s="1747"/>
      <c r="GOU22" s="1747"/>
      <c r="GOV22" s="1747"/>
      <c r="GOW22" s="1747"/>
      <c r="GOX22" s="1747"/>
      <c r="GOY22" s="1747"/>
      <c r="GOZ22" s="1747"/>
      <c r="GPA22" s="1747"/>
      <c r="GPB22" s="1747"/>
      <c r="GPC22" s="1747"/>
      <c r="GPD22" s="1747"/>
      <c r="GPE22" s="1747"/>
      <c r="GPF22" s="1747"/>
      <c r="GPG22" s="1747"/>
      <c r="GPH22" s="1747"/>
      <c r="GPI22" s="1747"/>
      <c r="GPJ22" s="1747"/>
      <c r="GPK22" s="1747"/>
      <c r="GPL22" s="1747"/>
      <c r="GPM22" s="1747"/>
      <c r="GPN22" s="1747"/>
      <c r="GPO22" s="1747"/>
      <c r="GPP22" s="1747"/>
      <c r="GPQ22" s="1747"/>
      <c r="GPR22" s="1747"/>
      <c r="GPS22" s="1747"/>
      <c r="GPT22" s="1747"/>
      <c r="GPU22" s="1747"/>
      <c r="GPV22" s="1747"/>
      <c r="GPW22" s="1747"/>
      <c r="GPX22" s="1747"/>
      <c r="GPY22" s="1747"/>
      <c r="GPZ22" s="1747"/>
      <c r="GQA22" s="1747"/>
      <c r="GQB22" s="1747"/>
      <c r="GQC22" s="1747"/>
      <c r="GQD22" s="1747"/>
      <c r="GQE22" s="1747"/>
      <c r="GQF22" s="1747"/>
      <c r="GQG22" s="1747"/>
      <c r="GQH22" s="1747"/>
      <c r="GQI22" s="1747"/>
      <c r="GQJ22" s="1747"/>
      <c r="GQK22" s="1747"/>
      <c r="GQL22" s="1747"/>
      <c r="GQM22" s="1747"/>
      <c r="GQN22" s="1747"/>
      <c r="GQO22" s="1747"/>
      <c r="GQP22" s="1747"/>
      <c r="GQQ22" s="1747"/>
      <c r="GQR22" s="1747"/>
      <c r="GQS22" s="1747"/>
      <c r="GQT22" s="1747"/>
      <c r="GQU22" s="1747"/>
      <c r="GQV22" s="1747"/>
      <c r="GQW22" s="1747"/>
      <c r="GQX22" s="1747"/>
      <c r="GQY22" s="1747"/>
      <c r="GQZ22" s="1747"/>
      <c r="GRA22" s="1747"/>
      <c r="GRB22" s="1747"/>
      <c r="GRC22" s="1747"/>
      <c r="GRD22" s="1747"/>
      <c r="GRE22" s="1747"/>
      <c r="GRF22" s="1747"/>
      <c r="GRG22" s="1747"/>
      <c r="GRH22" s="1747"/>
      <c r="GRI22" s="1747"/>
      <c r="GRJ22" s="1747"/>
      <c r="GRK22" s="1747"/>
      <c r="GRL22" s="1747"/>
      <c r="GRM22" s="1747"/>
      <c r="GRN22" s="1747"/>
      <c r="GRO22" s="1747"/>
      <c r="GRP22" s="1747"/>
      <c r="GRQ22" s="1747"/>
      <c r="GRR22" s="1747"/>
      <c r="GRS22" s="1747"/>
      <c r="GRT22" s="1747"/>
      <c r="GRU22" s="1747"/>
      <c r="GRV22" s="1747"/>
      <c r="GRW22" s="1747"/>
      <c r="GRX22" s="1747"/>
      <c r="GRY22" s="1747"/>
      <c r="GRZ22" s="1747"/>
      <c r="GSA22" s="1747"/>
      <c r="GSB22" s="1747"/>
      <c r="GSC22" s="1747"/>
      <c r="GSD22" s="1747"/>
      <c r="GSE22" s="1747"/>
      <c r="GSF22" s="1747"/>
      <c r="GSG22" s="1747"/>
      <c r="GSH22" s="1747"/>
      <c r="GSI22" s="1747"/>
      <c r="GSJ22" s="1747"/>
      <c r="GSK22" s="1747"/>
      <c r="GSL22" s="1747"/>
      <c r="GSM22" s="1747"/>
      <c r="GSN22" s="1747"/>
      <c r="GSO22" s="1747"/>
      <c r="GSP22" s="1747"/>
      <c r="GSQ22" s="1747"/>
      <c r="GSR22" s="1747"/>
      <c r="GSS22" s="1747"/>
      <c r="GST22" s="1747"/>
      <c r="GSU22" s="1747"/>
      <c r="GSV22" s="1747"/>
      <c r="GSW22" s="1747"/>
      <c r="GSX22" s="1747"/>
      <c r="GSY22" s="1747"/>
      <c r="GSZ22" s="1747"/>
      <c r="GTA22" s="1747"/>
      <c r="GTB22" s="1747"/>
      <c r="GTC22" s="1747"/>
      <c r="GTD22" s="1747"/>
      <c r="GTE22" s="1747"/>
      <c r="GTF22" s="1747"/>
      <c r="GTG22" s="1747"/>
      <c r="GTH22" s="1747"/>
      <c r="GTI22" s="1747"/>
      <c r="GTJ22" s="1747"/>
      <c r="GTK22" s="1747"/>
      <c r="GTL22" s="1747"/>
      <c r="GTM22" s="1747"/>
      <c r="GTN22" s="1747"/>
      <c r="GTO22" s="1747"/>
      <c r="GTP22" s="1747"/>
      <c r="GTQ22" s="1747"/>
      <c r="GTR22" s="1747"/>
      <c r="GTS22" s="1747"/>
      <c r="GTT22" s="1747"/>
      <c r="GTU22" s="1747"/>
      <c r="GTV22" s="1747"/>
      <c r="GTW22" s="1747"/>
      <c r="GTX22" s="1747"/>
      <c r="GTY22" s="1747"/>
      <c r="GTZ22" s="1747"/>
      <c r="GUA22" s="1747"/>
      <c r="GUB22" s="1747"/>
      <c r="GUC22" s="1747"/>
      <c r="GUD22" s="1747"/>
      <c r="GUE22" s="1747"/>
      <c r="GUF22" s="1747"/>
      <c r="GUG22" s="1747"/>
      <c r="GUH22" s="1747"/>
      <c r="GUI22" s="1747"/>
      <c r="GUJ22" s="1747"/>
      <c r="GUK22" s="1747"/>
      <c r="GUL22" s="1747"/>
      <c r="GUM22" s="1747"/>
      <c r="GUN22" s="1747"/>
      <c r="GUO22" s="1747"/>
      <c r="GUP22" s="1747"/>
      <c r="GUQ22" s="1747"/>
      <c r="GUR22" s="1747"/>
      <c r="GUS22" s="1747"/>
      <c r="GUT22" s="1747"/>
      <c r="GUU22" s="1747"/>
      <c r="GUV22" s="1747"/>
      <c r="GUW22" s="1747"/>
      <c r="GUX22" s="1747"/>
      <c r="GUY22" s="1747"/>
      <c r="GUZ22" s="1747"/>
      <c r="GVA22" s="1747"/>
      <c r="GVB22" s="1747"/>
      <c r="GVC22" s="1747"/>
      <c r="GVD22" s="1747"/>
      <c r="GVE22" s="1747"/>
      <c r="GVF22" s="1747"/>
      <c r="GVG22" s="1747"/>
      <c r="GVH22" s="1747"/>
      <c r="GVI22" s="1747"/>
      <c r="GVJ22" s="1747"/>
      <c r="GVK22" s="1747"/>
      <c r="GVL22" s="1747"/>
      <c r="GVM22" s="1747"/>
      <c r="GVN22" s="1747"/>
      <c r="GVO22" s="1747"/>
      <c r="GVP22" s="1747"/>
      <c r="GVQ22" s="1747"/>
      <c r="GVR22" s="1747"/>
      <c r="GVS22" s="1747"/>
      <c r="GVT22" s="1747"/>
      <c r="GVU22" s="1747"/>
      <c r="GVV22" s="1747"/>
      <c r="GVW22" s="1747"/>
      <c r="GVX22" s="1747"/>
      <c r="GVY22" s="1747"/>
      <c r="GVZ22" s="1747"/>
      <c r="GWA22" s="1747"/>
      <c r="GWB22" s="1747"/>
      <c r="GWC22" s="1747"/>
      <c r="GWD22" s="1747"/>
      <c r="GWE22" s="1747"/>
      <c r="GWF22" s="1747"/>
      <c r="GWG22" s="1747"/>
      <c r="GWH22" s="1747"/>
      <c r="GWI22" s="1747"/>
      <c r="GWJ22" s="1747"/>
      <c r="GWK22" s="1747"/>
      <c r="GWL22" s="1747"/>
      <c r="GWM22" s="1747"/>
      <c r="GWN22" s="1747"/>
      <c r="GWO22" s="1747"/>
      <c r="GWP22" s="1747"/>
      <c r="GWQ22" s="1747"/>
      <c r="GWR22" s="1747"/>
      <c r="GWS22" s="1747"/>
      <c r="GWT22" s="1747"/>
      <c r="GWU22" s="1747"/>
      <c r="GWV22" s="1747"/>
      <c r="GWW22" s="1747"/>
      <c r="GWX22" s="1747"/>
      <c r="GWY22" s="1747"/>
      <c r="GWZ22" s="1747"/>
      <c r="GXA22" s="1747"/>
      <c r="GXB22" s="1747"/>
      <c r="GXC22" s="1747"/>
      <c r="GXD22" s="1747"/>
      <c r="GXE22" s="1747"/>
      <c r="GXF22" s="1747"/>
      <c r="GXG22" s="1747"/>
      <c r="GXH22" s="1747"/>
      <c r="GXI22" s="1747"/>
      <c r="GXJ22" s="1747"/>
      <c r="GXK22" s="1747"/>
      <c r="GXL22" s="1747"/>
      <c r="GXM22" s="1747"/>
      <c r="GXN22" s="1747"/>
      <c r="GXO22" s="1747"/>
      <c r="GXP22" s="1747"/>
      <c r="GXQ22" s="1747"/>
      <c r="GXR22" s="1747"/>
      <c r="GXS22" s="1747"/>
      <c r="GXT22" s="1747"/>
      <c r="GXU22" s="1747"/>
      <c r="GXV22" s="1747"/>
      <c r="GXW22" s="1747"/>
      <c r="GXX22" s="1747"/>
      <c r="GXY22" s="1747"/>
      <c r="GXZ22" s="1747"/>
      <c r="GYA22" s="1747"/>
      <c r="GYB22" s="1747"/>
      <c r="GYC22" s="1747"/>
      <c r="GYD22" s="1747"/>
      <c r="GYE22" s="1747"/>
      <c r="GYF22" s="1747"/>
      <c r="GYG22" s="1747"/>
      <c r="GYH22" s="1747"/>
      <c r="GYI22" s="1747"/>
      <c r="GYJ22" s="1747"/>
      <c r="GYK22" s="1747"/>
      <c r="GYL22" s="1747"/>
      <c r="GYM22" s="1747"/>
      <c r="GYN22" s="1747"/>
      <c r="GYO22" s="1747"/>
      <c r="GYP22" s="1747"/>
      <c r="GYQ22" s="1747"/>
      <c r="GYR22" s="1747"/>
      <c r="GYS22" s="1747"/>
      <c r="GYT22" s="1747"/>
      <c r="GYU22" s="1747"/>
      <c r="GYV22" s="1747"/>
      <c r="GYW22" s="1747"/>
      <c r="GYX22" s="1747"/>
      <c r="GYY22" s="1747"/>
      <c r="GYZ22" s="1747"/>
      <c r="GZA22" s="1747"/>
      <c r="GZB22" s="1747"/>
      <c r="GZC22" s="1747"/>
      <c r="GZD22" s="1747"/>
      <c r="GZE22" s="1747"/>
      <c r="GZF22" s="1747"/>
      <c r="GZG22" s="1747"/>
      <c r="GZH22" s="1747"/>
      <c r="GZI22" s="1747"/>
      <c r="GZJ22" s="1747"/>
      <c r="GZK22" s="1747"/>
      <c r="GZL22" s="1747"/>
      <c r="GZM22" s="1747"/>
      <c r="GZN22" s="1747"/>
      <c r="GZO22" s="1747"/>
      <c r="GZP22" s="1747"/>
      <c r="GZQ22" s="1747"/>
      <c r="GZR22" s="1747"/>
      <c r="GZS22" s="1747"/>
      <c r="GZT22" s="1747"/>
      <c r="GZU22" s="1747"/>
      <c r="GZV22" s="1747"/>
      <c r="GZW22" s="1747"/>
      <c r="GZX22" s="1747"/>
      <c r="GZY22" s="1747"/>
      <c r="GZZ22" s="1747"/>
      <c r="HAA22" s="1747"/>
      <c r="HAB22" s="1747"/>
      <c r="HAC22" s="1747"/>
      <c r="HAD22" s="1747"/>
      <c r="HAE22" s="1747"/>
      <c r="HAF22" s="1747"/>
      <c r="HAG22" s="1747"/>
      <c r="HAH22" s="1747"/>
      <c r="HAI22" s="1747"/>
      <c r="HAJ22" s="1747"/>
      <c r="HAK22" s="1747"/>
      <c r="HAL22" s="1747"/>
      <c r="HAM22" s="1747"/>
      <c r="HAN22" s="1747"/>
      <c r="HAO22" s="1747"/>
      <c r="HAP22" s="1747"/>
      <c r="HAQ22" s="1747"/>
      <c r="HAR22" s="1747"/>
      <c r="HAS22" s="1747"/>
      <c r="HAT22" s="1747"/>
      <c r="HAU22" s="1747"/>
      <c r="HAV22" s="1747"/>
      <c r="HAW22" s="1747"/>
      <c r="HAX22" s="1747"/>
      <c r="HAY22" s="1747"/>
      <c r="HAZ22" s="1747"/>
      <c r="HBA22" s="1747"/>
      <c r="HBB22" s="1747"/>
      <c r="HBC22" s="1747"/>
      <c r="HBD22" s="1747"/>
      <c r="HBE22" s="1747"/>
      <c r="HBF22" s="1747"/>
      <c r="HBG22" s="1747"/>
      <c r="HBH22" s="1747"/>
      <c r="HBI22" s="1747"/>
      <c r="HBJ22" s="1747"/>
      <c r="HBK22" s="1747"/>
      <c r="HBL22" s="1747"/>
      <c r="HBM22" s="1747"/>
      <c r="HBN22" s="1747"/>
      <c r="HBO22" s="1747"/>
      <c r="HBP22" s="1747"/>
      <c r="HBQ22" s="1747"/>
      <c r="HBR22" s="1747"/>
      <c r="HBS22" s="1747"/>
      <c r="HBT22" s="1747"/>
      <c r="HBU22" s="1747"/>
      <c r="HBV22" s="1747"/>
      <c r="HBW22" s="1747"/>
      <c r="HBX22" s="1747"/>
      <c r="HBY22" s="1747"/>
      <c r="HBZ22" s="1747"/>
      <c r="HCA22" s="1747"/>
      <c r="HCB22" s="1747"/>
      <c r="HCC22" s="1747"/>
      <c r="HCD22" s="1747"/>
      <c r="HCE22" s="1747"/>
      <c r="HCF22" s="1747"/>
      <c r="HCG22" s="1747"/>
      <c r="HCH22" s="1747"/>
      <c r="HCI22" s="1747"/>
      <c r="HCJ22" s="1747"/>
      <c r="HCK22" s="1747"/>
      <c r="HCL22" s="1747"/>
      <c r="HCM22" s="1747"/>
      <c r="HCN22" s="1747"/>
      <c r="HCO22" s="1747"/>
      <c r="HCP22" s="1747"/>
      <c r="HCQ22" s="1747"/>
      <c r="HCR22" s="1747"/>
      <c r="HCS22" s="1747"/>
      <c r="HCT22" s="1747"/>
      <c r="HCU22" s="1747"/>
      <c r="HCV22" s="1747"/>
      <c r="HCW22" s="1747"/>
      <c r="HCX22" s="1747"/>
      <c r="HCY22" s="1747"/>
      <c r="HCZ22" s="1747"/>
      <c r="HDA22" s="1747"/>
      <c r="HDB22" s="1747"/>
      <c r="HDC22" s="1747"/>
      <c r="HDD22" s="1747"/>
      <c r="HDE22" s="1747"/>
      <c r="HDF22" s="1747"/>
      <c r="HDG22" s="1747"/>
      <c r="HDH22" s="1747"/>
      <c r="HDI22" s="1747"/>
      <c r="HDJ22" s="1747"/>
      <c r="HDK22" s="1747"/>
      <c r="HDL22" s="1747"/>
      <c r="HDM22" s="1747"/>
      <c r="HDN22" s="1747"/>
      <c r="HDO22" s="1747"/>
      <c r="HDP22" s="1747"/>
      <c r="HDQ22" s="1747"/>
      <c r="HDR22" s="1747"/>
      <c r="HDS22" s="1747"/>
      <c r="HDT22" s="1747"/>
      <c r="HDU22" s="1747"/>
      <c r="HDV22" s="1747"/>
      <c r="HDW22" s="1747"/>
      <c r="HDX22" s="1747"/>
      <c r="HDY22" s="1747"/>
      <c r="HDZ22" s="1747"/>
      <c r="HEA22" s="1747"/>
      <c r="HEB22" s="1747"/>
      <c r="HEC22" s="1747"/>
      <c r="HED22" s="1747"/>
      <c r="HEE22" s="1747"/>
      <c r="HEF22" s="1747"/>
      <c r="HEG22" s="1747"/>
      <c r="HEH22" s="1747"/>
      <c r="HEI22" s="1747"/>
      <c r="HEJ22" s="1747"/>
      <c r="HEK22" s="1747"/>
      <c r="HEL22" s="1747"/>
      <c r="HEM22" s="1747"/>
      <c r="HEN22" s="1747"/>
      <c r="HEO22" s="1747"/>
      <c r="HEP22" s="1747"/>
      <c r="HEQ22" s="1747"/>
      <c r="HER22" s="1747"/>
      <c r="HES22" s="1747"/>
      <c r="HET22" s="1747"/>
      <c r="HEU22" s="1747"/>
      <c r="HEV22" s="1747"/>
      <c r="HEW22" s="1747"/>
      <c r="HEX22" s="1747"/>
      <c r="HEY22" s="1747"/>
      <c r="HEZ22" s="1747"/>
      <c r="HFA22" s="1747"/>
      <c r="HFB22" s="1747"/>
      <c r="HFC22" s="1747"/>
      <c r="HFD22" s="1747"/>
      <c r="HFE22" s="1747"/>
      <c r="HFF22" s="1747"/>
      <c r="HFG22" s="1747"/>
      <c r="HFH22" s="1747"/>
      <c r="HFI22" s="1747"/>
      <c r="HFJ22" s="1747"/>
      <c r="HFK22" s="1747"/>
      <c r="HFL22" s="1747"/>
      <c r="HFM22" s="1747"/>
      <c r="HFN22" s="1747"/>
      <c r="HFO22" s="1747"/>
      <c r="HFP22" s="1747"/>
      <c r="HFQ22" s="1747"/>
      <c r="HFR22" s="1747"/>
      <c r="HFS22" s="1747"/>
      <c r="HFT22" s="1747"/>
      <c r="HFU22" s="1747"/>
      <c r="HFV22" s="1747"/>
      <c r="HFW22" s="1747"/>
      <c r="HFX22" s="1747"/>
      <c r="HFY22" s="1747"/>
      <c r="HFZ22" s="1747"/>
      <c r="HGA22" s="1747"/>
      <c r="HGB22" s="1747"/>
      <c r="HGC22" s="1747"/>
      <c r="HGD22" s="1747"/>
      <c r="HGE22" s="1747"/>
      <c r="HGF22" s="1747"/>
      <c r="HGG22" s="1747"/>
      <c r="HGH22" s="1747"/>
      <c r="HGI22" s="1747"/>
      <c r="HGJ22" s="1747"/>
      <c r="HGK22" s="1747"/>
      <c r="HGL22" s="1747"/>
      <c r="HGM22" s="1747"/>
      <c r="HGN22" s="1747"/>
      <c r="HGO22" s="1747"/>
      <c r="HGP22" s="1747"/>
      <c r="HGQ22" s="1747"/>
      <c r="HGR22" s="1747"/>
      <c r="HGS22" s="1747"/>
      <c r="HGT22" s="1747"/>
      <c r="HGU22" s="1747"/>
      <c r="HGV22" s="1747"/>
      <c r="HGW22" s="1747"/>
      <c r="HGX22" s="1747"/>
      <c r="HGY22" s="1747"/>
      <c r="HGZ22" s="1747"/>
      <c r="HHA22" s="1747"/>
      <c r="HHB22" s="1747"/>
      <c r="HHC22" s="1747"/>
      <c r="HHD22" s="1747"/>
      <c r="HHE22" s="1747"/>
      <c r="HHF22" s="1747"/>
      <c r="HHG22" s="1747"/>
      <c r="HHH22" s="1747"/>
      <c r="HHI22" s="1747"/>
      <c r="HHJ22" s="1747"/>
      <c r="HHK22" s="1747"/>
      <c r="HHL22" s="1747"/>
      <c r="HHM22" s="1747"/>
      <c r="HHN22" s="1747"/>
      <c r="HHO22" s="1747"/>
      <c r="HHP22" s="1747"/>
      <c r="HHQ22" s="1747"/>
      <c r="HHR22" s="1747"/>
      <c r="HHS22" s="1747"/>
      <c r="HHT22" s="1747"/>
      <c r="HHU22" s="1747"/>
      <c r="HHV22" s="1747"/>
      <c r="HHW22" s="1747"/>
      <c r="HHX22" s="1747"/>
      <c r="HHY22" s="1747"/>
      <c r="HHZ22" s="1747"/>
      <c r="HIA22" s="1747"/>
      <c r="HIB22" s="1747"/>
      <c r="HIC22" s="1747"/>
      <c r="HID22" s="1747"/>
      <c r="HIE22" s="1747"/>
      <c r="HIF22" s="1747"/>
      <c r="HIG22" s="1747"/>
      <c r="HIH22" s="1747"/>
      <c r="HII22" s="1747"/>
      <c r="HIJ22" s="1747"/>
      <c r="HIK22" s="1747"/>
      <c r="HIL22" s="1747"/>
      <c r="HIM22" s="1747"/>
      <c r="HIN22" s="1747"/>
      <c r="HIO22" s="1747"/>
      <c r="HIP22" s="1747"/>
      <c r="HIQ22" s="1747"/>
      <c r="HIR22" s="1747"/>
      <c r="HIS22" s="1747"/>
      <c r="HIT22" s="1747"/>
      <c r="HIU22" s="1747"/>
      <c r="HIV22" s="1747"/>
      <c r="HIW22" s="1747"/>
      <c r="HIX22" s="1747"/>
      <c r="HIY22" s="1747"/>
      <c r="HIZ22" s="1747"/>
      <c r="HJA22" s="1747"/>
      <c r="HJB22" s="1747"/>
      <c r="HJC22" s="1747"/>
      <c r="HJD22" s="1747"/>
      <c r="HJE22" s="1747"/>
      <c r="HJF22" s="1747"/>
      <c r="HJG22" s="1747"/>
      <c r="HJH22" s="1747"/>
      <c r="HJI22" s="1747"/>
      <c r="HJJ22" s="1747"/>
      <c r="HJK22" s="1747"/>
      <c r="HJL22" s="1747"/>
      <c r="HJM22" s="1747"/>
      <c r="HJN22" s="1747"/>
      <c r="HJO22" s="1747"/>
      <c r="HJP22" s="1747"/>
      <c r="HJQ22" s="1747"/>
      <c r="HJR22" s="1747"/>
      <c r="HJS22" s="1747"/>
      <c r="HJT22" s="1747"/>
      <c r="HJU22" s="1747"/>
      <c r="HJV22" s="1747"/>
      <c r="HJW22" s="1747"/>
      <c r="HJX22" s="1747"/>
      <c r="HJY22" s="1747"/>
      <c r="HJZ22" s="1747"/>
      <c r="HKA22" s="1747"/>
      <c r="HKB22" s="1747"/>
      <c r="HKC22" s="1747"/>
      <c r="HKD22" s="1747"/>
      <c r="HKE22" s="1747"/>
      <c r="HKF22" s="1747"/>
      <c r="HKG22" s="1747"/>
      <c r="HKH22" s="1747"/>
      <c r="HKI22" s="1747"/>
      <c r="HKJ22" s="1747"/>
      <c r="HKK22" s="1747"/>
      <c r="HKL22" s="1747"/>
      <c r="HKM22" s="1747"/>
      <c r="HKN22" s="1747"/>
      <c r="HKO22" s="1747"/>
      <c r="HKP22" s="1747"/>
      <c r="HKQ22" s="1747"/>
      <c r="HKR22" s="1747"/>
      <c r="HKS22" s="1747"/>
      <c r="HKT22" s="1747"/>
      <c r="HKU22" s="1747"/>
      <c r="HKV22" s="1747"/>
      <c r="HKW22" s="1747"/>
      <c r="HKX22" s="1747"/>
      <c r="HKY22" s="1747"/>
      <c r="HKZ22" s="1747"/>
      <c r="HLA22" s="1747"/>
      <c r="HLB22" s="1747"/>
      <c r="HLC22" s="1747"/>
      <c r="HLD22" s="1747"/>
      <c r="HLE22" s="1747"/>
      <c r="HLF22" s="1747"/>
      <c r="HLG22" s="1747"/>
      <c r="HLH22" s="1747"/>
      <c r="HLI22" s="1747"/>
      <c r="HLJ22" s="1747"/>
      <c r="HLK22" s="1747"/>
      <c r="HLL22" s="1747"/>
      <c r="HLM22" s="1747"/>
      <c r="HLN22" s="1747"/>
      <c r="HLO22" s="1747"/>
      <c r="HLP22" s="1747"/>
      <c r="HLQ22" s="1747"/>
      <c r="HLR22" s="1747"/>
      <c r="HLS22" s="1747"/>
      <c r="HLT22" s="1747"/>
      <c r="HLU22" s="1747"/>
      <c r="HLV22" s="1747"/>
      <c r="HLW22" s="1747"/>
      <c r="HLX22" s="1747"/>
      <c r="HLY22" s="1747"/>
      <c r="HLZ22" s="1747"/>
      <c r="HMA22" s="1747"/>
      <c r="HMB22" s="1747"/>
      <c r="HMC22" s="1747"/>
      <c r="HMD22" s="1747"/>
      <c r="HME22" s="1747"/>
      <c r="HMF22" s="1747"/>
      <c r="HMG22" s="1747"/>
      <c r="HMH22" s="1747"/>
      <c r="HMI22" s="1747"/>
      <c r="HMJ22" s="1747"/>
      <c r="HMK22" s="1747"/>
      <c r="HML22" s="1747"/>
      <c r="HMM22" s="1747"/>
      <c r="HMN22" s="1747"/>
      <c r="HMO22" s="1747"/>
      <c r="HMP22" s="1747"/>
      <c r="HMQ22" s="1747"/>
      <c r="HMR22" s="1747"/>
      <c r="HMS22" s="1747"/>
      <c r="HMT22" s="1747"/>
      <c r="HMU22" s="1747"/>
      <c r="HMV22" s="1747"/>
      <c r="HMW22" s="1747"/>
      <c r="HMX22" s="1747"/>
      <c r="HMY22" s="1747"/>
      <c r="HMZ22" s="1747"/>
      <c r="HNA22" s="1747"/>
      <c r="HNB22" s="1747"/>
      <c r="HNC22" s="1747"/>
      <c r="HND22" s="1747"/>
      <c r="HNE22" s="1747"/>
      <c r="HNF22" s="1747"/>
      <c r="HNG22" s="1747"/>
      <c r="HNH22" s="1747"/>
      <c r="HNI22" s="1747"/>
      <c r="HNJ22" s="1747"/>
      <c r="HNK22" s="1747"/>
      <c r="HNL22" s="1747"/>
      <c r="HNM22" s="1747"/>
      <c r="HNN22" s="1747"/>
      <c r="HNO22" s="1747"/>
      <c r="HNP22" s="1747"/>
      <c r="HNQ22" s="1747"/>
      <c r="HNR22" s="1747"/>
      <c r="HNS22" s="1747"/>
      <c r="HNT22" s="1747"/>
      <c r="HNU22" s="1747"/>
      <c r="HNV22" s="1747"/>
      <c r="HNW22" s="1747"/>
      <c r="HNX22" s="1747"/>
      <c r="HNY22" s="1747"/>
      <c r="HNZ22" s="1747"/>
      <c r="HOA22" s="1747"/>
      <c r="HOB22" s="1747"/>
      <c r="HOC22" s="1747"/>
      <c r="HOD22" s="1747"/>
      <c r="HOE22" s="1747"/>
      <c r="HOF22" s="1747"/>
      <c r="HOG22" s="1747"/>
      <c r="HOH22" s="1747"/>
      <c r="HOI22" s="1747"/>
      <c r="HOJ22" s="1747"/>
      <c r="HOK22" s="1747"/>
      <c r="HOL22" s="1747"/>
      <c r="HOM22" s="1747"/>
      <c r="HON22" s="1747"/>
      <c r="HOO22" s="1747"/>
      <c r="HOP22" s="1747"/>
      <c r="HOQ22" s="1747"/>
      <c r="HOR22" s="1747"/>
      <c r="HOS22" s="1747"/>
      <c r="HOT22" s="1747"/>
      <c r="HOU22" s="1747"/>
      <c r="HOV22" s="1747"/>
      <c r="HOW22" s="1747"/>
      <c r="HOX22" s="1747"/>
      <c r="HOY22" s="1747"/>
      <c r="HOZ22" s="1747"/>
      <c r="HPA22" s="1747"/>
      <c r="HPB22" s="1747"/>
      <c r="HPC22" s="1747"/>
      <c r="HPD22" s="1747"/>
      <c r="HPE22" s="1747"/>
      <c r="HPF22" s="1747"/>
      <c r="HPG22" s="1747"/>
      <c r="HPH22" s="1747"/>
      <c r="HPI22" s="1747"/>
      <c r="HPJ22" s="1747"/>
      <c r="HPK22" s="1747"/>
      <c r="HPL22" s="1747"/>
      <c r="HPM22" s="1747"/>
      <c r="HPN22" s="1747"/>
      <c r="HPO22" s="1747"/>
      <c r="HPP22" s="1747"/>
      <c r="HPQ22" s="1747"/>
      <c r="HPR22" s="1747"/>
      <c r="HPS22" s="1747"/>
      <c r="HPT22" s="1747"/>
      <c r="HPU22" s="1747"/>
      <c r="HPV22" s="1747"/>
      <c r="HPW22" s="1747"/>
      <c r="HPX22" s="1747"/>
      <c r="HPY22" s="1747"/>
      <c r="HPZ22" s="1747"/>
      <c r="HQA22" s="1747"/>
      <c r="HQB22" s="1747"/>
      <c r="HQC22" s="1747"/>
      <c r="HQD22" s="1747"/>
      <c r="HQE22" s="1747"/>
      <c r="HQF22" s="1747"/>
      <c r="HQG22" s="1747"/>
      <c r="HQH22" s="1747"/>
      <c r="HQI22" s="1747"/>
      <c r="HQJ22" s="1747"/>
      <c r="HQK22" s="1747"/>
      <c r="HQL22" s="1747"/>
      <c r="HQM22" s="1747"/>
      <c r="HQN22" s="1747"/>
      <c r="HQO22" s="1747"/>
      <c r="HQP22" s="1747"/>
      <c r="HQQ22" s="1747"/>
      <c r="HQR22" s="1747"/>
      <c r="HQS22" s="1747"/>
      <c r="HQT22" s="1747"/>
      <c r="HQU22" s="1747"/>
      <c r="HQV22" s="1747"/>
      <c r="HQW22" s="1747"/>
      <c r="HQX22" s="1747"/>
      <c r="HQY22" s="1747"/>
      <c r="HQZ22" s="1747"/>
      <c r="HRA22" s="1747"/>
      <c r="HRB22" s="1747"/>
      <c r="HRC22" s="1747"/>
      <c r="HRD22" s="1747"/>
      <c r="HRE22" s="1747"/>
      <c r="HRF22" s="1747"/>
      <c r="HRG22" s="1747"/>
      <c r="HRH22" s="1747"/>
      <c r="HRI22" s="1747"/>
      <c r="HRJ22" s="1747"/>
      <c r="HRK22" s="1747"/>
      <c r="HRL22" s="1747"/>
      <c r="HRM22" s="1747"/>
      <c r="HRN22" s="1747"/>
      <c r="HRO22" s="1747"/>
      <c r="HRP22" s="1747"/>
      <c r="HRQ22" s="1747"/>
      <c r="HRR22" s="1747"/>
      <c r="HRS22" s="1747"/>
      <c r="HRT22" s="1747"/>
      <c r="HRU22" s="1747"/>
      <c r="HRV22" s="1747"/>
      <c r="HRW22" s="1747"/>
      <c r="HRX22" s="1747"/>
      <c r="HRY22" s="1747"/>
      <c r="HRZ22" s="1747"/>
      <c r="HSA22" s="1747"/>
      <c r="HSB22" s="1747"/>
      <c r="HSC22" s="1747"/>
      <c r="HSD22" s="1747"/>
      <c r="HSE22" s="1747"/>
      <c r="HSF22" s="1747"/>
      <c r="HSG22" s="1747"/>
      <c r="HSH22" s="1747"/>
      <c r="HSI22" s="1747"/>
      <c r="HSJ22" s="1747"/>
      <c r="HSK22" s="1747"/>
      <c r="HSL22" s="1747"/>
      <c r="HSM22" s="1747"/>
      <c r="HSN22" s="1747"/>
      <c r="HSO22" s="1747"/>
      <c r="HSP22" s="1747"/>
      <c r="HSQ22" s="1747"/>
      <c r="HSR22" s="1747"/>
      <c r="HSS22" s="1747"/>
      <c r="HST22" s="1747"/>
      <c r="HSU22" s="1747"/>
      <c r="HSV22" s="1747"/>
      <c r="HSW22" s="1747"/>
      <c r="HSX22" s="1747"/>
      <c r="HSY22" s="1747"/>
      <c r="HSZ22" s="1747"/>
      <c r="HTA22" s="1747"/>
      <c r="HTB22" s="1747"/>
      <c r="HTC22" s="1747"/>
      <c r="HTD22" s="1747"/>
      <c r="HTE22" s="1747"/>
      <c r="HTF22" s="1747"/>
      <c r="HTG22" s="1747"/>
      <c r="HTH22" s="1747"/>
      <c r="HTI22" s="1747"/>
      <c r="HTJ22" s="1747"/>
      <c r="HTK22" s="1747"/>
      <c r="HTL22" s="1747"/>
      <c r="HTM22" s="1747"/>
      <c r="HTN22" s="1747"/>
      <c r="HTO22" s="1747"/>
      <c r="HTP22" s="1747"/>
      <c r="HTQ22" s="1747"/>
      <c r="HTR22" s="1747"/>
      <c r="HTS22" s="1747"/>
      <c r="HTT22" s="1747"/>
      <c r="HTU22" s="1747"/>
      <c r="HTV22" s="1747"/>
      <c r="HTW22" s="1747"/>
      <c r="HTX22" s="1747"/>
      <c r="HTY22" s="1747"/>
      <c r="HTZ22" s="1747"/>
      <c r="HUA22" s="1747"/>
      <c r="HUB22" s="1747"/>
      <c r="HUC22" s="1747"/>
      <c r="HUD22" s="1747"/>
      <c r="HUE22" s="1747"/>
      <c r="HUF22" s="1747"/>
      <c r="HUG22" s="1747"/>
      <c r="HUH22" s="1747"/>
      <c r="HUI22" s="1747"/>
      <c r="HUJ22" s="1747"/>
      <c r="HUK22" s="1747"/>
      <c r="HUL22" s="1747"/>
      <c r="HUM22" s="1747"/>
      <c r="HUN22" s="1747"/>
      <c r="HUO22" s="1747"/>
      <c r="HUP22" s="1747"/>
      <c r="HUQ22" s="1747"/>
      <c r="HUR22" s="1747"/>
      <c r="HUS22" s="1747"/>
      <c r="HUT22" s="1747"/>
      <c r="HUU22" s="1747"/>
      <c r="HUV22" s="1747"/>
      <c r="HUW22" s="1747"/>
      <c r="HUX22" s="1747"/>
      <c r="HUY22" s="1747"/>
      <c r="HUZ22" s="1747"/>
      <c r="HVA22" s="1747"/>
      <c r="HVB22" s="1747"/>
      <c r="HVC22" s="1747"/>
      <c r="HVD22" s="1747"/>
      <c r="HVE22" s="1747"/>
      <c r="HVF22" s="1747"/>
      <c r="HVG22" s="1747"/>
      <c r="HVH22" s="1747"/>
      <c r="HVI22" s="1747"/>
      <c r="HVJ22" s="1747"/>
      <c r="HVK22" s="1747"/>
      <c r="HVL22" s="1747"/>
      <c r="HVM22" s="1747"/>
      <c r="HVN22" s="1747"/>
      <c r="HVO22" s="1747"/>
      <c r="HVP22" s="1747"/>
      <c r="HVQ22" s="1747"/>
      <c r="HVR22" s="1747"/>
      <c r="HVS22" s="1747"/>
      <c r="HVT22" s="1747"/>
      <c r="HVU22" s="1747"/>
      <c r="HVV22" s="1747"/>
      <c r="HVW22" s="1747"/>
      <c r="HVX22" s="1747"/>
      <c r="HVY22" s="1747"/>
      <c r="HVZ22" s="1747"/>
      <c r="HWA22" s="1747"/>
      <c r="HWB22" s="1747"/>
      <c r="HWC22" s="1747"/>
      <c r="HWD22" s="1747"/>
      <c r="HWE22" s="1747"/>
      <c r="HWF22" s="1747"/>
      <c r="HWG22" s="1747"/>
      <c r="HWH22" s="1747"/>
      <c r="HWI22" s="1747"/>
      <c r="HWJ22" s="1747"/>
      <c r="HWK22" s="1747"/>
      <c r="HWL22" s="1747"/>
      <c r="HWM22" s="1747"/>
      <c r="HWN22" s="1747"/>
      <c r="HWO22" s="1747"/>
      <c r="HWP22" s="1747"/>
      <c r="HWQ22" s="1747"/>
      <c r="HWR22" s="1747"/>
      <c r="HWS22" s="1747"/>
      <c r="HWT22" s="1747"/>
      <c r="HWU22" s="1747"/>
      <c r="HWV22" s="1747"/>
      <c r="HWW22" s="1747"/>
      <c r="HWX22" s="1747"/>
      <c r="HWY22" s="1747"/>
      <c r="HWZ22" s="1747"/>
      <c r="HXA22" s="1747"/>
      <c r="HXB22" s="1747"/>
      <c r="HXC22" s="1747"/>
      <c r="HXD22" s="1747"/>
      <c r="HXE22" s="1747"/>
      <c r="HXF22" s="1747"/>
      <c r="HXG22" s="1747"/>
      <c r="HXH22" s="1747"/>
      <c r="HXI22" s="1747"/>
      <c r="HXJ22" s="1747"/>
      <c r="HXK22" s="1747"/>
      <c r="HXL22" s="1747"/>
      <c r="HXM22" s="1747"/>
      <c r="HXN22" s="1747"/>
      <c r="HXO22" s="1747"/>
      <c r="HXP22" s="1747"/>
      <c r="HXQ22" s="1747"/>
      <c r="HXR22" s="1747"/>
      <c r="HXS22" s="1747"/>
      <c r="HXT22" s="1747"/>
      <c r="HXU22" s="1747"/>
      <c r="HXV22" s="1747"/>
      <c r="HXW22" s="1747"/>
      <c r="HXX22" s="1747"/>
      <c r="HXY22" s="1747"/>
      <c r="HXZ22" s="1747"/>
      <c r="HYA22" s="1747"/>
      <c r="HYB22" s="1747"/>
      <c r="HYC22" s="1747"/>
      <c r="HYD22" s="1747"/>
      <c r="HYE22" s="1747"/>
      <c r="HYF22" s="1747"/>
      <c r="HYG22" s="1747"/>
      <c r="HYH22" s="1747"/>
      <c r="HYI22" s="1747"/>
      <c r="HYJ22" s="1747"/>
      <c r="HYK22" s="1747"/>
      <c r="HYL22" s="1747"/>
      <c r="HYM22" s="1747"/>
      <c r="HYN22" s="1747"/>
      <c r="HYO22" s="1747"/>
      <c r="HYP22" s="1747"/>
      <c r="HYQ22" s="1747"/>
      <c r="HYR22" s="1747"/>
      <c r="HYS22" s="1747"/>
      <c r="HYT22" s="1747"/>
      <c r="HYU22" s="1747"/>
      <c r="HYV22" s="1747"/>
      <c r="HYW22" s="1747"/>
      <c r="HYX22" s="1747"/>
      <c r="HYY22" s="1747"/>
      <c r="HYZ22" s="1747"/>
      <c r="HZA22" s="1747"/>
      <c r="HZB22" s="1747"/>
      <c r="HZC22" s="1747"/>
      <c r="HZD22" s="1747"/>
      <c r="HZE22" s="1747"/>
      <c r="HZF22" s="1747"/>
      <c r="HZG22" s="1747"/>
      <c r="HZH22" s="1747"/>
      <c r="HZI22" s="1747"/>
      <c r="HZJ22" s="1747"/>
      <c r="HZK22" s="1747"/>
      <c r="HZL22" s="1747"/>
      <c r="HZM22" s="1747"/>
      <c r="HZN22" s="1747"/>
      <c r="HZO22" s="1747"/>
      <c r="HZP22" s="1747"/>
      <c r="HZQ22" s="1747"/>
      <c r="HZR22" s="1747"/>
      <c r="HZS22" s="1747"/>
      <c r="HZT22" s="1747"/>
      <c r="HZU22" s="1747"/>
      <c r="HZV22" s="1747"/>
      <c r="HZW22" s="1747"/>
      <c r="HZX22" s="1747"/>
      <c r="HZY22" s="1747"/>
      <c r="HZZ22" s="1747"/>
      <c r="IAA22" s="1747"/>
      <c r="IAB22" s="1747"/>
      <c r="IAC22" s="1747"/>
      <c r="IAD22" s="1747"/>
      <c r="IAE22" s="1747"/>
      <c r="IAF22" s="1747"/>
      <c r="IAG22" s="1747"/>
      <c r="IAH22" s="1747"/>
      <c r="IAI22" s="1747"/>
      <c r="IAJ22" s="1747"/>
      <c r="IAK22" s="1747"/>
      <c r="IAL22" s="1747"/>
      <c r="IAM22" s="1747"/>
      <c r="IAN22" s="1747"/>
      <c r="IAO22" s="1747"/>
      <c r="IAP22" s="1747"/>
      <c r="IAQ22" s="1747"/>
      <c r="IAR22" s="1747"/>
      <c r="IAS22" s="1747"/>
      <c r="IAT22" s="1747"/>
      <c r="IAU22" s="1747"/>
      <c r="IAV22" s="1747"/>
      <c r="IAW22" s="1747"/>
      <c r="IAX22" s="1747"/>
      <c r="IAY22" s="1747"/>
      <c r="IAZ22" s="1747"/>
      <c r="IBA22" s="1747"/>
      <c r="IBB22" s="1747"/>
      <c r="IBC22" s="1747"/>
      <c r="IBD22" s="1747"/>
      <c r="IBE22" s="1747"/>
      <c r="IBF22" s="1747"/>
      <c r="IBG22" s="1747"/>
      <c r="IBH22" s="1747"/>
      <c r="IBI22" s="1747"/>
      <c r="IBJ22" s="1747"/>
      <c r="IBK22" s="1747"/>
      <c r="IBL22" s="1747"/>
      <c r="IBM22" s="1747"/>
      <c r="IBN22" s="1747"/>
      <c r="IBO22" s="1747"/>
      <c r="IBP22" s="1747"/>
      <c r="IBQ22" s="1747"/>
      <c r="IBR22" s="1747"/>
      <c r="IBS22" s="1747"/>
      <c r="IBT22" s="1747"/>
      <c r="IBU22" s="1747"/>
      <c r="IBV22" s="1747"/>
      <c r="IBW22" s="1747"/>
      <c r="IBX22" s="1747"/>
      <c r="IBY22" s="1747"/>
      <c r="IBZ22" s="1747"/>
      <c r="ICA22" s="1747"/>
      <c r="ICB22" s="1747"/>
      <c r="ICC22" s="1747"/>
      <c r="ICD22" s="1747"/>
      <c r="ICE22" s="1747"/>
      <c r="ICF22" s="1747"/>
      <c r="ICG22" s="1747"/>
      <c r="ICH22" s="1747"/>
      <c r="ICI22" s="1747"/>
      <c r="ICJ22" s="1747"/>
      <c r="ICK22" s="1747"/>
      <c r="ICL22" s="1747"/>
      <c r="ICM22" s="1747"/>
      <c r="ICN22" s="1747"/>
      <c r="ICO22" s="1747"/>
      <c r="ICP22" s="1747"/>
      <c r="ICQ22" s="1747"/>
      <c r="ICR22" s="1747"/>
      <c r="ICS22" s="1747"/>
      <c r="ICT22" s="1747"/>
      <c r="ICU22" s="1747"/>
      <c r="ICV22" s="1747"/>
      <c r="ICW22" s="1747"/>
      <c r="ICX22" s="1747"/>
      <c r="ICY22" s="1747"/>
      <c r="ICZ22" s="1747"/>
      <c r="IDA22" s="1747"/>
      <c r="IDB22" s="1747"/>
      <c r="IDC22" s="1747"/>
      <c r="IDD22" s="1747"/>
      <c r="IDE22" s="1747"/>
      <c r="IDF22" s="1747"/>
      <c r="IDG22" s="1747"/>
      <c r="IDH22" s="1747"/>
      <c r="IDI22" s="1747"/>
      <c r="IDJ22" s="1747"/>
      <c r="IDK22" s="1747"/>
      <c r="IDL22" s="1747"/>
      <c r="IDM22" s="1747"/>
      <c r="IDN22" s="1747"/>
      <c r="IDO22" s="1747"/>
      <c r="IDP22" s="1747"/>
      <c r="IDQ22" s="1747"/>
      <c r="IDR22" s="1747"/>
      <c r="IDS22" s="1747"/>
      <c r="IDT22" s="1747"/>
      <c r="IDU22" s="1747"/>
      <c r="IDV22" s="1747"/>
      <c r="IDW22" s="1747"/>
      <c r="IDX22" s="1747"/>
      <c r="IDY22" s="1747"/>
      <c r="IDZ22" s="1747"/>
      <c r="IEA22" s="1747"/>
      <c r="IEB22" s="1747"/>
      <c r="IEC22" s="1747"/>
      <c r="IED22" s="1747"/>
      <c r="IEE22" s="1747"/>
      <c r="IEF22" s="1747"/>
      <c r="IEG22" s="1747"/>
      <c r="IEH22" s="1747"/>
      <c r="IEI22" s="1747"/>
      <c r="IEJ22" s="1747"/>
      <c r="IEK22" s="1747"/>
      <c r="IEL22" s="1747"/>
      <c r="IEM22" s="1747"/>
      <c r="IEN22" s="1747"/>
      <c r="IEO22" s="1747"/>
      <c r="IEP22" s="1747"/>
      <c r="IEQ22" s="1747"/>
      <c r="IER22" s="1747"/>
      <c r="IES22" s="1747"/>
      <c r="IET22" s="1747"/>
      <c r="IEU22" s="1747"/>
      <c r="IEV22" s="1747"/>
      <c r="IEW22" s="1747"/>
      <c r="IEX22" s="1747"/>
      <c r="IEY22" s="1747"/>
      <c r="IEZ22" s="1747"/>
      <c r="IFA22" s="1747"/>
      <c r="IFB22" s="1747"/>
      <c r="IFC22" s="1747"/>
      <c r="IFD22" s="1747"/>
      <c r="IFE22" s="1747"/>
      <c r="IFF22" s="1747"/>
      <c r="IFG22" s="1747"/>
      <c r="IFH22" s="1747"/>
      <c r="IFI22" s="1747"/>
      <c r="IFJ22" s="1747"/>
      <c r="IFK22" s="1747"/>
      <c r="IFL22" s="1747"/>
      <c r="IFM22" s="1747"/>
      <c r="IFN22" s="1747"/>
      <c r="IFO22" s="1747"/>
      <c r="IFP22" s="1747"/>
      <c r="IFQ22" s="1747"/>
      <c r="IFR22" s="1747"/>
      <c r="IFS22" s="1747"/>
      <c r="IFT22" s="1747"/>
      <c r="IFU22" s="1747"/>
      <c r="IFV22" s="1747"/>
      <c r="IFW22" s="1747"/>
      <c r="IFX22" s="1747"/>
      <c r="IFY22" s="1747"/>
      <c r="IFZ22" s="1747"/>
      <c r="IGA22" s="1747"/>
      <c r="IGB22" s="1747"/>
      <c r="IGC22" s="1747"/>
      <c r="IGD22" s="1747"/>
      <c r="IGE22" s="1747"/>
      <c r="IGF22" s="1747"/>
      <c r="IGG22" s="1747"/>
      <c r="IGH22" s="1747"/>
      <c r="IGI22" s="1747"/>
      <c r="IGJ22" s="1747"/>
      <c r="IGK22" s="1747"/>
      <c r="IGL22" s="1747"/>
      <c r="IGM22" s="1747"/>
      <c r="IGN22" s="1747"/>
      <c r="IGO22" s="1747"/>
      <c r="IGP22" s="1747"/>
      <c r="IGQ22" s="1747"/>
      <c r="IGR22" s="1747"/>
      <c r="IGS22" s="1747"/>
      <c r="IGT22" s="1747"/>
      <c r="IGU22" s="1747"/>
      <c r="IGV22" s="1747"/>
      <c r="IGW22" s="1747"/>
      <c r="IGX22" s="1747"/>
      <c r="IGY22" s="1747"/>
      <c r="IGZ22" s="1747"/>
      <c r="IHA22" s="1747"/>
      <c r="IHB22" s="1747"/>
      <c r="IHC22" s="1747"/>
      <c r="IHD22" s="1747"/>
      <c r="IHE22" s="1747"/>
      <c r="IHF22" s="1747"/>
      <c r="IHG22" s="1747"/>
      <c r="IHH22" s="1747"/>
      <c r="IHI22" s="1747"/>
      <c r="IHJ22" s="1747"/>
      <c r="IHK22" s="1747"/>
      <c r="IHL22" s="1747"/>
      <c r="IHM22" s="1747"/>
      <c r="IHN22" s="1747"/>
      <c r="IHO22" s="1747"/>
      <c r="IHP22" s="1747"/>
      <c r="IHQ22" s="1747"/>
      <c r="IHR22" s="1747"/>
      <c r="IHS22" s="1747"/>
      <c r="IHT22" s="1747"/>
      <c r="IHU22" s="1747"/>
      <c r="IHV22" s="1747"/>
      <c r="IHW22" s="1747"/>
      <c r="IHX22" s="1747"/>
      <c r="IHY22" s="1747"/>
      <c r="IHZ22" s="1747"/>
      <c r="IIA22" s="1747"/>
      <c r="IIB22" s="1747"/>
      <c r="IIC22" s="1747"/>
      <c r="IID22" s="1747"/>
      <c r="IIE22" s="1747"/>
      <c r="IIF22" s="1747"/>
      <c r="IIG22" s="1747"/>
      <c r="IIH22" s="1747"/>
      <c r="III22" s="1747"/>
      <c r="IIJ22" s="1747"/>
      <c r="IIK22" s="1747"/>
      <c r="IIL22" s="1747"/>
      <c r="IIM22" s="1747"/>
      <c r="IIN22" s="1747"/>
      <c r="IIO22" s="1747"/>
      <c r="IIP22" s="1747"/>
      <c r="IIQ22" s="1747"/>
      <c r="IIR22" s="1747"/>
      <c r="IIS22" s="1747"/>
      <c r="IIT22" s="1747"/>
      <c r="IIU22" s="1747"/>
      <c r="IIV22" s="1747"/>
      <c r="IIW22" s="1747"/>
      <c r="IIX22" s="1747"/>
      <c r="IIY22" s="1747"/>
      <c r="IIZ22" s="1747"/>
      <c r="IJA22" s="1747"/>
      <c r="IJB22" s="1747"/>
      <c r="IJC22" s="1747"/>
      <c r="IJD22" s="1747"/>
      <c r="IJE22" s="1747"/>
      <c r="IJF22" s="1747"/>
      <c r="IJG22" s="1747"/>
      <c r="IJH22" s="1747"/>
      <c r="IJI22" s="1747"/>
      <c r="IJJ22" s="1747"/>
      <c r="IJK22" s="1747"/>
      <c r="IJL22" s="1747"/>
      <c r="IJM22" s="1747"/>
      <c r="IJN22" s="1747"/>
      <c r="IJO22" s="1747"/>
      <c r="IJP22" s="1747"/>
      <c r="IJQ22" s="1747"/>
      <c r="IJR22" s="1747"/>
      <c r="IJS22" s="1747"/>
      <c r="IJT22" s="1747"/>
      <c r="IJU22" s="1747"/>
      <c r="IJV22" s="1747"/>
      <c r="IJW22" s="1747"/>
      <c r="IJX22" s="1747"/>
      <c r="IJY22" s="1747"/>
      <c r="IJZ22" s="1747"/>
      <c r="IKA22" s="1747"/>
      <c r="IKB22" s="1747"/>
      <c r="IKC22" s="1747"/>
      <c r="IKD22" s="1747"/>
      <c r="IKE22" s="1747"/>
      <c r="IKF22" s="1747"/>
      <c r="IKG22" s="1747"/>
      <c r="IKH22" s="1747"/>
      <c r="IKI22" s="1747"/>
      <c r="IKJ22" s="1747"/>
      <c r="IKK22" s="1747"/>
      <c r="IKL22" s="1747"/>
      <c r="IKM22" s="1747"/>
      <c r="IKN22" s="1747"/>
      <c r="IKO22" s="1747"/>
      <c r="IKP22" s="1747"/>
      <c r="IKQ22" s="1747"/>
      <c r="IKR22" s="1747"/>
      <c r="IKS22" s="1747"/>
      <c r="IKT22" s="1747"/>
      <c r="IKU22" s="1747"/>
      <c r="IKV22" s="1747"/>
      <c r="IKW22" s="1747"/>
      <c r="IKX22" s="1747"/>
      <c r="IKY22" s="1747"/>
      <c r="IKZ22" s="1747"/>
      <c r="ILA22" s="1747"/>
      <c r="ILB22" s="1747"/>
      <c r="ILC22" s="1747"/>
      <c r="ILD22" s="1747"/>
      <c r="ILE22" s="1747"/>
      <c r="ILF22" s="1747"/>
      <c r="ILG22" s="1747"/>
      <c r="ILH22" s="1747"/>
      <c r="ILI22" s="1747"/>
      <c r="ILJ22" s="1747"/>
      <c r="ILK22" s="1747"/>
      <c r="ILL22" s="1747"/>
      <c r="ILM22" s="1747"/>
      <c r="ILN22" s="1747"/>
      <c r="ILO22" s="1747"/>
      <c r="ILP22" s="1747"/>
      <c r="ILQ22" s="1747"/>
      <c r="ILR22" s="1747"/>
      <c r="ILS22" s="1747"/>
      <c r="ILT22" s="1747"/>
      <c r="ILU22" s="1747"/>
      <c r="ILV22" s="1747"/>
      <c r="ILW22" s="1747"/>
      <c r="ILX22" s="1747"/>
      <c r="ILY22" s="1747"/>
      <c r="ILZ22" s="1747"/>
      <c r="IMA22" s="1747"/>
      <c r="IMB22" s="1747"/>
      <c r="IMC22" s="1747"/>
      <c r="IMD22" s="1747"/>
      <c r="IME22" s="1747"/>
      <c r="IMF22" s="1747"/>
      <c r="IMG22" s="1747"/>
      <c r="IMH22" s="1747"/>
      <c r="IMI22" s="1747"/>
      <c r="IMJ22" s="1747"/>
      <c r="IMK22" s="1747"/>
      <c r="IML22" s="1747"/>
      <c r="IMM22" s="1747"/>
      <c r="IMN22" s="1747"/>
      <c r="IMO22" s="1747"/>
      <c r="IMP22" s="1747"/>
      <c r="IMQ22" s="1747"/>
      <c r="IMR22" s="1747"/>
      <c r="IMS22" s="1747"/>
      <c r="IMT22" s="1747"/>
      <c r="IMU22" s="1747"/>
      <c r="IMV22" s="1747"/>
      <c r="IMW22" s="1747"/>
      <c r="IMX22" s="1747"/>
      <c r="IMY22" s="1747"/>
      <c r="IMZ22" s="1747"/>
      <c r="INA22" s="1747"/>
      <c r="INB22" s="1747"/>
      <c r="INC22" s="1747"/>
      <c r="IND22" s="1747"/>
      <c r="INE22" s="1747"/>
      <c r="INF22" s="1747"/>
      <c r="ING22" s="1747"/>
      <c r="INH22" s="1747"/>
      <c r="INI22" s="1747"/>
      <c r="INJ22" s="1747"/>
      <c r="INK22" s="1747"/>
      <c r="INL22" s="1747"/>
      <c r="INM22" s="1747"/>
      <c r="INN22" s="1747"/>
      <c r="INO22" s="1747"/>
      <c r="INP22" s="1747"/>
      <c r="INQ22" s="1747"/>
      <c r="INR22" s="1747"/>
      <c r="INS22" s="1747"/>
      <c r="INT22" s="1747"/>
      <c r="INU22" s="1747"/>
      <c r="INV22" s="1747"/>
      <c r="INW22" s="1747"/>
      <c r="INX22" s="1747"/>
      <c r="INY22" s="1747"/>
      <c r="INZ22" s="1747"/>
      <c r="IOA22" s="1747"/>
      <c r="IOB22" s="1747"/>
      <c r="IOC22" s="1747"/>
      <c r="IOD22" s="1747"/>
      <c r="IOE22" s="1747"/>
      <c r="IOF22" s="1747"/>
      <c r="IOG22" s="1747"/>
      <c r="IOH22" s="1747"/>
      <c r="IOI22" s="1747"/>
      <c r="IOJ22" s="1747"/>
      <c r="IOK22" s="1747"/>
      <c r="IOL22" s="1747"/>
      <c r="IOM22" s="1747"/>
      <c r="ION22" s="1747"/>
      <c r="IOO22" s="1747"/>
      <c r="IOP22" s="1747"/>
      <c r="IOQ22" s="1747"/>
      <c r="IOR22" s="1747"/>
      <c r="IOS22" s="1747"/>
      <c r="IOT22" s="1747"/>
      <c r="IOU22" s="1747"/>
      <c r="IOV22" s="1747"/>
      <c r="IOW22" s="1747"/>
      <c r="IOX22" s="1747"/>
      <c r="IOY22" s="1747"/>
      <c r="IOZ22" s="1747"/>
      <c r="IPA22" s="1747"/>
      <c r="IPB22" s="1747"/>
      <c r="IPC22" s="1747"/>
      <c r="IPD22" s="1747"/>
      <c r="IPE22" s="1747"/>
      <c r="IPF22" s="1747"/>
      <c r="IPG22" s="1747"/>
      <c r="IPH22" s="1747"/>
      <c r="IPI22" s="1747"/>
      <c r="IPJ22" s="1747"/>
      <c r="IPK22" s="1747"/>
      <c r="IPL22" s="1747"/>
      <c r="IPM22" s="1747"/>
      <c r="IPN22" s="1747"/>
      <c r="IPO22" s="1747"/>
      <c r="IPP22" s="1747"/>
      <c r="IPQ22" s="1747"/>
      <c r="IPR22" s="1747"/>
      <c r="IPS22" s="1747"/>
      <c r="IPT22" s="1747"/>
      <c r="IPU22" s="1747"/>
      <c r="IPV22" s="1747"/>
      <c r="IPW22" s="1747"/>
      <c r="IPX22" s="1747"/>
      <c r="IPY22" s="1747"/>
      <c r="IPZ22" s="1747"/>
      <c r="IQA22" s="1747"/>
      <c r="IQB22" s="1747"/>
      <c r="IQC22" s="1747"/>
      <c r="IQD22" s="1747"/>
      <c r="IQE22" s="1747"/>
      <c r="IQF22" s="1747"/>
      <c r="IQG22" s="1747"/>
      <c r="IQH22" s="1747"/>
      <c r="IQI22" s="1747"/>
      <c r="IQJ22" s="1747"/>
      <c r="IQK22" s="1747"/>
      <c r="IQL22" s="1747"/>
      <c r="IQM22" s="1747"/>
      <c r="IQN22" s="1747"/>
      <c r="IQO22" s="1747"/>
      <c r="IQP22" s="1747"/>
      <c r="IQQ22" s="1747"/>
      <c r="IQR22" s="1747"/>
      <c r="IQS22" s="1747"/>
      <c r="IQT22" s="1747"/>
      <c r="IQU22" s="1747"/>
      <c r="IQV22" s="1747"/>
      <c r="IQW22" s="1747"/>
      <c r="IQX22" s="1747"/>
      <c r="IQY22" s="1747"/>
      <c r="IQZ22" s="1747"/>
      <c r="IRA22" s="1747"/>
      <c r="IRB22" s="1747"/>
      <c r="IRC22" s="1747"/>
      <c r="IRD22" s="1747"/>
      <c r="IRE22" s="1747"/>
      <c r="IRF22" s="1747"/>
      <c r="IRG22" s="1747"/>
      <c r="IRH22" s="1747"/>
      <c r="IRI22" s="1747"/>
      <c r="IRJ22" s="1747"/>
      <c r="IRK22" s="1747"/>
      <c r="IRL22" s="1747"/>
      <c r="IRM22" s="1747"/>
      <c r="IRN22" s="1747"/>
      <c r="IRO22" s="1747"/>
      <c r="IRP22" s="1747"/>
      <c r="IRQ22" s="1747"/>
      <c r="IRR22" s="1747"/>
      <c r="IRS22" s="1747"/>
      <c r="IRT22" s="1747"/>
      <c r="IRU22" s="1747"/>
      <c r="IRV22" s="1747"/>
      <c r="IRW22" s="1747"/>
      <c r="IRX22" s="1747"/>
      <c r="IRY22" s="1747"/>
      <c r="IRZ22" s="1747"/>
      <c r="ISA22" s="1747"/>
      <c r="ISB22" s="1747"/>
      <c r="ISC22" s="1747"/>
      <c r="ISD22" s="1747"/>
      <c r="ISE22" s="1747"/>
      <c r="ISF22" s="1747"/>
      <c r="ISG22" s="1747"/>
      <c r="ISH22" s="1747"/>
      <c r="ISI22" s="1747"/>
      <c r="ISJ22" s="1747"/>
      <c r="ISK22" s="1747"/>
      <c r="ISL22" s="1747"/>
      <c r="ISM22" s="1747"/>
      <c r="ISN22" s="1747"/>
      <c r="ISO22" s="1747"/>
      <c r="ISP22" s="1747"/>
      <c r="ISQ22" s="1747"/>
      <c r="ISR22" s="1747"/>
      <c r="ISS22" s="1747"/>
      <c r="IST22" s="1747"/>
      <c r="ISU22" s="1747"/>
      <c r="ISV22" s="1747"/>
      <c r="ISW22" s="1747"/>
      <c r="ISX22" s="1747"/>
      <c r="ISY22" s="1747"/>
      <c r="ISZ22" s="1747"/>
      <c r="ITA22" s="1747"/>
      <c r="ITB22" s="1747"/>
      <c r="ITC22" s="1747"/>
      <c r="ITD22" s="1747"/>
      <c r="ITE22" s="1747"/>
      <c r="ITF22" s="1747"/>
      <c r="ITG22" s="1747"/>
      <c r="ITH22" s="1747"/>
      <c r="ITI22" s="1747"/>
      <c r="ITJ22" s="1747"/>
      <c r="ITK22" s="1747"/>
      <c r="ITL22" s="1747"/>
      <c r="ITM22" s="1747"/>
      <c r="ITN22" s="1747"/>
      <c r="ITO22" s="1747"/>
      <c r="ITP22" s="1747"/>
      <c r="ITQ22" s="1747"/>
      <c r="ITR22" s="1747"/>
      <c r="ITS22" s="1747"/>
      <c r="ITT22" s="1747"/>
      <c r="ITU22" s="1747"/>
      <c r="ITV22" s="1747"/>
      <c r="ITW22" s="1747"/>
      <c r="ITX22" s="1747"/>
      <c r="ITY22" s="1747"/>
      <c r="ITZ22" s="1747"/>
      <c r="IUA22" s="1747"/>
      <c r="IUB22" s="1747"/>
      <c r="IUC22" s="1747"/>
      <c r="IUD22" s="1747"/>
      <c r="IUE22" s="1747"/>
      <c r="IUF22" s="1747"/>
      <c r="IUG22" s="1747"/>
      <c r="IUH22" s="1747"/>
      <c r="IUI22" s="1747"/>
      <c r="IUJ22" s="1747"/>
      <c r="IUK22" s="1747"/>
      <c r="IUL22" s="1747"/>
      <c r="IUM22" s="1747"/>
      <c r="IUN22" s="1747"/>
      <c r="IUO22" s="1747"/>
      <c r="IUP22" s="1747"/>
      <c r="IUQ22" s="1747"/>
      <c r="IUR22" s="1747"/>
      <c r="IUS22" s="1747"/>
      <c r="IUT22" s="1747"/>
      <c r="IUU22" s="1747"/>
      <c r="IUV22" s="1747"/>
      <c r="IUW22" s="1747"/>
      <c r="IUX22" s="1747"/>
      <c r="IUY22" s="1747"/>
      <c r="IUZ22" s="1747"/>
      <c r="IVA22" s="1747"/>
      <c r="IVB22" s="1747"/>
      <c r="IVC22" s="1747"/>
      <c r="IVD22" s="1747"/>
      <c r="IVE22" s="1747"/>
      <c r="IVF22" s="1747"/>
      <c r="IVG22" s="1747"/>
      <c r="IVH22" s="1747"/>
      <c r="IVI22" s="1747"/>
      <c r="IVJ22" s="1747"/>
      <c r="IVK22" s="1747"/>
      <c r="IVL22" s="1747"/>
      <c r="IVM22" s="1747"/>
      <c r="IVN22" s="1747"/>
      <c r="IVO22" s="1747"/>
      <c r="IVP22" s="1747"/>
      <c r="IVQ22" s="1747"/>
      <c r="IVR22" s="1747"/>
      <c r="IVS22" s="1747"/>
      <c r="IVT22" s="1747"/>
      <c r="IVU22" s="1747"/>
      <c r="IVV22" s="1747"/>
      <c r="IVW22" s="1747"/>
      <c r="IVX22" s="1747"/>
      <c r="IVY22" s="1747"/>
      <c r="IVZ22" s="1747"/>
      <c r="IWA22" s="1747"/>
      <c r="IWB22" s="1747"/>
      <c r="IWC22" s="1747"/>
      <c r="IWD22" s="1747"/>
      <c r="IWE22" s="1747"/>
      <c r="IWF22" s="1747"/>
      <c r="IWG22" s="1747"/>
      <c r="IWH22" s="1747"/>
      <c r="IWI22" s="1747"/>
      <c r="IWJ22" s="1747"/>
      <c r="IWK22" s="1747"/>
      <c r="IWL22" s="1747"/>
      <c r="IWM22" s="1747"/>
      <c r="IWN22" s="1747"/>
      <c r="IWO22" s="1747"/>
      <c r="IWP22" s="1747"/>
      <c r="IWQ22" s="1747"/>
      <c r="IWR22" s="1747"/>
      <c r="IWS22" s="1747"/>
      <c r="IWT22" s="1747"/>
      <c r="IWU22" s="1747"/>
      <c r="IWV22" s="1747"/>
      <c r="IWW22" s="1747"/>
      <c r="IWX22" s="1747"/>
      <c r="IWY22" s="1747"/>
      <c r="IWZ22" s="1747"/>
      <c r="IXA22" s="1747"/>
      <c r="IXB22" s="1747"/>
      <c r="IXC22" s="1747"/>
      <c r="IXD22" s="1747"/>
      <c r="IXE22" s="1747"/>
      <c r="IXF22" s="1747"/>
      <c r="IXG22" s="1747"/>
      <c r="IXH22" s="1747"/>
      <c r="IXI22" s="1747"/>
      <c r="IXJ22" s="1747"/>
      <c r="IXK22" s="1747"/>
      <c r="IXL22" s="1747"/>
      <c r="IXM22" s="1747"/>
      <c r="IXN22" s="1747"/>
      <c r="IXO22" s="1747"/>
      <c r="IXP22" s="1747"/>
      <c r="IXQ22" s="1747"/>
      <c r="IXR22" s="1747"/>
      <c r="IXS22" s="1747"/>
      <c r="IXT22" s="1747"/>
      <c r="IXU22" s="1747"/>
      <c r="IXV22" s="1747"/>
      <c r="IXW22" s="1747"/>
      <c r="IXX22" s="1747"/>
      <c r="IXY22" s="1747"/>
      <c r="IXZ22" s="1747"/>
      <c r="IYA22" s="1747"/>
      <c r="IYB22" s="1747"/>
      <c r="IYC22" s="1747"/>
      <c r="IYD22" s="1747"/>
      <c r="IYE22" s="1747"/>
      <c r="IYF22" s="1747"/>
      <c r="IYG22" s="1747"/>
      <c r="IYH22" s="1747"/>
      <c r="IYI22" s="1747"/>
      <c r="IYJ22" s="1747"/>
      <c r="IYK22" s="1747"/>
      <c r="IYL22" s="1747"/>
      <c r="IYM22" s="1747"/>
      <c r="IYN22" s="1747"/>
      <c r="IYO22" s="1747"/>
      <c r="IYP22" s="1747"/>
      <c r="IYQ22" s="1747"/>
      <c r="IYR22" s="1747"/>
      <c r="IYS22" s="1747"/>
      <c r="IYT22" s="1747"/>
      <c r="IYU22" s="1747"/>
      <c r="IYV22" s="1747"/>
      <c r="IYW22" s="1747"/>
      <c r="IYX22" s="1747"/>
      <c r="IYY22" s="1747"/>
      <c r="IYZ22" s="1747"/>
      <c r="IZA22" s="1747"/>
      <c r="IZB22" s="1747"/>
      <c r="IZC22" s="1747"/>
      <c r="IZD22" s="1747"/>
      <c r="IZE22" s="1747"/>
      <c r="IZF22" s="1747"/>
      <c r="IZG22" s="1747"/>
      <c r="IZH22" s="1747"/>
      <c r="IZI22" s="1747"/>
      <c r="IZJ22" s="1747"/>
      <c r="IZK22" s="1747"/>
      <c r="IZL22" s="1747"/>
      <c r="IZM22" s="1747"/>
      <c r="IZN22" s="1747"/>
      <c r="IZO22" s="1747"/>
      <c r="IZP22" s="1747"/>
      <c r="IZQ22" s="1747"/>
      <c r="IZR22" s="1747"/>
      <c r="IZS22" s="1747"/>
      <c r="IZT22" s="1747"/>
      <c r="IZU22" s="1747"/>
      <c r="IZV22" s="1747"/>
      <c r="IZW22" s="1747"/>
      <c r="IZX22" s="1747"/>
      <c r="IZY22" s="1747"/>
      <c r="IZZ22" s="1747"/>
      <c r="JAA22" s="1747"/>
      <c r="JAB22" s="1747"/>
      <c r="JAC22" s="1747"/>
      <c r="JAD22" s="1747"/>
      <c r="JAE22" s="1747"/>
      <c r="JAF22" s="1747"/>
      <c r="JAG22" s="1747"/>
      <c r="JAH22" s="1747"/>
      <c r="JAI22" s="1747"/>
      <c r="JAJ22" s="1747"/>
      <c r="JAK22" s="1747"/>
      <c r="JAL22" s="1747"/>
      <c r="JAM22" s="1747"/>
      <c r="JAN22" s="1747"/>
      <c r="JAO22" s="1747"/>
      <c r="JAP22" s="1747"/>
      <c r="JAQ22" s="1747"/>
      <c r="JAR22" s="1747"/>
      <c r="JAS22" s="1747"/>
      <c r="JAT22" s="1747"/>
      <c r="JAU22" s="1747"/>
      <c r="JAV22" s="1747"/>
      <c r="JAW22" s="1747"/>
      <c r="JAX22" s="1747"/>
      <c r="JAY22" s="1747"/>
      <c r="JAZ22" s="1747"/>
      <c r="JBA22" s="1747"/>
      <c r="JBB22" s="1747"/>
      <c r="JBC22" s="1747"/>
      <c r="JBD22" s="1747"/>
      <c r="JBE22" s="1747"/>
      <c r="JBF22" s="1747"/>
      <c r="JBG22" s="1747"/>
      <c r="JBH22" s="1747"/>
      <c r="JBI22" s="1747"/>
      <c r="JBJ22" s="1747"/>
      <c r="JBK22" s="1747"/>
      <c r="JBL22" s="1747"/>
      <c r="JBM22" s="1747"/>
      <c r="JBN22" s="1747"/>
      <c r="JBO22" s="1747"/>
      <c r="JBP22" s="1747"/>
      <c r="JBQ22" s="1747"/>
      <c r="JBR22" s="1747"/>
      <c r="JBS22" s="1747"/>
      <c r="JBT22" s="1747"/>
      <c r="JBU22" s="1747"/>
      <c r="JBV22" s="1747"/>
      <c r="JBW22" s="1747"/>
      <c r="JBX22" s="1747"/>
      <c r="JBY22" s="1747"/>
      <c r="JBZ22" s="1747"/>
      <c r="JCA22" s="1747"/>
      <c r="JCB22" s="1747"/>
      <c r="JCC22" s="1747"/>
      <c r="JCD22" s="1747"/>
      <c r="JCE22" s="1747"/>
      <c r="JCF22" s="1747"/>
      <c r="JCG22" s="1747"/>
      <c r="JCH22" s="1747"/>
      <c r="JCI22" s="1747"/>
      <c r="JCJ22" s="1747"/>
      <c r="JCK22" s="1747"/>
      <c r="JCL22" s="1747"/>
      <c r="JCM22" s="1747"/>
      <c r="JCN22" s="1747"/>
      <c r="JCO22" s="1747"/>
      <c r="JCP22" s="1747"/>
      <c r="JCQ22" s="1747"/>
      <c r="JCR22" s="1747"/>
      <c r="JCS22" s="1747"/>
      <c r="JCT22" s="1747"/>
      <c r="JCU22" s="1747"/>
      <c r="JCV22" s="1747"/>
      <c r="JCW22" s="1747"/>
      <c r="JCX22" s="1747"/>
      <c r="JCY22" s="1747"/>
      <c r="JCZ22" s="1747"/>
      <c r="JDA22" s="1747"/>
      <c r="JDB22" s="1747"/>
      <c r="JDC22" s="1747"/>
      <c r="JDD22" s="1747"/>
      <c r="JDE22" s="1747"/>
      <c r="JDF22" s="1747"/>
      <c r="JDG22" s="1747"/>
      <c r="JDH22" s="1747"/>
      <c r="JDI22" s="1747"/>
      <c r="JDJ22" s="1747"/>
      <c r="JDK22" s="1747"/>
      <c r="JDL22" s="1747"/>
      <c r="JDM22" s="1747"/>
      <c r="JDN22" s="1747"/>
      <c r="JDO22" s="1747"/>
      <c r="JDP22" s="1747"/>
      <c r="JDQ22" s="1747"/>
      <c r="JDR22" s="1747"/>
      <c r="JDS22" s="1747"/>
      <c r="JDT22" s="1747"/>
      <c r="JDU22" s="1747"/>
      <c r="JDV22" s="1747"/>
      <c r="JDW22" s="1747"/>
      <c r="JDX22" s="1747"/>
      <c r="JDY22" s="1747"/>
      <c r="JDZ22" s="1747"/>
      <c r="JEA22" s="1747"/>
      <c r="JEB22" s="1747"/>
      <c r="JEC22" s="1747"/>
      <c r="JED22" s="1747"/>
      <c r="JEE22" s="1747"/>
      <c r="JEF22" s="1747"/>
      <c r="JEG22" s="1747"/>
      <c r="JEH22" s="1747"/>
      <c r="JEI22" s="1747"/>
      <c r="JEJ22" s="1747"/>
      <c r="JEK22" s="1747"/>
      <c r="JEL22" s="1747"/>
      <c r="JEM22" s="1747"/>
      <c r="JEN22" s="1747"/>
      <c r="JEO22" s="1747"/>
      <c r="JEP22" s="1747"/>
      <c r="JEQ22" s="1747"/>
      <c r="JER22" s="1747"/>
      <c r="JES22" s="1747"/>
      <c r="JET22" s="1747"/>
      <c r="JEU22" s="1747"/>
      <c r="JEV22" s="1747"/>
      <c r="JEW22" s="1747"/>
      <c r="JEX22" s="1747"/>
      <c r="JEY22" s="1747"/>
      <c r="JEZ22" s="1747"/>
      <c r="JFA22" s="1747"/>
      <c r="JFB22" s="1747"/>
      <c r="JFC22" s="1747"/>
      <c r="JFD22" s="1747"/>
      <c r="JFE22" s="1747"/>
      <c r="JFF22" s="1747"/>
      <c r="JFG22" s="1747"/>
      <c r="JFH22" s="1747"/>
      <c r="JFI22" s="1747"/>
      <c r="JFJ22" s="1747"/>
      <c r="JFK22" s="1747"/>
      <c r="JFL22" s="1747"/>
      <c r="JFM22" s="1747"/>
      <c r="JFN22" s="1747"/>
      <c r="JFO22" s="1747"/>
      <c r="JFP22" s="1747"/>
      <c r="JFQ22" s="1747"/>
      <c r="JFR22" s="1747"/>
      <c r="JFS22" s="1747"/>
      <c r="JFT22" s="1747"/>
      <c r="JFU22" s="1747"/>
      <c r="JFV22" s="1747"/>
      <c r="JFW22" s="1747"/>
      <c r="JFX22" s="1747"/>
      <c r="JFY22" s="1747"/>
      <c r="JFZ22" s="1747"/>
      <c r="JGA22" s="1747"/>
      <c r="JGB22" s="1747"/>
      <c r="JGC22" s="1747"/>
      <c r="JGD22" s="1747"/>
      <c r="JGE22" s="1747"/>
      <c r="JGF22" s="1747"/>
      <c r="JGG22" s="1747"/>
      <c r="JGH22" s="1747"/>
      <c r="JGI22" s="1747"/>
      <c r="JGJ22" s="1747"/>
      <c r="JGK22" s="1747"/>
      <c r="JGL22" s="1747"/>
      <c r="JGM22" s="1747"/>
      <c r="JGN22" s="1747"/>
      <c r="JGO22" s="1747"/>
      <c r="JGP22" s="1747"/>
      <c r="JGQ22" s="1747"/>
      <c r="JGR22" s="1747"/>
      <c r="JGS22" s="1747"/>
      <c r="JGT22" s="1747"/>
      <c r="JGU22" s="1747"/>
      <c r="JGV22" s="1747"/>
      <c r="JGW22" s="1747"/>
      <c r="JGX22" s="1747"/>
      <c r="JGY22" s="1747"/>
      <c r="JGZ22" s="1747"/>
      <c r="JHA22" s="1747"/>
      <c r="JHB22" s="1747"/>
      <c r="JHC22" s="1747"/>
      <c r="JHD22" s="1747"/>
      <c r="JHE22" s="1747"/>
      <c r="JHF22" s="1747"/>
      <c r="JHG22" s="1747"/>
      <c r="JHH22" s="1747"/>
      <c r="JHI22" s="1747"/>
      <c r="JHJ22" s="1747"/>
      <c r="JHK22" s="1747"/>
      <c r="JHL22" s="1747"/>
      <c r="JHM22" s="1747"/>
      <c r="JHN22" s="1747"/>
      <c r="JHO22" s="1747"/>
      <c r="JHP22" s="1747"/>
      <c r="JHQ22" s="1747"/>
      <c r="JHR22" s="1747"/>
      <c r="JHS22" s="1747"/>
      <c r="JHT22" s="1747"/>
      <c r="JHU22" s="1747"/>
      <c r="JHV22" s="1747"/>
      <c r="JHW22" s="1747"/>
      <c r="JHX22" s="1747"/>
      <c r="JHY22" s="1747"/>
      <c r="JHZ22" s="1747"/>
      <c r="JIA22" s="1747"/>
      <c r="JIB22" s="1747"/>
      <c r="JIC22" s="1747"/>
      <c r="JID22" s="1747"/>
      <c r="JIE22" s="1747"/>
      <c r="JIF22" s="1747"/>
      <c r="JIG22" s="1747"/>
      <c r="JIH22" s="1747"/>
      <c r="JII22" s="1747"/>
      <c r="JIJ22" s="1747"/>
      <c r="JIK22" s="1747"/>
      <c r="JIL22" s="1747"/>
      <c r="JIM22" s="1747"/>
      <c r="JIN22" s="1747"/>
      <c r="JIO22" s="1747"/>
      <c r="JIP22" s="1747"/>
      <c r="JIQ22" s="1747"/>
      <c r="JIR22" s="1747"/>
      <c r="JIS22" s="1747"/>
      <c r="JIT22" s="1747"/>
      <c r="JIU22" s="1747"/>
      <c r="JIV22" s="1747"/>
      <c r="JIW22" s="1747"/>
      <c r="JIX22" s="1747"/>
      <c r="JIY22" s="1747"/>
      <c r="JIZ22" s="1747"/>
      <c r="JJA22" s="1747"/>
      <c r="JJB22" s="1747"/>
      <c r="JJC22" s="1747"/>
      <c r="JJD22" s="1747"/>
      <c r="JJE22" s="1747"/>
      <c r="JJF22" s="1747"/>
      <c r="JJG22" s="1747"/>
      <c r="JJH22" s="1747"/>
      <c r="JJI22" s="1747"/>
      <c r="JJJ22" s="1747"/>
      <c r="JJK22" s="1747"/>
      <c r="JJL22" s="1747"/>
      <c r="JJM22" s="1747"/>
      <c r="JJN22" s="1747"/>
      <c r="JJO22" s="1747"/>
      <c r="JJP22" s="1747"/>
      <c r="JJQ22" s="1747"/>
      <c r="JJR22" s="1747"/>
      <c r="JJS22" s="1747"/>
      <c r="JJT22" s="1747"/>
      <c r="JJU22" s="1747"/>
      <c r="JJV22" s="1747"/>
      <c r="JJW22" s="1747"/>
      <c r="JJX22" s="1747"/>
      <c r="JJY22" s="1747"/>
      <c r="JJZ22" s="1747"/>
      <c r="JKA22" s="1747"/>
      <c r="JKB22" s="1747"/>
      <c r="JKC22" s="1747"/>
      <c r="JKD22" s="1747"/>
      <c r="JKE22" s="1747"/>
      <c r="JKF22" s="1747"/>
      <c r="JKG22" s="1747"/>
      <c r="JKH22" s="1747"/>
      <c r="JKI22" s="1747"/>
      <c r="JKJ22" s="1747"/>
      <c r="JKK22" s="1747"/>
      <c r="JKL22" s="1747"/>
      <c r="JKM22" s="1747"/>
      <c r="JKN22" s="1747"/>
      <c r="JKO22" s="1747"/>
      <c r="JKP22" s="1747"/>
      <c r="JKQ22" s="1747"/>
      <c r="JKR22" s="1747"/>
      <c r="JKS22" s="1747"/>
      <c r="JKT22" s="1747"/>
      <c r="JKU22" s="1747"/>
      <c r="JKV22" s="1747"/>
      <c r="JKW22" s="1747"/>
      <c r="JKX22" s="1747"/>
      <c r="JKY22" s="1747"/>
      <c r="JKZ22" s="1747"/>
      <c r="JLA22" s="1747"/>
      <c r="JLB22" s="1747"/>
      <c r="JLC22" s="1747"/>
      <c r="JLD22" s="1747"/>
      <c r="JLE22" s="1747"/>
      <c r="JLF22" s="1747"/>
      <c r="JLG22" s="1747"/>
      <c r="JLH22" s="1747"/>
      <c r="JLI22" s="1747"/>
      <c r="JLJ22" s="1747"/>
      <c r="JLK22" s="1747"/>
      <c r="JLL22" s="1747"/>
      <c r="JLM22" s="1747"/>
      <c r="JLN22" s="1747"/>
      <c r="JLO22" s="1747"/>
      <c r="JLP22" s="1747"/>
      <c r="JLQ22" s="1747"/>
      <c r="JLR22" s="1747"/>
      <c r="JLS22" s="1747"/>
      <c r="JLT22" s="1747"/>
      <c r="JLU22" s="1747"/>
      <c r="JLV22" s="1747"/>
      <c r="JLW22" s="1747"/>
      <c r="JLX22" s="1747"/>
      <c r="JLY22" s="1747"/>
      <c r="JLZ22" s="1747"/>
      <c r="JMA22" s="1747"/>
      <c r="JMB22" s="1747"/>
      <c r="JMC22" s="1747"/>
      <c r="JMD22" s="1747"/>
      <c r="JME22" s="1747"/>
      <c r="JMF22" s="1747"/>
      <c r="JMG22" s="1747"/>
      <c r="JMH22" s="1747"/>
      <c r="JMI22" s="1747"/>
      <c r="JMJ22" s="1747"/>
      <c r="JMK22" s="1747"/>
      <c r="JML22" s="1747"/>
      <c r="JMM22" s="1747"/>
      <c r="JMN22" s="1747"/>
      <c r="JMO22" s="1747"/>
      <c r="JMP22" s="1747"/>
      <c r="JMQ22" s="1747"/>
      <c r="JMR22" s="1747"/>
      <c r="JMS22" s="1747"/>
      <c r="JMT22" s="1747"/>
      <c r="JMU22" s="1747"/>
      <c r="JMV22" s="1747"/>
      <c r="JMW22" s="1747"/>
      <c r="JMX22" s="1747"/>
      <c r="JMY22" s="1747"/>
      <c r="JMZ22" s="1747"/>
      <c r="JNA22" s="1747"/>
      <c r="JNB22" s="1747"/>
      <c r="JNC22" s="1747"/>
      <c r="JND22" s="1747"/>
      <c r="JNE22" s="1747"/>
      <c r="JNF22" s="1747"/>
      <c r="JNG22" s="1747"/>
      <c r="JNH22" s="1747"/>
      <c r="JNI22" s="1747"/>
      <c r="JNJ22" s="1747"/>
      <c r="JNK22" s="1747"/>
      <c r="JNL22" s="1747"/>
      <c r="JNM22" s="1747"/>
      <c r="JNN22" s="1747"/>
      <c r="JNO22" s="1747"/>
      <c r="JNP22" s="1747"/>
      <c r="JNQ22" s="1747"/>
      <c r="JNR22" s="1747"/>
      <c r="JNS22" s="1747"/>
      <c r="JNT22" s="1747"/>
      <c r="JNU22" s="1747"/>
      <c r="JNV22" s="1747"/>
      <c r="JNW22" s="1747"/>
      <c r="JNX22" s="1747"/>
      <c r="JNY22" s="1747"/>
      <c r="JNZ22" s="1747"/>
      <c r="JOA22" s="1747"/>
      <c r="JOB22" s="1747"/>
      <c r="JOC22" s="1747"/>
      <c r="JOD22" s="1747"/>
      <c r="JOE22" s="1747"/>
      <c r="JOF22" s="1747"/>
      <c r="JOG22" s="1747"/>
      <c r="JOH22" s="1747"/>
      <c r="JOI22" s="1747"/>
      <c r="JOJ22" s="1747"/>
      <c r="JOK22" s="1747"/>
      <c r="JOL22" s="1747"/>
      <c r="JOM22" s="1747"/>
      <c r="JON22" s="1747"/>
      <c r="JOO22" s="1747"/>
      <c r="JOP22" s="1747"/>
      <c r="JOQ22" s="1747"/>
      <c r="JOR22" s="1747"/>
      <c r="JOS22" s="1747"/>
      <c r="JOT22" s="1747"/>
      <c r="JOU22" s="1747"/>
      <c r="JOV22" s="1747"/>
      <c r="JOW22" s="1747"/>
      <c r="JOX22" s="1747"/>
      <c r="JOY22" s="1747"/>
      <c r="JOZ22" s="1747"/>
      <c r="JPA22" s="1747"/>
      <c r="JPB22" s="1747"/>
      <c r="JPC22" s="1747"/>
      <c r="JPD22" s="1747"/>
      <c r="JPE22" s="1747"/>
      <c r="JPF22" s="1747"/>
      <c r="JPG22" s="1747"/>
      <c r="JPH22" s="1747"/>
      <c r="JPI22" s="1747"/>
      <c r="JPJ22" s="1747"/>
      <c r="JPK22" s="1747"/>
      <c r="JPL22" s="1747"/>
      <c r="JPM22" s="1747"/>
      <c r="JPN22" s="1747"/>
      <c r="JPO22" s="1747"/>
      <c r="JPP22" s="1747"/>
      <c r="JPQ22" s="1747"/>
      <c r="JPR22" s="1747"/>
      <c r="JPS22" s="1747"/>
      <c r="JPT22" s="1747"/>
      <c r="JPU22" s="1747"/>
      <c r="JPV22" s="1747"/>
      <c r="JPW22" s="1747"/>
      <c r="JPX22" s="1747"/>
      <c r="JPY22" s="1747"/>
      <c r="JPZ22" s="1747"/>
      <c r="JQA22" s="1747"/>
      <c r="JQB22" s="1747"/>
      <c r="JQC22" s="1747"/>
      <c r="JQD22" s="1747"/>
      <c r="JQE22" s="1747"/>
      <c r="JQF22" s="1747"/>
      <c r="JQG22" s="1747"/>
      <c r="JQH22" s="1747"/>
      <c r="JQI22" s="1747"/>
      <c r="JQJ22" s="1747"/>
      <c r="JQK22" s="1747"/>
      <c r="JQL22" s="1747"/>
      <c r="JQM22" s="1747"/>
      <c r="JQN22" s="1747"/>
      <c r="JQO22" s="1747"/>
      <c r="JQP22" s="1747"/>
      <c r="JQQ22" s="1747"/>
      <c r="JQR22" s="1747"/>
      <c r="JQS22" s="1747"/>
      <c r="JQT22" s="1747"/>
      <c r="JQU22" s="1747"/>
      <c r="JQV22" s="1747"/>
      <c r="JQW22" s="1747"/>
      <c r="JQX22" s="1747"/>
      <c r="JQY22" s="1747"/>
      <c r="JQZ22" s="1747"/>
      <c r="JRA22" s="1747"/>
      <c r="JRB22" s="1747"/>
      <c r="JRC22" s="1747"/>
      <c r="JRD22" s="1747"/>
      <c r="JRE22" s="1747"/>
      <c r="JRF22" s="1747"/>
      <c r="JRG22" s="1747"/>
      <c r="JRH22" s="1747"/>
      <c r="JRI22" s="1747"/>
      <c r="JRJ22" s="1747"/>
      <c r="JRK22" s="1747"/>
      <c r="JRL22" s="1747"/>
      <c r="JRM22" s="1747"/>
      <c r="JRN22" s="1747"/>
      <c r="JRO22" s="1747"/>
      <c r="JRP22" s="1747"/>
      <c r="JRQ22" s="1747"/>
      <c r="JRR22" s="1747"/>
      <c r="JRS22" s="1747"/>
      <c r="JRT22" s="1747"/>
      <c r="JRU22" s="1747"/>
      <c r="JRV22" s="1747"/>
      <c r="JRW22" s="1747"/>
      <c r="JRX22" s="1747"/>
      <c r="JRY22" s="1747"/>
      <c r="JRZ22" s="1747"/>
      <c r="JSA22" s="1747"/>
      <c r="JSB22" s="1747"/>
      <c r="JSC22" s="1747"/>
      <c r="JSD22" s="1747"/>
      <c r="JSE22" s="1747"/>
      <c r="JSF22" s="1747"/>
      <c r="JSG22" s="1747"/>
      <c r="JSH22" s="1747"/>
      <c r="JSI22" s="1747"/>
      <c r="JSJ22" s="1747"/>
      <c r="JSK22" s="1747"/>
      <c r="JSL22" s="1747"/>
      <c r="JSM22" s="1747"/>
      <c r="JSN22" s="1747"/>
      <c r="JSO22" s="1747"/>
      <c r="JSP22" s="1747"/>
      <c r="JSQ22" s="1747"/>
      <c r="JSR22" s="1747"/>
      <c r="JSS22" s="1747"/>
      <c r="JST22" s="1747"/>
      <c r="JSU22" s="1747"/>
      <c r="JSV22" s="1747"/>
      <c r="JSW22" s="1747"/>
      <c r="JSX22" s="1747"/>
      <c r="JSY22" s="1747"/>
      <c r="JSZ22" s="1747"/>
      <c r="JTA22" s="1747"/>
      <c r="JTB22" s="1747"/>
      <c r="JTC22" s="1747"/>
      <c r="JTD22" s="1747"/>
      <c r="JTE22" s="1747"/>
      <c r="JTF22" s="1747"/>
      <c r="JTG22" s="1747"/>
      <c r="JTH22" s="1747"/>
      <c r="JTI22" s="1747"/>
      <c r="JTJ22" s="1747"/>
      <c r="JTK22" s="1747"/>
      <c r="JTL22" s="1747"/>
      <c r="JTM22" s="1747"/>
      <c r="JTN22" s="1747"/>
      <c r="JTO22" s="1747"/>
      <c r="JTP22" s="1747"/>
      <c r="JTQ22" s="1747"/>
      <c r="JTR22" s="1747"/>
      <c r="JTS22" s="1747"/>
      <c r="JTT22" s="1747"/>
      <c r="JTU22" s="1747"/>
      <c r="JTV22" s="1747"/>
      <c r="JTW22" s="1747"/>
      <c r="JTX22" s="1747"/>
      <c r="JTY22" s="1747"/>
      <c r="JTZ22" s="1747"/>
      <c r="JUA22" s="1747"/>
      <c r="JUB22" s="1747"/>
      <c r="JUC22" s="1747"/>
      <c r="JUD22" s="1747"/>
      <c r="JUE22" s="1747"/>
      <c r="JUF22" s="1747"/>
      <c r="JUG22" s="1747"/>
      <c r="JUH22" s="1747"/>
      <c r="JUI22" s="1747"/>
      <c r="JUJ22" s="1747"/>
      <c r="JUK22" s="1747"/>
      <c r="JUL22" s="1747"/>
      <c r="JUM22" s="1747"/>
      <c r="JUN22" s="1747"/>
      <c r="JUO22" s="1747"/>
      <c r="JUP22" s="1747"/>
      <c r="JUQ22" s="1747"/>
      <c r="JUR22" s="1747"/>
      <c r="JUS22" s="1747"/>
      <c r="JUT22" s="1747"/>
      <c r="JUU22" s="1747"/>
      <c r="JUV22" s="1747"/>
      <c r="JUW22" s="1747"/>
      <c r="JUX22" s="1747"/>
      <c r="JUY22" s="1747"/>
      <c r="JUZ22" s="1747"/>
      <c r="JVA22" s="1747"/>
      <c r="JVB22" s="1747"/>
      <c r="JVC22" s="1747"/>
      <c r="JVD22" s="1747"/>
      <c r="JVE22" s="1747"/>
      <c r="JVF22" s="1747"/>
      <c r="JVG22" s="1747"/>
      <c r="JVH22" s="1747"/>
      <c r="JVI22" s="1747"/>
      <c r="JVJ22" s="1747"/>
      <c r="JVK22" s="1747"/>
      <c r="JVL22" s="1747"/>
      <c r="JVM22" s="1747"/>
      <c r="JVN22" s="1747"/>
      <c r="JVO22" s="1747"/>
      <c r="JVP22" s="1747"/>
      <c r="JVQ22" s="1747"/>
      <c r="JVR22" s="1747"/>
      <c r="JVS22" s="1747"/>
      <c r="JVT22" s="1747"/>
      <c r="JVU22" s="1747"/>
      <c r="JVV22" s="1747"/>
      <c r="JVW22" s="1747"/>
      <c r="JVX22" s="1747"/>
      <c r="JVY22" s="1747"/>
      <c r="JVZ22" s="1747"/>
      <c r="JWA22" s="1747"/>
      <c r="JWB22" s="1747"/>
      <c r="JWC22" s="1747"/>
      <c r="JWD22" s="1747"/>
      <c r="JWE22" s="1747"/>
      <c r="JWF22" s="1747"/>
      <c r="JWG22" s="1747"/>
      <c r="JWH22" s="1747"/>
      <c r="JWI22" s="1747"/>
      <c r="JWJ22" s="1747"/>
      <c r="JWK22" s="1747"/>
      <c r="JWL22" s="1747"/>
      <c r="JWM22" s="1747"/>
      <c r="JWN22" s="1747"/>
      <c r="JWO22" s="1747"/>
      <c r="JWP22" s="1747"/>
      <c r="JWQ22" s="1747"/>
      <c r="JWR22" s="1747"/>
      <c r="JWS22" s="1747"/>
      <c r="JWT22" s="1747"/>
      <c r="JWU22" s="1747"/>
      <c r="JWV22" s="1747"/>
      <c r="JWW22" s="1747"/>
      <c r="JWX22" s="1747"/>
      <c r="JWY22" s="1747"/>
      <c r="JWZ22" s="1747"/>
      <c r="JXA22" s="1747"/>
      <c r="JXB22" s="1747"/>
      <c r="JXC22" s="1747"/>
      <c r="JXD22" s="1747"/>
      <c r="JXE22" s="1747"/>
      <c r="JXF22" s="1747"/>
      <c r="JXG22" s="1747"/>
      <c r="JXH22" s="1747"/>
      <c r="JXI22" s="1747"/>
      <c r="JXJ22" s="1747"/>
      <c r="JXK22" s="1747"/>
      <c r="JXL22" s="1747"/>
      <c r="JXM22" s="1747"/>
      <c r="JXN22" s="1747"/>
      <c r="JXO22" s="1747"/>
      <c r="JXP22" s="1747"/>
      <c r="JXQ22" s="1747"/>
      <c r="JXR22" s="1747"/>
      <c r="JXS22" s="1747"/>
      <c r="JXT22" s="1747"/>
      <c r="JXU22" s="1747"/>
      <c r="JXV22" s="1747"/>
      <c r="JXW22" s="1747"/>
      <c r="JXX22" s="1747"/>
      <c r="JXY22" s="1747"/>
      <c r="JXZ22" s="1747"/>
      <c r="JYA22" s="1747"/>
      <c r="JYB22" s="1747"/>
      <c r="JYC22" s="1747"/>
      <c r="JYD22" s="1747"/>
      <c r="JYE22" s="1747"/>
      <c r="JYF22" s="1747"/>
      <c r="JYG22" s="1747"/>
      <c r="JYH22" s="1747"/>
      <c r="JYI22" s="1747"/>
      <c r="JYJ22" s="1747"/>
      <c r="JYK22" s="1747"/>
      <c r="JYL22" s="1747"/>
      <c r="JYM22" s="1747"/>
      <c r="JYN22" s="1747"/>
      <c r="JYO22" s="1747"/>
      <c r="JYP22" s="1747"/>
      <c r="JYQ22" s="1747"/>
      <c r="JYR22" s="1747"/>
      <c r="JYS22" s="1747"/>
      <c r="JYT22" s="1747"/>
      <c r="JYU22" s="1747"/>
      <c r="JYV22" s="1747"/>
      <c r="JYW22" s="1747"/>
      <c r="JYX22" s="1747"/>
      <c r="JYY22" s="1747"/>
      <c r="JYZ22" s="1747"/>
      <c r="JZA22" s="1747"/>
      <c r="JZB22" s="1747"/>
      <c r="JZC22" s="1747"/>
      <c r="JZD22" s="1747"/>
      <c r="JZE22" s="1747"/>
      <c r="JZF22" s="1747"/>
      <c r="JZG22" s="1747"/>
      <c r="JZH22" s="1747"/>
      <c r="JZI22" s="1747"/>
      <c r="JZJ22" s="1747"/>
      <c r="JZK22" s="1747"/>
      <c r="JZL22" s="1747"/>
      <c r="JZM22" s="1747"/>
      <c r="JZN22" s="1747"/>
      <c r="JZO22" s="1747"/>
      <c r="JZP22" s="1747"/>
      <c r="JZQ22" s="1747"/>
      <c r="JZR22" s="1747"/>
      <c r="JZS22" s="1747"/>
      <c r="JZT22" s="1747"/>
      <c r="JZU22" s="1747"/>
      <c r="JZV22" s="1747"/>
      <c r="JZW22" s="1747"/>
      <c r="JZX22" s="1747"/>
      <c r="JZY22" s="1747"/>
      <c r="JZZ22" s="1747"/>
      <c r="KAA22" s="1747"/>
      <c r="KAB22" s="1747"/>
      <c r="KAC22" s="1747"/>
      <c r="KAD22" s="1747"/>
      <c r="KAE22" s="1747"/>
      <c r="KAF22" s="1747"/>
      <c r="KAG22" s="1747"/>
      <c r="KAH22" s="1747"/>
      <c r="KAI22" s="1747"/>
      <c r="KAJ22" s="1747"/>
      <c r="KAK22" s="1747"/>
      <c r="KAL22" s="1747"/>
      <c r="KAM22" s="1747"/>
      <c r="KAN22" s="1747"/>
      <c r="KAO22" s="1747"/>
      <c r="KAP22" s="1747"/>
      <c r="KAQ22" s="1747"/>
      <c r="KAR22" s="1747"/>
      <c r="KAS22" s="1747"/>
      <c r="KAT22" s="1747"/>
      <c r="KAU22" s="1747"/>
      <c r="KAV22" s="1747"/>
      <c r="KAW22" s="1747"/>
      <c r="KAX22" s="1747"/>
      <c r="KAY22" s="1747"/>
      <c r="KAZ22" s="1747"/>
      <c r="KBA22" s="1747"/>
      <c r="KBB22" s="1747"/>
      <c r="KBC22" s="1747"/>
      <c r="KBD22" s="1747"/>
      <c r="KBE22" s="1747"/>
      <c r="KBF22" s="1747"/>
      <c r="KBG22" s="1747"/>
      <c r="KBH22" s="1747"/>
      <c r="KBI22" s="1747"/>
      <c r="KBJ22" s="1747"/>
      <c r="KBK22" s="1747"/>
      <c r="KBL22" s="1747"/>
      <c r="KBM22" s="1747"/>
      <c r="KBN22" s="1747"/>
      <c r="KBO22" s="1747"/>
      <c r="KBP22" s="1747"/>
      <c r="KBQ22" s="1747"/>
      <c r="KBR22" s="1747"/>
      <c r="KBS22" s="1747"/>
      <c r="KBT22" s="1747"/>
      <c r="KBU22" s="1747"/>
      <c r="KBV22" s="1747"/>
      <c r="KBW22" s="1747"/>
      <c r="KBX22" s="1747"/>
      <c r="KBY22" s="1747"/>
      <c r="KBZ22" s="1747"/>
      <c r="KCA22" s="1747"/>
      <c r="KCB22" s="1747"/>
      <c r="KCC22" s="1747"/>
      <c r="KCD22" s="1747"/>
      <c r="KCE22" s="1747"/>
      <c r="KCF22" s="1747"/>
      <c r="KCG22" s="1747"/>
      <c r="KCH22" s="1747"/>
      <c r="KCI22" s="1747"/>
      <c r="KCJ22" s="1747"/>
      <c r="KCK22" s="1747"/>
      <c r="KCL22" s="1747"/>
      <c r="KCM22" s="1747"/>
      <c r="KCN22" s="1747"/>
      <c r="KCO22" s="1747"/>
      <c r="KCP22" s="1747"/>
      <c r="KCQ22" s="1747"/>
      <c r="KCR22" s="1747"/>
      <c r="KCS22" s="1747"/>
      <c r="KCT22" s="1747"/>
      <c r="KCU22" s="1747"/>
      <c r="KCV22" s="1747"/>
      <c r="KCW22" s="1747"/>
      <c r="KCX22" s="1747"/>
      <c r="KCY22" s="1747"/>
      <c r="KCZ22" s="1747"/>
      <c r="KDA22" s="1747"/>
      <c r="KDB22" s="1747"/>
      <c r="KDC22" s="1747"/>
      <c r="KDD22" s="1747"/>
      <c r="KDE22" s="1747"/>
      <c r="KDF22" s="1747"/>
      <c r="KDG22" s="1747"/>
      <c r="KDH22" s="1747"/>
      <c r="KDI22" s="1747"/>
      <c r="KDJ22" s="1747"/>
      <c r="KDK22" s="1747"/>
      <c r="KDL22" s="1747"/>
      <c r="KDM22" s="1747"/>
      <c r="KDN22" s="1747"/>
      <c r="KDO22" s="1747"/>
      <c r="KDP22" s="1747"/>
      <c r="KDQ22" s="1747"/>
      <c r="KDR22" s="1747"/>
      <c r="KDS22" s="1747"/>
      <c r="KDT22" s="1747"/>
      <c r="KDU22" s="1747"/>
      <c r="KDV22" s="1747"/>
      <c r="KDW22" s="1747"/>
      <c r="KDX22" s="1747"/>
      <c r="KDY22" s="1747"/>
      <c r="KDZ22" s="1747"/>
      <c r="KEA22" s="1747"/>
      <c r="KEB22" s="1747"/>
      <c r="KEC22" s="1747"/>
      <c r="KED22" s="1747"/>
      <c r="KEE22" s="1747"/>
      <c r="KEF22" s="1747"/>
      <c r="KEG22" s="1747"/>
      <c r="KEH22" s="1747"/>
      <c r="KEI22" s="1747"/>
      <c r="KEJ22" s="1747"/>
      <c r="KEK22" s="1747"/>
      <c r="KEL22" s="1747"/>
      <c r="KEM22" s="1747"/>
      <c r="KEN22" s="1747"/>
      <c r="KEO22" s="1747"/>
      <c r="KEP22" s="1747"/>
      <c r="KEQ22" s="1747"/>
      <c r="KER22" s="1747"/>
      <c r="KES22" s="1747"/>
      <c r="KET22" s="1747"/>
      <c r="KEU22" s="1747"/>
      <c r="KEV22" s="1747"/>
      <c r="KEW22" s="1747"/>
      <c r="KEX22" s="1747"/>
      <c r="KEY22" s="1747"/>
      <c r="KEZ22" s="1747"/>
      <c r="KFA22" s="1747"/>
      <c r="KFB22" s="1747"/>
      <c r="KFC22" s="1747"/>
      <c r="KFD22" s="1747"/>
      <c r="KFE22" s="1747"/>
      <c r="KFF22" s="1747"/>
      <c r="KFG22" s="1747"/>
      <c r="KFH22" s="1747"/>
      <c r="KFI22" s="1747"/>
      <c r="KFJ22" s="1747"/>
      <c r="KFK22" s="1747"/>
      <c r="KFL22" s="1747"/>
      <c r="KFM22" s="1747"/>
      <c r="KFN22" s="1747"/>
      <c r="KFO22" s="1747"/>
      <c r="KFP22" s="1747"/>
      <c r="KFQ22" s="1747"/>
      <c r="KFR22" s="1747"/>
      <c r="KFS22" s="1747"/>
      <c r="KFT22" s="1747"/>
      <c r="KFU22" s="1747"/>
      <c r="KFV22" s="1747"/>
      <c r="KFW22" s="1747"/>
      <c r="KFX22" s="1747"/>
      <c r="KFY22" s="1747"/>
      <c r="KFZ22" s="1747"/>
      <c r="KGA22" s="1747"/>
      <c r="KGB22" s="1747"/>
      <c r="KGC22" s="1747"/>
      <c r="KGD22" s="1747"/>
      <c r="KGE22" s="1747"/>
      <c r="KGF22" s="1747"/>
      <c r="KGG22" s="1747"/>
      <c r="KGH22" s="1747"/>
      <c r="KGI22" s="1747"/>
      <c r="KGJ22" s="1747"/>
      <c r="KGK22" s="1747"/>
      <c r="KGL22" s="1747"/>
      <c r="KGM22" s="1747"/>
      <c r="KGN22" s="1747"/>
      <c r="KGO22" s="1747"/>
      <c r="KGP22" s="1747"/>
      <c r="KGQ22" s="1747"/>
      <c r="KGR22" s="1747"/>
      <c r="KGS22" s="1747"/>
      <c r="KGT22" s="1747"/>
      <c r="KGU22" s="1747"/>
      <c r="KGV22" s="1747"/>
      <c r="KGW22" s="1747"/>
      <c r="KGX22" s="1747"/>
      <c r="KGY22" s="1747"/>
      <c r="KGZ22" s="1747"/>
      <c r="KHA22" s="1747"/>
      <c r="KHB22" s="1747"/>
      <c r="KHC22" s="1747"/>
      <c r="KHD22" s="1747"/>
      <c r="KHE22" s="1747"/>
      <c r="KHF22" s="1747"/>
      <c r="KHG22" s="1747"/>
      <c r="KHH22" s="1747"/>
      <c r="KHI22" s="1747"/>
      <c r="KHJ22" s="1747"/>
      <c r="KHK22" s="1747"/>
      <c r="KHL22" s="1747"/>
      <c r="KHM22" s="1747"/>
      <c r="KHN22" s="1747"/>
      <c r="KHO22" s="1747"/>
      <c r="KHP22" s="1747"/>
      <c r="KHQ22" s="1747"/>
      <c r="KHR22" s="1747"/>
      <c r="KHS22" s="1747"/>
      <c r="KHT22" s="1747"/>
      <c r="KHU22" s="1747"/>
      <c r="KHV22" s="1747"/>
      <c r="KHW22" s="1747"/>
      <c r="KHX22" s="1747"/>
      <c r="KHY22" s="1747"/>
      <c r="KHZ22" s="1747"/>
      <c r="KIA22" s="1747"/>
      <c r="KIB22" s="1747"/>
      <c r="KIC22" s="1747"/>
      <c r="KID22" s="1747"/>
      <c r="KIE22" s="1747"/>
      <c r="KIF22" s="1747"/>
      <c r="KIG22" s="1747"/>
      <c r="KIH22" s="1747"/>
      <c r="KII22" s="1747"/>
      <c r="KIJ22" s="1747"/>
      <c r="KIK22" s="1747"/>
      <c r="KIL22" s="1747"/>
      <c r="KIM22" s="1747"/>
      <c r="KIN22" s="1747"/>
      <c r="KIO22" s="1747"/>
      <c r="KIP22" s="1747"/>
      <c r="KIQ22" s="1747"/>
      <c r="KIR22" s="1747"/>
      <c r="KIS22" s="1747"/>
      <c r="KIT22" s="1747"/>
      <c r="KIU22" s="1747"/>
      <c r="KIV22" s="1747"/>
      <c r="KIW22" s="1747"/>
      <c r="KIX22" s="1747"/>
      <c r="KIY22" s="1747"/>
      <c r="KIZ22" s="1747"/>
      <c r="KJA22" s="1747"/>
      <c r="KJB22" s="1747"/>
      <c r="KJC22" s="1747"/>
      <c r="KJD22" s="1747"/>
      <c r="KJE22" s="1747"/>
      <c r="KJF22" s="1747"/>
      <c r="KJG22" s="1747"/>
      <c r="KJH22" s="1747"/>
      <c r="KJI22" s="1747"/>
      <c r="KJJ22" s="1747"/>
      <c r="KJK22" s="1747"/>
      <c r="KJL22" s="1747"/>
      <c r="KJM22" s="1747"/>
      <c r="KJN22" s="1747"/>
      <c r="KJO22" s="1747"/>
      <c r="KJP22" s="1747"/>
      <c r="KJQ22" s="1747"/>
      <c r="KJR22" s="1747"/>
      <c r="KJS22" s="1747"/>
      <c r="KJT22" s="1747"/>
      <c r="KJU22" s="1747"/>
      <c r="KJV22" s="1747"/>
      <c r="KJW22" s="1747"/>
      <c r="KJX22" s="1747"/>
      <c r="KJY22" s="1747"/>
      <c r="KJZ22" s="1747"/>
      <c r="KKA22" s="1747"/>
      <c r="KKB22" s="1747"/>
      <c r="KKC22" s="1747"/>
      <c r="KKD22" s="1747"/>
      <c r="KKE22" s="1747"/>
      <c r="KKF22" s="1747"/>
      <c r="KKG22" s="1747"/>
      <c r="KKH22" s="1747"/>
      <c r="KKI22" s="1747"/>
      <c r="KKJ22" s="1747"/>
      <c r="KKK22" s="1747"/>
      <c r="KKL22" s="1747"/>
      <c r="KKM22" s="1747"/>
      <c r="KKN22" s="1747"/>
      <c r="KKO22" s="1747"/>
      <c r="KKP22" s="1747"/>
      <c r="KKQ22" s="1747"/>
      <c r="KKR22" s="1747"/>
      <c r="KKS22" s="1747"/>
      <c r="KKT22" s="1747"/>
      <c r="KKU22" s="1747"/>
      <c r="KKV22" s="1747"/>
      <c r="KKW22" s="1747"/>
      <c r="KKX22" s="1747"/>
      <c r="KKY22" s="1747"/>
      <c r="KKZ22" s="1747"/>
      <c r="KLA22" s="1747"/>
      <c r="KLB22" s="1747"/>
      <c r="KLC22" s="1747"/>
      <c r="KLD22" s="1747"/>
      <c r="KLE22" s="1747"/>
      <c r="KLF22" s="1747"/>
      <c r="KLG22" s="1747"/>
      <c r="KLH22" s="1747"/>
      <c r="KLI22" s="1747"/>
      <c r="KLJ22" s="1747"/>
      <c r="KLK22" s="1747"/>
      <c r="KLL22" s="1747"/>
      <c r="KLM22" s="1747"/>
      <c r="KLN22" s="1747"/>
      <c r="KLO22" s="1747"/>
      <c r="KLP22" s="1747"/>
      <c r="KLQ22" s="1747"/>
      <c r="KLR22" s="1747"/>
      <c r="KLS22" s="1747"/>
      <c r="KLT22" s="1747"/>
      <c r="KLU22" s="1747"/>
      <c r="KLV22" s="1747"/>
      <c r="KLW22" s="1747"/>
      <c r="KLX22" s="1747"/>
      <c r="KLY22" s="1747"/>
      <c r="KLZ22" s="1747"/>
      <c r="KMA22" s="1747"/>
      <c r="KMB22" s="1747"/>
      <c r="KMC22" s="1747"/>
      <c r="KMD22" s="1747"/>
      <c r="KME22" s="1747"/>
      <c r="KMF22" s="1747"/>
      <c r="KMG22" s="1747"/>
      <c r="KMH22" s="1747"/>
      <c r="KMI22" s="1747"/>
      <c r="KMJ22" s="1747"/>
      <c r="KMK22" s="1747"/>
      <c r="KML22" s="1747"/>
      <c r="KMM22" s="1747"/>
      <c r="KMN22" s="1747"/>
      <c r="KMO22" s="1747"/>
      <c r="KMP22" s="1747"/>
      <c r="KMQ22" s="1747"/>
      <c r="KMR22" s="1747"/>
      <c r="KMS22" s="1747"/>
      <c r="KMT22" s="1747"/>
      <c r="KMU22" s="1747"/>
      <c r="KMV22" s="1747"/>
      <c r="KMW22" s="1747"/>
      <c r="KMX22" s="1747"/>
      <c r="KMY22" s="1747"/>
      <c r="KMZ22" s="1747"/>
      <c r="KNA22" s="1747"/>
      <c r="KNB22" s="1747"/>
      <c r="KNC22" s="1747"/>
      <c r="KND22" s="1747"/>
      <c r="KNE22" s="1747"/>
      <c r="KNF22" s="1747"/>
      <c r="KNG22" s="1747"/>
      <c r="KNH22" s="1747"/>
      <c r="KNI22" s="1747"/>
      <c r="KNJ22" s="1747"/>
      <c r="KNK22" s="1747"/>
      <c r="KNL22" s="1747"/>
      <c r="KNM22" s="1747"/>
      <c r="KNN22" s="1747"/>
      <c r="KNO22" s="1747"/>
      <c r="KNP22" s="1747"/>
      <c r="KNQ22" s="1747"/>
      <c r="KNR22" s="1747"/>
      <c r="KNS22" s="1747"/>
      <c r="KNT22" s="1747"/>
      <c r="KNU22" s="1747"/>
      <c r="KNV22" s="1747"/>
      <c r="KNW22" s="1747"/>
      <c r="KNX22" s="1747"/>
      <c r="KNY22" s="1747"/>
      <c r="KNZ22" s="1747"/>
      <c r="KOA22" s="1747"/>
      <c r="KOB22" s="1747"/>
      <c r="KOC22" s="1747"/>
      <c r="KOD22" s="1747"/>
      <c r="KOE22" s="1747"/>
      <c r="KOF22" s="1747"/>
      <c r="KOG22" s="1747"/>
      <c r="KOH22" s="1747"/>
      <c r="KOI22" s="1747"/>
      <c r="KOJ22" s="1747"/>
      <c r="KOK22" s="1747"/>
      <c r="KOL22" s="1747"/>
      <c r="KOM22" s="1747"/>
      <c r="KON22" s="1747"/>
      <c r="KOO22" s="1747"/>
      <c r="KOP22" s="1747"/>
      <c r="KOQ22" s="1747"/>
      <c r="KOR22" s="1747"/>
      <c r="KOS22" s="1747"/>
      <c r="KOT22" s="1747"/>
      <c r="KOU22" s="1747"/>
      <c r="KOV22" s="1747"/>
      <c r="KOW22" s="1747"/>
      <c r="KOX22" s="1747"/>
      <c r="KOY22" s="1747"/>
      <c r="KOZ22" s="1747"/>
      <c r="KPA22" s="1747"/>
      <c r="KPB22" s="1747"/>
      <c r="KPC22" s="1747"/>
      <c r="KPD22" s="1747"/>
      <c r="KPE22" s="1747"/>
      <c r="KPF22" s="1747"/>
      <c r="KPG22" s="1747"/>
      <c r="KPH22" s="1747"/>
      <c r="KPI22" s="1747"/>
      <c r="KPJ22" s="1747"/>
      <c r="KPK22" s="1747"/>
      <c r="KPL22" s="1747"/>
      <c r="KPM22" s="1747"/>
      <c r="KPN22" s="1747"/>
      <c r="KPO22" s="1747"/>
      <c r="KPP22" s="1747"/>
      <c r="KPQ22" s="1747"/>
      <c r="KPR22" s="1747"/>
      <c r="KPS22" s="1747"/>
      <c r="KPT22" s="1747"/>
      <c r="KPU22" s="1747"/>
      <c r="KPV22" s="1747"/>
      <c r="KPW22" s="1747"/>
      <c r="KPX22" s="1747"/>
      <c r="KPY22" s="1747"/>
      <c r="KPZ22" s="1747"/>
      <c r="KQA22" s="1747"/>
      <c r="KQB22" s="1747"/>
      <c r="KQC22" s="1747"/>
      <c r="KQD22" s="1747"/>
      <c r="KQE22" s="1747"/>
      <c r="KQF22" s="1747"/>
      <c r="KQG22" s="1747"/>
      <c r="KQH22" s="1747"/>
      <c r="KQI22" s="1747"/>
      <c r="KQJ22" s="1747"/>
      <c r="KQK22" s="1747"/>
      <c r="KQL22" s="1747"/>
      <c r="KQM22" s="1747"/>
      <c r="KQN22" s="1747"/>
      <c r="KQO22" s="1747"/>
      <c r="KQP22" s="1747"/>
      <c r="KQQ22" s="1747"/>
      <c r="KQR22" s="1747"/>
      <c r="KQS22" s="1747"/>
      <c r="KQT22" s="1747"/>
      <c r="KQU22" s="1747"/>
      <c r="KQV22" s="1747"/>
      <c r="KQW22" s="1747"/>
      <c r="KQX22" s="1747"/>
      <c r="KQY22" s="1747"/>
      <c r="KQZ22" s="1747"/>
      <c r="KRA22" s="1747"/>
      <c r="KRB22" s="1747"/>
      <c r="KRC22" s="1747"/>
      <c r="KRD22" s="1747"/>
      <c r="KRE22" s="1747"/>
      <c r="KRF22" s="1747"/>
      <c r="KRG22" s="1747"/>
      <c r="KRH22" s="1747"/>
      <c r="KRI22" s="1747"/>
      <c r="KRJ22" s="1747"/>
      <c r="KRK22" s="1747"/>
      <c r="KRL22" s="1747"/>
      <c r="KRM22" s="1747"/>
      <c r="KRN22" s="1747"/>
      <c r="KRO22" s="1747"/>
      <c r="KRP22" s="1747"/>
      <c r="KRQ22" s="1747"/>
      <c r="KRR22" s="1747"/>
      <c r="KRS22" s="1747"/>
      <c r="KRT22" s="1747"/>
      <c r="KRU22" s="1747"/>
      <c r="KRV22" s="1747"/>
      <c r="KRW22" s="1747"/>
      <c r="KRX22" s="1747"/>
      <c r="KRY22" s="1747"/>
      <c r="KRZ22" s="1747"/>
      <c r="KSA22" s="1747"/>
      <c r="KSB22" s="1747"/>
      <c r="KSC22" s="1747"/>
      <c r="KSD22" s="1747"/>
      <c r="KSE22" s="1747"/>
      <c r="KSF22" s="1747"/>
      <c r="KSG22" s="1747"/>
      <c r="KSH22" s="1747"/>
      <c r="KSI22" s="1747"/>
      <c r="KSJ22" s="1747"/>
      <c r="KSK22" s="1747"/>
      <c r="KSL22" s="1747"/>
      <c r="KSM22" s="1747"/>
      <c r="KSN22" s="1747"/>
      <c r="KSO22" s="1747"/>
      <c r="KSP22" s="1747"/>
      <c r="KSQ22" s="1747"/>
      <c r="KSR22" s="1747"/>
      <c r="KSS22" s="1747"/>
      <c r="KST22" s="1747"/>
      <c r="KSU22" s="1747"/>
      <c r="KSV22" s="1747"/>
      <c r="KSW22" s="1747"/>
      <c r="KSX22" s="1747"/>
      <c r="KSY22" s="1747"/>
      <c r="KSZ22" s="1747"/>
      <c r="KTA22" s="1747"/>
      <c r="KTB22" s="1747"/>
      <c r="KTC22" s="1747"/>
      <c r="KTD22" s="1747"/>
      <c r="KTE22" s="1747"/>
      <c r="KTF22" s="1747"/>
      <c r="KTG22" s="1747"/>
      <c r="KTH22" s="1747"/>
      <c r="KTI22" s="1747"/>
      <c r="KTJ22" s="1747"/>
      <c r="KTK22" s="1747"/>
      <c r="KTL22" s="1747"/>
      <c r="KTM22" s="1747"/>
      <c r="KTN22" s="1747"/>
      <c r="KTO22" s="1747"/>
      <c r="KTP22" s="1747"/>
      <c r="KTQ22" s="1747"/>
      <c r="KTR22" s="1747"/>
      <c r="KTS22" s="1747"/>
      <c r="KTT22" s="1747"/>
      <c r="KTU22" s="1747"/>
      <c r="KTV22" s="1747"/>
      <c r="KTW22" s="1747"/>
      <c r="KTX22" s="1747"/>
      <c r="KTY22" s="1747"/>
      <c r="KTZ22" s="1747"/>
      <c r="KUA22" s="1747"/>
      <c r="KUB22" s="1747"/>
      <c r="KUC22" s="1747"/>
      <c r="KUD22" s="1747"/>
      <c r="KUE22" s="1747"/>
      <c r="KUF22" s="1747"/>
      <c r="KUG22" s="1747"/>
      <c r="KUH22" s="1747"/>
      <c r="KUI22" s="1747"/>
      <c r="KUJ22" s="1747"/>
      <c r="KUK22" s="1747"/>
      <c r="KUL22" s="1747"/>
      <c r="KUM22" s="1747"/>
      <c r="KUN22" s="1747"/>
      <c r="KUO22" s="1747"/>
      <c r="KUP22" s="1747"/>
      <c r="KUQ22" s="1747"/>
      <c r="KUR22" s="1747"/>
      <c r="KUS22" s="1747"/>
      <c r="KUT22" s="1747"/>
      <c r="KUU22" s="1747"/>
      <c r="KUV22" s="1747"/>
      <c r="KUW22" s="1747"/>
      <c r="KUX22" s="1747"/>
      <c r="KUY22" s="1747"/>
      <c r="KUZ22" s="1747"/>
      <c r="KVA22" s="1747"/>
      <c r="KVB22" s="1747"/>
      <c r="KVC22" s="1747"/>
      <c r="KVD22" s="1747"/>
      <c r="KVE22" s="1747"/>
      <c r="KVF22" s="1747"/>
      <c r="KVG22" s="1747"/>
      <c r="KVH22" s="1747"/>
      <c r="KVI22" s="1747"/>
      <c r="KVJ22" s="1747"/>
      <c r="KVK22" s="1747"/>
      <c r="KVL22" s="1747"/>
      <c r="KVM22" s="1747"/>
      <c r="KVN22" s="1747"/>
      <c r="KVO22" s="1747"/>
      <c r="KVP22" s="1747"/>
      <c r="KVQ22" s="1747"/>
      <c r="KVR22" s="1747"/>
      <c r="KVS22" s="1747"/>
      <c r="KVT22" s="1747"/>
      <c r="KVU22" s="1747"/>
      <c r="KVV22" s="1747"/>
      <c r="KVW22" s="1747"/>
      <c r="KVX22" s="1747"/>
      <c r="KVY22" s="1747"/>
      <c r="KVZ22" s="1747"/>
      <c r="KWA22" s="1747"/>
      <c r="KWB22" s="1747"/>
      <c r="KWC22" s="1747"/>
      <c r="KWD22" s="1747"/>
      <c r="KWE22" s="1747"/>
      <c r="KWF22" s="1747"/>
      <c r="KWG22" s="1747"/>
      <c r="KWH22" s="1747"/>
      <c r="KWI22" s="1747"/>
      <c r="KWJ22" s="1747"/>
      <c r="KWK22" s="1747"/>
      <c r="KWL22" s="1747"/>
      <c r="KWM22" s="1747"/>
      <c r="KWN22" s="1747"/>
      <c r="KWO22" s="1747"/>
      <c r="KWP22" s="1747"/>
      <c r="KWQ22" s="1747"/>
      <c r="KWR22" s="1747"/>
      <c r="KWS22" s="1747"/>
      <c r="KWT22" s="1747"/>
      <c r="KWU22" s="1747"/>
      <c r="KWV22" s="1747"/>
      <c r="KWW22" s="1747"/>
      <c r="KWX22" s="1747"/>
      <c r="KWY22" s="1747"/>
      <c r="KWZ22" s="1747"/>
      <c r="KXA22" s="1747"/>
      <c r="KXB22" s="1747"/>
      <c r="KXC22" s="1747"/>
      <c r="KXD22" s="1747"/>
      <c r="KXE22" s="1747"/>
      <c r="KXF22" s="1747"/>
      <c r="KXG22" s="1747"/>
      <c r="KXH22" s="1747"/>
      <c r="KXI22" s="1747"/>
      <c r="KXJ22" s="1747"/>
      <c r="KXK22" s="1747"/>
      <c r="KXL22" s="1747"/>
      <c r="KXM22" s="1747"/>
      <c r="KXN22" s="1747"/>
      <c r="KXO22" s="1747"/>
      <c r="KXP22" s="1747"/>
      <c r="KXQ22" s="1747"/>
      <c r="KXR22" s="1747"/>
      <c r="KXS22" s="1747"/>
      <c r="KXT22" s="1747"/>
      <c r="KXU22" s="1747"/>
      <c r="KXV22" s="1747"/>
      <c r="KXW22" s="1747"/>
      <c r="KXX22" s="1747"/>
      <c r="KXY22" s="1747"/>
      <c r="KXZ22" s="1747"/>
      <c r="KYA22" s="1747"/>
      <c r="KYB22" s="1747"/>
      <c r="KYC22" s="1747"/>
      <c r="KYD22" s="1747"/>
      <c r="KYE22" s="1747"/>
      <c r="KYF22" s="1747"/>
      <c r="KYG22" s="1747"/>
      <c r="KYH22" s="1747"/>
      <c r="KYI22" s="1747"/>
      <c r="KYJ22" s="1747"/>
      <c r="KYK22" s="1747"/>
      <c r="KYL22" s="1747"/>
      <c r="KYM22" s="1747"/>
      <c r="KYN22" s="1747"/>
      <c r="KYO22" s="1747"/>
      <c r="KYP22" s="1747"/>
      <c r="KYQ22" s="1747"/>
      <c r="KYR22" s="1747"/>
      <c r="KYS22" s="1747"/>
      <c r="KYT22" s="1747"/>
      <c r="KYU22" s="1747"/>
      <c r="KYV22" s="1747"/>
      <c r="KYW22" s="1747"/>
      <c r="KYX22" s="1747"/>
      <c r="KYY22" s="1747"/>
      <c r="KYZ22" s="1747"/>
      <c r="KZA22" s="1747"/>
      <c r="KZB22" s="1747"/>
      <c r="KZC22" s="1747"/>
      <c r="KZD22" s="1747"/>
      <c r="KZE22" s="1747"/>
      <c r="KZF22" s="1747"/>
      <c r="KZG22" s="1747"/>
      <c r="KZH22" s="1747"/>
      <c r="KZI22" s="1747"/>
      <c r="KZJ22" s="1747"/>
      <c r="KZK22" s="1747"/>
      <c r="KZL22" s="1747"/>
      <c r="KZM22" s="1747"/>
      <c r="KZN22" s="1747"/>
      <c r="KZO22" s="1747"/>
      <c r="KZP22" s="1747"/>
      <c r="KZQ22" s="1747"/>
      <c r="KZR22" s="1747"/>
      <c r="KZS22" s="1747"/>
      <c r="KZT22" s="1747"/>
      <c r="KZU22" s="1747"/>
      <c r="KZV22" s="1747"/>
      <c r="KZW22" s="1747"/>
      <c r="KZX22" s="1747"/>
      <c r="KZY22" s="1747"/>
      <c r="KZZ22" s="1747"/>
      <c r="LAA22" s="1747"/>
      <c r="LAB22" s="1747"/>
      <c r="LAC22" s="1747"/>
      <c r="LAD22" s="1747"/>
      <c r="LAE22" s="1747"/>
      <c r="LAF22" s="1747"/>
      <c r="LAG22" s="1747"/>
      <c r="LAH22" s="1747"/>
      <c r="LAI22" s="1747"/>
      <c r="LAJ22" s="1747"/>
      <c r="LAK22" s="1747"/>
      <c r="LAL22" s="1747"/>
      <c r="LAM22" s="1747"/>
      <c r="LAN22" s="1747"/>
      <c r="LAO22" s="1747"/>
      <c r="LAP22" s="1747"/>
      <c r="LAQ22" s="1747"/>
      <c r="LAR22" s="1747"/>
      <c r="LAS22" s="1747"/>
      <c r="LAT22" s="1747"/>
      <c r="LAU22" s="1747"/>
      <c r="LAV22" s="1747"/>
      <c r="LAW22" s="1747"/>
      <c r="LAX22" s="1747"/>
      <c r="LAY22" s="1747"/>
      <c r="LAZ22" s="1747"/>
      <c r="LBA22" s="1747"/>
      <c r="LBB22" s="1747"/>
      <c r="LBC22" s="1747"/>
      <c r="LBD22" s="1747"/>
      <c r="LBE22" s="1747"/>
      <c r="LBF22" s="1747"/>
      <c r="LBG22" s="1747"/>
      <c r="LBH22" s="1747"/>
      <c r="LBI22" s="1747"/>
      <c r="LBJ22" s="1747"/>
      <c r="LBK22" s="1747"/>
      <c r="LBL22" s="1747"/>
      <c r="LBM22" s="1747"/>
      <c r="LBN22" s="1747"/>
      <c r="LBO22" s="1747"/>
      <c r="LBP22" s="1747"/>
      <c r="LBQ22" s="1747"/>
      <c r="LBR22" s="1747"/>
      <c r="LBS22" s="1747"/>
      <c r="LBT22" s="1747"/>
      <c r="LBU22" s="1747"/>
      <c r="LBV22" s="1747"/>
      <c r="LBW22" s="1747"/>
      <c r="LBX22" s="1747"/>
      <c r="LBY22" s="1747"/>
      <c r="LBZ22" s="1747"/>
      <c r="LCA22" s="1747"/>
      <c r="LCB22" s="1747"/>
      <c r="LCC22" s="1747"/>
      <c r="LCD22" s="1747"/>
      <c r="LCE22" s="1747"/>
      <c r="LCF22" s="1747"/>
      <c r="LCG22" s="1747"/>
      <c r="LCH22" s="1747"/>
      <c r="LCI22" s="1747"/>
      <c r="LCJ22" s="1747"/>
      <c r="LCK22" s="1747"/>
      <c r="LCL22" s="1747"/>
      <c r="LCM22" s="1747"/>
      <c r="LCN22" s="1747"/>
      <c r="LCO22" s="1747"/>
      <c r="LCP22" s="1747"/>
      <c r="LCQ22" s="1747"/>
      <c r="LCR22" s="1747"/>
      <c r="LCS22" s="1747"/>
      <c r="LCT22" s="1747"/>
      <c r="LCU22" s="1747"/>
      <c r="LCV22" s="1747"/>
      <c r="LCW22" s="1747"/>
      <c r="LCX22" s="1747"/>
      <c r="LCY22" s="1747"/>
      <c r="LCZ22" s="1747"/>
      <c r="LDA22" s="1747"/>
      <c r="LDB22" s="1747"/>
      <c r="LDC22" s="1747"/>
      <c r="LDD22" s="1747"/>
      <c r="LDE22" s="1747"/>
      <c r="LDF22" s="1747"/>
      <c r="LDG22" s="1747"/>
      <c r="LDH22" s="1747"/>
      <c r="LDI22" s="1747"/>
      <c r="LDJ22" s="1747"/>
      <c r="LDK22" s="1747"/>
      <c r="LDL22" s="1747"/>
      <c r="LDM22" s="1747"/>
      <c r="LDN22" s="1747"/>
      <c r="LDO22" s="1747"/>
      <c r="LDP22" s="1747"/>
      <c r="LDQ22" s="1747"/>
      <c r="LDR22" s="1747"/>
      <c r="LDS22" s="1747"/>
      <c r="LDT22" s="1747"/>
      <c r="LDU22" s="1747"/>
      <c r="LDV22" s="1747"/>
      <c r="LDW22" s="1747"/>
      <c r="LDX22" s="1747"/>
      <c r="LDY22" s="1747"/>
      <c r="LDZ22" s="1747"/>
      <c r="LEA22" s="1747"/>
      <c r="LEB22" s="1747"/>
      <c r="LEC22" s="1747"/>
      <c r="LED22" s="1747"/>
      <c r="LEE22" s="1747"/>
      <c r="LEF22" s="1747"/>
      <c r="LEG22" s="1747"/>
      <c r="LEH22" s="1747"/>
      <c r="LEI22" s="1747"/>
      <c r="LEJ22" s="1747"/>
      <c r="LEK22" s="1747"/>
      <c r="LEL22" s="1747"/>
      <c r="LEM22" s="1747"/>
      <c r="LEN22" s="1747"/>
      <c r="LEO22" s="1747"/>
      <c r="LEP22" s="1747"/>
      <c r="LEQ22" s="1747"/>
      <c r="LER22" s="1747"/>
      <c r="LES22" s="1747"/>
      <c r="LET22" s="1747"/>
      <c r="LEU22" s="1747"/>
      <c r="LEV22" s="1747"/>
      <c r="LEW22" s="1747"/>
      <c r="LEX22" s="1747"/>
      <c r="LEY22" s="1747"/>
      <c r="LEZ22" s="1747"/>
      <c r="LFA22" s="1747"/>
      <c r="LFB22" s="1747"/>
      <c r="LFC22" s="1747"/>
      <c r="LFD22" s="1747"/>
      <c r="LFE22" s="1747"/>
      <c r="LFF22" s="1747"/>
      <c r="LFG22" s="1747"/>
      <c r="LFH22" s="1747"/>
      <c r="LFI22" s="1747"/>
      <c r="LFJ22" s="1747"/>
      <c r="LFK22" s="1747"/>
      <c r="LFL22" s="1747"/>
      <c r="LFM22" s="1747"/>
      <c r="LFN22" s="1747"/>
      <c r="LFO22" s="1747"/>
      <c r="LFP22" s="1747"/>
      <c r="LFQ22" s="1747"/>
      <c r="LFR22" s="1747"/>
      <c r="LFS22" s="1747"/>
      <c r="LFT22" s="1747"/>
      <c r="LFU22" s="1747"/>
      <c r="LFV22" s="1747"/>
      <c r="LFW22" s="1747"/>
      <c r="LFX22" s="1747"/>
      <c r="LFY22" s="1747"/>
      <c r="LFZ22" s="1747"/>
      <c r="LGA22" s="1747"/>
      <c r="LGB22" s="1747"/>
      <c r="LGC22" s="1747"/>
      <c r="LGD22" s="1747"/>
      <c r="LGE22" s="1747"/>
      <c r="LGF22" s="1747"/>
      <c r="LGG22" s="1747"/>
      <c r="LGH22" s="1747"/>
      <c r="LGI22" s="1747"/>
      <c r="LGJ22" s="1747"/>
      <c r="LGK22" s="1747"/>
      <c r="LGL22" s="1747"/>
      <c r="LGM22" s="1747"/>
      <c r="LGN22" s="1747"/>
      <c r="LGO22" s="1747"/>
      <c r="LGP22" s="1747"/>
      <c r="LGQ22" s="1747"/>
      <c r="LGR22" s="1747"/>
      <c r="LGS22" s="1747"/>
      <c r="LGT22" s="1747"/>
      <c r="LGU22" s="1747"/>
      <c r="LGV22" s="1747"/>
      <c r="LGW22" s="1747"/>
      <c r="LGX22" s="1747"/>
      <c r="LGY22" s="1747"/>
      <c r="LGZ22" s="1747"/>
      <c r="LHA22" s="1747"/>
      <c r="LHB22" s="1747"/>
      <c r="LHC22" s="1747"/>
      <c r="LHD22" s="1747"/>
      <c r="LHE22" s="1747"/>
      <c r="LHF22" s="1747"/>
      <c r="LHG22" s="1747"/>
      <c r="LHH22" s="1747"/>
      <c r="LHI22" s="1747"/>
      <c r="LHJ22" s="1747"/>
      <c r="LHK22" s="1747"/>
      <c r="LHL22" s="1747"/>
      <c r="LHM22" s="1747"/>
      <c r="LHN22" s="1747"/>
      <c r="LHO22" s="1747"/>
      <c r="LHP22" s="1747"/>
      <c r="LHQ22" s="1747"/>
      <c r="LHR22" s="1747"/>
      <c r="LHS22" s="1747"/>
      <c r="LHT22" s="1747"/>
      <c r="LHU22" s="1747"/>
      <c r="LHV22" s="1747"/>
      <c r="LHW22" s="1747"/>
      <c r="LHX22" s="1747"/>
      <c r="LHY22" s="1747"/>
      <c r="LHZ22" s="1747"/>
      <c r="LIA22" s="1747"/>
      <c r="LIB22" s="1747"/>
      <c r="LIC22" s="1747"/>
      <c r="LID22" s="1747"/>
      <c r="LIE22" s="1747"/>
      <c r="LIF22" s="1747"/>
      <c r="LIG22" s="1747"/>
      <c r="LIH22" s="1747"/>
      <c r="LII22" s="1747"/>
      <c r="LIJ22" s="1747"/>
      <c r="LIK22" s="1747"/>
      <c r="LIL22" s="1747"/>
      <c r="LIM22" s="1747"/>
      <c r="LIN22" s="1747"/>
      <c r="LIO22" s="1747"/>
      <c r="LIP22" s="1747"/>
      <c r="LIQ22" s="1747"/>
      <c r="LIR22" s="1747"/>
      <c r="LIS22" s="1747"/>
      <c r="LIT22" s="1747"/>
      <c r="LIU22" s="1747"/>
      <c r="LIV22" s="1747"/>
      <c r="LIW22" s="1747"/>
      <c r="LIX22" s="1747"/>
      <c r="LIY22" s="1747"/>
      <c r="LIZ22" s="1747"/>
      <c r="LJA22" s="1747"/>
      <c r="LJB22" s="1747"/>
      <c r="LJC22" s="1747"/>
      <c r="LJD22" s="1747"/>
      <c r="LJE22" s="1747"/>
      <c r="LJF22" s="1747"/>
      <c r="LJG22" s="1747"/>
      <c r="LJH22" s="1747"/>
      <c r="LJI22" s="1747"/>
      <c r="LJJ22" s="1747"/>
      <c r="LJK22" s="1747"/>
      <c r="LJL22" s="1747"/>
      <c r="LJM22" s="1747"/>
      <c r="LJN22" s="1747"/>
      <c r="LJO22" s="1747"/>
      <c r="LJP22" s="1747"/>
      <c r="LJQ22" s="1747"/>
      <c r="LJR22" s="1747"/>
      <c r="LJS22" s="1747"/>
      <c r="LJT22" s="1747"/>
      <c r="LJU22" s="1747"/>
      <c r="LJV22" s="1747"/>
      <c r="LJW22" s="1747"/>
      <c r="LJX22" s="1747"/>
      <c r="LJY22" s="1747"/>
      <c r="LJZ22" s="1747"/>
      <c r="LKA22" s="1747"/>
      <c r="LKB22" s="1747"/>
      <c r="LKC22" s="1747"/>
      <c r="LKD22" s="1747"/>
      <c r="LKE22" s="1747"/>
      <c r="LKF22" s="1747"/>
      <c r="LKG22" s="1747"/>
      <c r="LKH22" s="1747"/>
      <c r="LKI22" s="1747"/>
      <c r="LKJ22" s="1747"/>
      <c r="LKK22" s="1747"/>
      <c r="LKL22" s="1747"/>
      <c r="LKM22" s="1747"/>
      <c r="LKN22" s="1747"/>
      <c r="LKO22" s="1747"/>
      <c r="LKP22" s="1747"/>
      <c r="LKQ22" s="1747"/>
      <c r="LKR22" s="1747"/>
      <c r="LKS22" s="1747"/>
      <c r="LKT22" s="1747"/>
      <c r="LKU22" s="1747"/>
      <c r="LKV22" s="1747"/>
      <c r="LKW22" s="1747"/>
      <c r="LKX22" s="1747"/>
      <c r="LKY22" s="1747"/>
      <c r="LKZ22" s="1747"/>
      <c r="LLA22" s="1747"/>
      <c r="LLB22" s="1747"/>
      <c r="LLC22" s="1747"/>
      <c r="LLD22" s="1747"/>
      <c r="LLE22" s="1747"/>
      <c r="LLF22" s="1747"/>
      <c r="LLG22" s="1747"/>
      <c r="LLH22" s="1747"/>
      <c r="LLI22" s="1747"/>
      <c r="LLJ22" s="1747"/>
      <c r="LLK22" s="1747"/>
      <c r="LLL22" s="1747"/>
      <c r="LLM22" s="1747"/>
      <c r="LLN22" s="1747"/>
      <c r="LLO22" s="1747"/>
      <c r="LLP22" s="1747"/>
      <c r="LLQ22" s="1747"/>
      <c r="LLR22" s="1747"/>
      <c r="LLS22" s="1747"/>
      <c r="LLT22" s="1747"/>
      <c r="LLU22" s="1747"/>
      <c r="LLV22" s="1747"/>
      <c r="LLW22" s="1747"/>
      <c r="LLX22" s="1747"/>
      <c r="LLY22" s="1747"/>
      <c r="LLZ22" s="1747"/>
      <c r="LMA22" s="1747"/>
      <c r="LMB22" s="1747"/>
      <c r="LMC22" s="1747"/>
      <c r="LMD22" s="1747"/>
      <c r="LME22" s="1747"/>
      <c r="LMF22" s="1747"/>
      <c r="LMG22" s="1747"/>
      <c r="LMH22" s="1747"/>
      <c r="LMI22" s="1747"/>
      <c r="LMJ22" s="1747"/>
      <c r="LMK22" s="1747"/>
      <c r="LML22" s="1747"/>
      <c r="LMM22" s="1747"/>
      <c r="LMN22" s="1747"/>
      <c r="LMO22" s="1747"/>
      <c r="LMP22" s="1747"/>
      <c r="LMQ22" s="1747"/>
      <c r="LMR22" s="1747"/>
      <c r="LMS22" s="1747"/>
      <c r="LMT22" s="1747"/>
      <c r="LMU22" s="1747"/>
      <c r="LMV22" s="1747"/>
      <c r="LMW22" s="1747"/>
      <c r="LMX22" s="1747"/>
      <c r="LMY22" s="1747"/>
      <c r="LMZ22" s="1747"/>
      <c r="LNA22" s="1747"/>
      <c r="LNB22" s="1747"/>
      <c r="LNC22" s="1747"/>
      <c r="LND22" s="1747"/>
      <c r="LNE22" s="1747"/>
      <c r="LNF22" s="1747"/>
      <c r="LNG22" s="1747"/>
      <c r="LNH22" s="1747"/>
      <c r="LNI22" s="1747"/>
      <c r="LNJ22" s="1747"/>
      <c r="LNK22" s="1747"/>
      <c r="LNL22" s="1747"/>
      <c r="LNM22" s="1747"/>
      <c r="LNN22" s="1747"/>
      <c r="LNO22" s="1747"/>
      <c r="LNP22" s="1747"/>
      <c r="LNQ22" s="1747"/>
      <c r="LNR22" s="1747"/>
      <c r="LNS22" s="1747"/>
      <c r="LNT22" s="1747"/>
      <c r="LNU22" s="1747"/>
      <c r="LNV22" s="1747"/>
      <c r="LNW22" s="1747"/>
      <c r="LNX22" s="1747"/>
      <c r="LNY22" s="1747"/>
      <c r="LNZ22" s="1747"/>
      <c r="LOA22" s="1747"/>
      <c r="LOB22" s="1747"/>
      <c r="LOC22" s="1747"/>
      <c r="LOD22" s="1747"/>
      <c r="LOE22" s="1747"/>
      <c r="LOF22" s="1747"/>
      <c r="LOG22" s="1747"/>
      <c r="LOH22" s="1747"/>
      <c r="LOI22" s="1747"/>
      <c r="LOJ22" s="1747"/>
      <c r="LOK22" s="1747"/>
      <c r="LOL22" s="1747"/>
      <c r="LOM22" s="1747"/>
      <c r="LON22" s="1747"/>
      <c r="LOO22" s="1747"/>
      <c r="LOP22" s="1747"/>
      <c r="LOQ22" s="1747"/>
      <c r="LOR22" s="1747"/>
      <c r="LOS22" s="1747"/>
      <c r="LOT22" s="1747"/>
      <c r="LOU22" s="1747"/>
      <c r="LOV22" s="1747"/>
      <c r="LOW22" s="1747"/>
      <c r="LOX22" s="1747"/>
      <c r="LOY22" s="1747"/>
      <c r="LOZ22" s="1747"/>
      <c r="LPA22" s="1747"/>
      <c r="LPB22" s="1747"/>
      <c r="LPC22" s="1747"/>
      <c r="LPD22" s="1747"/>
      <c r="LPE22" s="1747"/>
      <c r="LPF22" s="1747"/>
      <c r="LPG22" s="1747"/>
      <c r="LPH22" s="1747"/>
      <c r="LPI22" s="1747"/>
      <c r="LPJ22" s="1747"/>
      <c r="LPK22" s="1747"/>
      <c r="LPL22" s="1747"/>
      <c r="LPM22" s="1747"/>
      <c r="LPN22" s="1747"/>
      <c r="LPO22" s="1747"/>
      <c r="LPP22" s="1747"/>
      <c r="LPQ22" s="1747"/>
      <c r="LPR22" s="1747"/>
      <c r="LPS22" s="1747"/>
      <c r="LPT22" s="1747"/>
      <c r="LPU22" s="1747"/>
      <c r="LPV22" s="1747"/>
      <c r="LPW22" s="1747"/>
      <c r="LPX22" s="1747"/>
      <c r="LPY22" s="1747"/>
      <c r="LPZ22" s="1747"/>
      <c r="LQA22" s="1747"/>
      <c r="LQB22" s="1747"/>
      <c r="LQC22" s="1747"/>
      <c r="LQD22" s="1747"/>
      <c r="LQE22" s="1747"/>
      <c r="LQF22" s="1747"/>
      <c r="LQG22" s="1747"/>
      <c r="LQH22" s="1747"/>
      <c r="LQI22" s="1747"/>
      <c r="LQJ22" s="1747"/>
      <c r="LQK22" s="1747"/>
      <c r="LQL22" s="1747"/>
      <c r="LQM22" s="1747"/>
      <c r="LQN22" s="1747"/>
      <c r="LQO22" s="1747"/>
      <c r="LQP22" s="1747"/>
      <c r="LQQ22" s="1747"/>
      <c r="LQR22" s="1747"/>
      <c r="LQS22" s="1747"/>
      <c r="LQT22" s="1747"/>
      <c r="LQU22" s="1747"/>
      <c r="LQV22" s="1747"/>
      <c r="LQW22" s="1747"/>
      <c r="LQX22" s="1747"/>
      <c r="LQY22" s="1747"/>
      <c r="LQZ22" s="1747"/>
      <c r="LRA22" s="1747"/>
      <c r="LRB22" s="1747"/>
      <c r="LRC22" s="1747"/>
      <c r="LRD22" s="1747"/>
      <c r="LRE22" s="1747"/>
      <c r="LRF22" s="1747"/>
      <c r="LRG22" s="1747"/>
      <c r="LRH22" s="1747"/>
      <c r="LRI22" s="1747"/>
      <c r="LRJ22" s="1747"/>
      <c r="LRK22" s="1747"/>
      <c r="LRL22" s="1747"/>
      <c r="LRM22" s="1747"/>
      <c r="LRN22" s="1747"/>
      <c r="LRO22" s="1747"/>
      <c r="LRP22" s="1747"/>
      <c r="LRQ22" s="1747"/>
      <c r="LRR22" s="1747"/>
      <c r="LRS22" s="1747"/>
      <c r="LRT22" s="1747"/>
      <c r="LRU22" s="1747"/>
      <c r="LRV22" s="1747"/>
      <c r="LRW22" s="1747"/>
      <c r="LRX22" s="1747"/>
      <c r="LRY22" s="1747"/>
      <c r="LRZ22" s="1747"/>
      <c r="LSA22" s="1747"/>
      <c r="LSB22" s="1747"/>
      <c r="LSC22" s="1747"/>
      <c r="LSD22" s="1747"/>
      <c r="LSE22" s="1747"/>
      <c r="LSF22" s="1747"/>
      <c r="LSG22" s="1747"/>
      <c r="LSH22" s="1747"/>
      <c r="LSI22" s="1747"/>
      <c r="LSJ22" s="1747"/>
      <c r="LSK22" s="1747"/>
      <c r="LSL22" s="1747"/>
      <c r="LSM22" s="1747"/>
      <c r="LSN22" s="1747"/>
      <c r="LSO22" s="1747"/>
      <c r="LSP22" s="1747"/>
      <c r="LSQ22" s="1747"/>
      <c r="LSR22" s="1747"/>
      <c r="LSS22" s="1747"/>
      <c r="LST22" s="1747"/>
      <c r="LSU22" s="1747"/>
      <c r="LSV22" s="1747"/>
      <c r="LSW22" s="1747"/>
      <c r="LSX22" s="1747"/>
      <c r="LSY22" s="1747"/>
      <c r="LSZ22" s="1747"/>
      <c r="LTA22" s="1747"/>
      <c r="LTB22" s="1747"/>
      <c r="LTC22" s="1747"/>
      <c r="LTD22" s="1747"/>
      <c r="LTE22" s="1747"/>
      <c r="LTF22" s="1747"/>
      <c r="LTG22" s="1747"/>
      <c r="LTH22" s="1747"/>
      <c r="LTI22" s="1747"/>
      <c r="LTJ22" s="1747"/>
      <c r="LTK22" s="1747"/>
      <c r="LTL22" s="1747"/>
      <c r="LTM22" s="1747"/>
      <c r="LTN22" s="1747"/>
      <c r="LTO22" s="1747"/>
      <c r="LTP22" s="1747"/>
      <c r="LTQ22" s="1747"/>
      <c r="LTR22" s="1747"/>
      <c r="LTS22" s="1747"/>
      <c r="LTT22" s="1747"/>
      <c r="LTU22" s="1747"/>
      <c r="LTV22" s="1747"/>
      <c r="LTW22" s="1747"/>
      <c r="LTX22" s="1747"/>
      <c r="LTY22" s="1747"/>
      <c r="LTZ22" s="1747"/>
      <c r="LUA22" s="1747"/>
      <c r="LUB22" s="1747"/>
      <c r="LUC22" s="1747"/>
      <c r="LUD22" s="1747"/>
      <c r="LUE22" s="1747"/>
      <c r="LUF22" s="1747"/>
      <c r="LUG22" s="1747"/>
      <c r="LUH22" s="1747"/>
      <c r="LUI22" s="1747"/>
      <c r="LUJ22" s="1747"/>
      <c r="LUK22" s="1747"/>
      <c r="LUL22" s="1747"/>
      <c r="LUM22" s="1747"/>
      <c r="LUN22" s="1747"/>
      <c r="LUO22" s="1747"/>
      <c r="LUP22" s="1747"/>
      <c r="LUQ22" s="1747"/>
      <c r="LUR22" s="1747"/>
      <c r="LUS22" s="1747"/>
      <c r="LUT22" s="1747"/>
      <c r="LUU22" s="1747"/>
      <c r="LUV22" s="1747"/>
      <c r="LUW22" s="1747"/>
      <c r="LUX22" s="1747"/>
      <c r="LUY22" s="1747"/>
      <c r="LUZ22" s="1747"/>
      <c r="LVA22" s="1747"/>
      <c r="LVB22" s="1747"/>
      <c r="LVC22" s="1747"/>
      <c r="LVD22" s="1747"/>
      <c r="LVE22" s="1747"/>
      <c r="LVF22" s="1747"/>
      <c r="LVG22" s="1747"/>
      <c r="LVH22" s="1747"/>
      <c r="LVI22" s="1747"/>
      <c r="LVJ22" s="1747"/>
      <c r="LVK22" s="1747"/>
      <c r="LVL22" s="1747"/>
      <c r="LVM22" s="1747"/>
      <c r="LVN22" s="1747"/>
      <c r="LVO22" s="1747"/>
      <c r="LVP22" s="1747"/>
      <c r="LVQ22" s="1747"/>
      <c r="LVR22" s="1747"/>
      <c r="LVS22" s="1747"/>
      <c r="LVT22" s="1747"/>
      <c r="LVU22" s="1747"/>
      <c r="LVV22" s="1747"/>
      <c r="LVW22" s="1747"/>
      <c r="LVX22" s="1747"/>
      <c r="LVY22" s="1747"/>
      <c r="LVZ22" s="1747"/>
      <c r="LWA22" s="1747"/>
      <c r="LWB22" s="1747"/>
      <c r="LWC22" s="1747"/>
      <c r="LWD22" s="1747"/>
      <c r="LWE22" s="1747"/>
      <c r="LWF22" s="1747"/>
      <c r="LWG22" s="1747"/>
      <c r="LWH22" s="1747"/>
      <c r="LWI22" s="1747"/>
      <c r="LWJ22" s="1747"/>
      <c r="LWK22" s="1747"/>
      <c r="LWL22" s="1747"/>
      <c r="LWM22" s="1747"/>
      <c r="LWN22" s="1747"/>
      <c r="LWO22" s="1747"/>
      <c r="LWP22" s="1747"/>
      <c r="LWQ22" s="1747"/>
      <c r="LWR22" s="1747"/>
      <c r="LWS22" s="1747"/>
      <c r="LWT22" s="1747"/>
      <c r="LWU22" s="1747"/>
      <c r="LWV22" s="1747"/>
      <c r="LWW22" s="1747"/>
      <c r="LWX22" s="1747"/>
      <c r="LWY22" s="1747"/>
      <c r="LWZ22" s="1747"/>
      <c r="LXA22" s="1747"/>
      <c r="LXB22" s="1747"/>
      <c r="LXC22" s="1747"/>
      <c r="LXD22" s="1747"/>
      <c r="LXE22" s="1747"/>
      <c r="LXF22" s="1747"/>
      <c r="LXG22" s="1747"/>
      <c r="LXH22" s="1747"/>
      <c r="LXI22" s="1747"/>
      <c r="LXJ22" s="1747"/>
      <c r="LXK22" s="1747"/>
      <c r="LXL22" s="1747"/>
      <c r="LXM22" s="1747"/>
      <c r="LXN22" s="1747"/>
      <c r="LXO22" s="1747"/>
      <c r="LXP22" s="1747"/>
      <c r="LXQ22" s="1747"/>
      <c r="LXR22" s="1747"/>
      <c r="LXS22" s="1747"/>
      <c r="LXT22" s="1747"/>
      <c r="LXU22" s="1747"/>
      <c r="LXV22" s="1747"/>
      <c r="LXW22" s="1747"/>
      <c r="LXX22" s="1747"/>
      <c r="LXY22" s="1747"/>
      <c r="LXZ22" s="1747"/>
      <c r="LYA22" s="1747"/>
      <c r="LYB22" s="1747"/>
      <c r="LYC22" s="1747"/>
      <c r="LYD22" s="1747"/>
      <c r="LYE22" s="1747"/>
      <c r="LYF22" s="1747"/>
      <c r="LYG22" s="1747"/>
      <c r="LYH22" s="1747"/>
      <c r="LYI22" s="1747"/>
      <c r="LYJ22" s="1747"/>
      <c r="LYK22" s="1747"/>
      <c r="LYL22" s="1747"/>
      <c r="LYM22" s="1747"/>
      <c r="LYN22" s="1747"/>
      <c r="LYO22" s="1747"/>
      <c r="LYP22" s="1747"/>
      <c r="LYQ22" s="1747"/>
      <c r="LYR22" s="1747"/>
      <c r="LYS22" s="1747"/>
      <c r="LYT22" s="1747"/>
      <c r="LYU22" s="1747"/>
      <c r="LYV22" s="1747"/>
      <c r="LYW22" s="1747"/>
      <c r="LYX22" s="1747"/>
      <c r="LYY22" s="1747"/>
      <c r="LYZ22" s="1747"/>
      <c r="LZA22" s="1747"/>
      <c r="LZB22" s="1747"/>
      <c r="LZC22" s="1747"/>
      <c r="LZD22" s="1747"/>
      <c r="LZE22" s="1747"/>
      <c r="LZF22" s="1747"/>
      <c r="LZG22" s="1747"/>
      <c r="LZH22" s="1747"/>
      <c r="LZI22" s="1747"/>
      <c r="LZJ22" s="1747"/>
      <c r="LZK22" s="1747"/>
      <c r="LZL22" s="1747"/>
      <c r="LZM22" s="1747"/>
      <c r="LZN22" s="1747"/>
      <c r="LZO22" s="1747"/>
      <c r="LZP22" s="1747"/>
      <c r="LZQ22" s="1747"/>
      <c r="LZR22" s="1747"/>
      <c r="LZS22" s="1747"/>
      <c r="LZT22" s="1747"/>
      <c r="LZU22" s="1747"/>
      <c r="LZV22" s="1747"/>
      <c r="LZW22" s="1747"/>
      <c r="LZX22" s="1747"/>
      <c r="LZY22" s="1747"/>
      <c r="LZZ22" s="1747"/>
      <c r="MAA22" s="1747"/>
      <c r="MAB22" s="1747"/>
      <c r="MAC22" s="1747"/>
      <c r="MAD22" s="1747"/>
      <c r="MAE22" s="1747"/>
      <c r="MAF22" s="1747"/>
      <c r="MAG22" s="1747"/>
      <c r="MAH22" s="1747"/>
      <c r="MAI22" s="1747"/>
      <c r="MAJ22" s="1747"/>
      <c r="MAK22" s="1747"/>
      <c r="MAL22" s="1747"/>
      <c r="MAM22" s="1747"/>
      <c r="MAN22" s="1747"/>
      <c r="MAO22" s="1747"/>
      <c r="MAP22" s="1747"/>
      <c r="MAQ22" s="1747"/>
      <c r="MAR22" s="1747"/>
      <c r="MAS22" s="1747"/>
      <c r="MAT22" s="1747"/>
      <c r="MAU22" s="1747"/>
      <c r="MAV22" s="1747"/>
      <c r="MAW22" s="1747"/>
      <c r="MAX22" s="1747"/>
      <c r="MAY22" s="1747"/>
      <c r="MAZ22" s="1747"/>
      <c r="MBA22" s="1747"/>
      <c r="MBB22" s="1747"/>
      <c r="MBC22" s="1747"/>
      <c r="MBD22" s="1747"/>
      <c r="MBE22" s="1747"/>
      <c r="MBF22" s="1747"/>
      <c r="MBG22" s="1747"/>
      <c r="MBH22" s="1747"/>
      <c r="MBI22" s="1747"/>
      <c r="MBJ22" s="1747"/>
      <c r="MBK22" s="1747"/>
      <c r="MBL22" s="1747"/>
      <c r="MBM22" s="1747"/>
      <c r="MBN22" s="1747"/>
      <c r="MBO22" s="1747"/>
      <c r="MBP22" s="1747"/>
      <c r="MBQ22" s="1747"/>
      <c r="MBR22" s="1747"/>
      <c r="MBS22" s="1747"/>
      <c r="MBT22" s="1747"/>
      <c r="MBU22" s="1747"/>
      <c r="MBV22" s="1747"/>
      <c r="MBW22" s="1747"/>
      <c r="MBX22" s="1747"/>
      <c r="MBY22" s="1747"/>
      <c r="MBZ22" s="1747"/>
      <c r="MCA22" s="1747"/>
      <c r="MCB22" s="1747"/>
      <c r="MCC22" s="1747"/>
      <c r="MCD22" s="1747"/>
      <c r="MCE22" s="1747"/>
      <c r="MCF22" s="1747"/>
      <c r="MCG22" s="1747"/>
      <c r="MCH22" s="1747"/>
      <c r="MCI22" s="1747"/>
      <c r="MCJ22" s="1747"/>
      <c r="MCK22" s="1747"/>
      <c r="MCL22" s="1747"/>
      <c r="MCM22" s="1747"/>
      <c r="MCN22" s="1747"/>
      <c r="MCO22" s="1747"/>
      <c r="MCP22" s="1747"/>
      <c r="MCQ22" s="1747"/>
      <c r="MCR22" s="1747"/>
      <c r="MCS22" s="1747"/>
      <c r="MCT22" s="1747"/>
      <c r="MCU22" s="1747"/>
      <c r="MCV22" s="1747"/>
      <c r="MCW22" s="1747"/>
      <c r="MCX22" s="1747"/>
      <c r="MCY22" s="1747"/>
      <c r="MCZ22" s="1747"/>
      <c r="MDA22" s="1747"/>
      <c r="MDB22" s="1747"/>
      <c r="MDC22" s="1747"/>
      <c r="MDD22" s="1747"/>
      <c r="MDE22" s="1747"/>
      <c r="MDF22" s="1747"/>
      <c r="MDG22" s="1747"/>
      <c r="MDH22" s="1747"/>
      <c r="MDI22" s="1747"/>
      <c r="MDJ22" s="1747"/>
      <c r="MDK22" s="1747"/>
      <c r="MDL22" s="1747"/>
      <c r="MDM22" s="1747"/>
      <c r="MDN22" s="1747"/>
      <c r="MDO22" s="1747"/>
      <c r="MDP22" s="1747"/>
      <c r="MDQ22" s="1747"/>
      <c r="MDR22" s="1747"/>
      <c r="MDS22" s="1747"/>
      <c r="MDT22" s="1747"/>
      <c r="MDU22" s="1747"/>
      <c r="MDV22" s="1747"/>
      <c r="MDW22" s="1747"/>
      <c r="MDX22" s="1747"/>
      <c r="MDY22" s="1747"/>
      <c r="MDZ22" s="1747"/>
      <c r="MEA22" s="1747"/>
      <c r="MEB22" s="1747"/>
      <c r="MEC22" s="1747"/>
      <c r="MED22" s="1747"/>
      <c r="MEE22" s="1747"/>
      <c r="MEF22" s="1747"/>
      <c r="MEG22" s="1747"/>
      <c r="MEH22" s="1747"/>
      <c r="MEI22" s="1747"/>
      <c r="MEJ22" s="1747"/>
      <c r="MEK22" s="1747"/>
      <c r="MEL22" s="1747"/>
      <c r="MEM22" s="1747"/>
      <c r="MEN22" s="1747"/>
      <c r="MEO22" s="1747"/>
      <c r="MEP22" s="1747"/>
      <c r="MEQ22" s="1747"/>
      <c r="MER22" s="1747"/>
      <c r="MES22" s="1747"/>
      <c r="MET22" s="1747"/>
      <c r="MEU22" s="1747"/>
      <c r="MEV22" s="1747"/>
      <c r="MEW22" s="1747"/>
      <c r="MEX22" s="1747"/>
      <c r="MEY22" s="1747"/>
      <c r="MEZ22" s="1747"/>
      <c r="MFA22" s="1747"/>
      <c r="MFB22" s="1747"/>
      <c r="MFC22" s="1747"/>
      <c r="MFD22" s="1747"/>
      <c r="MFE22" s="1747"/>
      <c r="MFF22" s="1747"/>
      <c r="MFG22" s="1747"/>
      <c r="MFH22" s="1747"/>
      <c r="MFI22" s="1747"/>
      <c r="MFJ22" s="1747"/>
      <c r="MFK22" s="1747"/>
      <c r="MFL22" s="1747"/>
      <c r="MFM22" s="1747"/>
      <c r="MFN22" s="1747"/>
      <c r="MFO22" s="1747"/>
      <c r="MFP22" s="1747"/>
      <c r="MFQ22" s="1747"/>
      <c r="MFR22" s="1747"/>
      <c r="MFS22" s="1747"/>
      <c r="MFT22" s="1747"/>
      <c r="MFU22" s="1747"/>
      <c r="MFV22" s="1747"/>
      <c r="MFW22" s="1747"/>
      <c r="MFX22" s="1747"/>
      <c r="MFY22" s="1747"/>
      <c r="MFZ22" s="1747"/>
      <c r="MGA22" s="1747"/>
      <c r="MGB22" s="1747"/>
      <c r="MGC22" s="1747"/>
      <c r="MGD22" s="1747"/>
      <c r="MGE22" s="1747"/>
      <c r="MGF22" s="1747"/>
      <c r="MGG22" s="1747"/>
      <c r="MGH22" s="1747"/>
      <c r="MGI22" s="1747"/>
      <c r="MGJ22" s="1747"/>
      <c r="MGK22" s="1747"/>
      <c r="MGL22" s="1747"/>
      <c r="MGM22" s="1747"/>
      <c r="MGN22" s="1747"/>
      <c r="MGO22" s="1747"/>
      <c r="MGP22" s="1747"/>
      <c r="MGQ22" s="1747"/>
      <c r="MGR22" s="1747"/>
      <c r="MGS22" s="1747"/>
      <c r="MGT22" s="1747"/>
      <c r="MGU22" s="1747"/>
      <c r="MGV22" s="1747"/>
      <c r="MGW22" s="1747"/>
      <c r="MGX22" s="1747"/>
      <c r="MGY22" s="1747"/>
      <c r="MGZ22" s="1747"/>
      <c r="MHA22" s="1747"/>
      <c r="MHB22" s="1747"/>
      <c r="MHC22" s="1747"/>
      <c r="MHD22" s="1747"/>
      <c r="MHE22" s="1747"/>
      <c r="MHF22" s="1747"/>
      <c r="MHG22" s="1747"/>
      <c r="MHH22" s="1747"/>
      <c r="MHI22" s="1747"/>
      <c r="MHJ22" s="1747"/>
      <c r="MHK22" s="1747"/>
      <c r="MHL22" s="1747"/>
      <c r="MHM22" s="1747"/>
      <c r="MHN22" s="1747"/>
      <c r="MHO22" s="1747"/>
      <c r="MHP22" s="1747"/>
      <c r="MHQ22" s="1747"/>
      <c r="MHR22" s="1747"/>
      <c r="MHS22" s="1747"/>
      <c r="MHT22" s="1747"/>
      <c r="MHU22" s="1747"/>
      <c r="MHV22" s="1747"/>
      <c r="MHW22" s="1747"/>
      <c r="MHX22" s="1747"/>
      <c r="MHY22" s="1747"/>
      <c r="MHZ22" s="1747"/>
      <c r="MIA22" s="1747"/>
      <c r="MIB22" s="1747"/>
      <c r="MIC22" s="1747"/>
      <c r="MID22" s="1747"/>
      <c r="MIE22" s="1747"/>
      <c r="MIF22" s="1747"/>
      <c r="MIG22" s="1747"/>
      <c r="MIH22" s="1747"/>
      <c r="MII22" s="1747"/>
      <c r="MIJ22" s="1747"/>
      <c r="MIK22" s="1747"/>
      <c r="MIL22" s="1747"/>
      <c r="MIM22" s="1747"/>
      <c r="MIN22" s="1747"/>
      <c r="MIO22" s="1747"/>
      <c r="MIP22" s="1747"/>
      <c r="MIQ22" s="1747"/>
      <c r="MIR22" s="1747"/>
      <c r="MIS22" s="1747"/>
      <c r="MIT22" s="1747"/>
      <c r="MIU22" s="1747"/>
      <c r="MIV22" s="1747"/>
      <c r="MIW22" s="1747"/>
      <c r="MIX22" s="1747"/>
      <c r="MIY22" s="1747"/>
      <c r="MIZ22" s="1747"/>
      <c r="MJA22" s="1747"/>
      <c r="MJB22" s="1747"/>
      <c r="MJC22" s="1747"/>
      <c r="MJD22" s="1747"/>
      <c r="MJE22" s="1747"/>
      <c r="MJF22" s="1747"/>
      <c r="MJG22" s="1747"/>
      <c r="MJH22" s="1747"/>
      <c r="MJI22" s="1747"/>
      <c r="MJJ22" s="1747"/>
      <c r="MJK22" s="1747"/>
      <c r="MJL22" s="1747"/>
      <c r="MJM22" s="1747"/>
      <c r="MJN22" s="1747"/>
      <c r="MJO22" s="1747"/>
      <c r="MJP22" s="1747"/>
      <c r="MJQ22" s="1747"/>
      <c r="MJR22" s="1747"/>
      <c r="MJS22" s="1747"/>
      <c r="MJT22" s="1747"/>
      <c r="MJU22" s="1747"/>
      <c r="MJV22" s="1747"/>
      <c r="MJW22" s="1747"/>
      <c r="MJX22" s="1747"/>
      <c r="MJY22" s="1747"/>
      <c r="MJZ22" s="1747"/>
      <c r="MKA22" s="1747"/>
      <c r="MKB22" s="1747"/>
      <c r="MKC22" s="1747"/>
      <c r="MKD22" s="1747"/>
      <c r="MKE22" s="1747"/>
      <c r="MKF22" s="1747"/>
      <c r="MKG22" s="1747"/>
      <c r="MKH22" s="1747"/>
      <c r="MKI22" s="1747"/>
      <c r="MKJ22" s="1747"/>
      <c r="MKK22" s="1747"/>
      <c r="MKL22" s="1747"/>
      <c r="MKM22" s="1747"/>
      <c r="MKN22" s="1747"/>
      <c r="MKO22" s="1747"/>
      <c r="MKP22" s="1747"/>
      <c r="MKQ22" s="1747"/>
      <c r="MKR22" s="1747"/>
      <c r="MKS22" s="1747"/>
      <c r="MKT22" s="1747"/>
      <c r="MKU22" s="1747"/>
      <c r="MKV22" s="1747"/>
      <c r="MKW22" s="1747"/>
      <c r="MKX22" s="1747"/>
      <c r="MKY22" s="1747"/>
      <c r="MKZ22" s="1747"/>
      <c r="MLA22" s="1747"/>
      <c r="MLB22" s="1747"/>
      <c r="MLC22" s="1747"/>
      <c r="MLD22" s="1747"/>
      <c r="MLE22" s="1747"/>
      <c r="MLF22" s="1747"/>
      <c r="MLG22" s="1747"/>
      <c r="MLH22" s="1747"/>
      <c r="MLI22" s="1747"/>
      <c r="MLJ22" s="1747"/>
      <c r="MLK22" s="1747"/>
      <c r="MLL22" s="1747"/>
      <c r="MLM22" s="1747"/>
      <c r="MLN22" s="1747"/>
      <c r="MLO22" s="1747"/>
      <c r="MLP22" s="1747"/>
      <c r="MLQ22" s="1747"/>
      <c r="MLR22" s="1747"/>
      <c r="MLS22" s="1747"/>
      <c r="MLT22" s="1747"/>
      <c r="MLU22" s="1747"/>
      <c r="MLV22" s="1747"/>
      <c r="MLW22" s="1747"/>
      <c r="MLX22" s="1747"/>
      <c r="MLY22" s="1747"/>
      <c r="MLZ22" s="1747"/>
      <c r="MMA22" s="1747"/>
      <c r="MMB22" s="1747"/>
      <c r="MMC22" s="1747"/>
      <c r="MMD22" s="1747"/>
      <c r="MME22" s="1747"/>
      <c r="MMF22" s="1747"/>
      <c r="MMG22" s="1747"/>
      <c r="MMH22" s="1747"/>
      <c r="MMI22" s="1747"/>
      <c r="MMJ22" s="1747"/>
      <c r="MMK22" s="1747"/>
      <c r="MML22" s="1747"/>
      <c r="MMM22" s="1747"/>
      <c r="MMN22" s="1747"/>
      <c r="MMO22" s="1747"/>
      <c r="MMP22" s="1747"/>
      <c r="MMQ22" s="1747"/>
      <c r="MMR22" s="1747"/>
      <c r="MMS22" s="1747"/>
      <c r="MMT22" s="1747"/>
      <c r="MMU22" s="1747"/>
      <c r="MMV22" s="1747"/>
      <c r="MMW22" s="1747"/>
      <c r="MMX22" s="1747"/>
      <c r="MMY22" s="1747"/>
      <c r="MMZ22" s="1747"/>
      <c r="MNA22" s="1747"/>
      <c r="MNB22" s="1747"/>
      <c r="MNC22" s="1747"/>
      <c r="MND22" s="1747"/>
      <c r="MNE22" s="1747"/>
      <c r="MNF22" s="1747"/>
      <c r="MNG22" s="1747"/>
      <c r="MNH22" s="1747"/>
      <c r="MNI22" s="1747"/>
      <c r="MNJ22" s="1747"/>
      <c r="MNK22" s="1747"/>
      <c r="MNL22" s="1747"/>
      <c r="MNM22" s="1747"/>
      <c r="MNN22" s="1747"/>
      <c r="MNO22" s="1747"/>
      <c r="MNP22" s="1747"/>
      <c r="MNQ22" s="1747"/>
      <c r="MNR22" s="1747"/>
      <c r="MNS22" s="1747"/>
      <c r="MNT22" s="1747"/>
      <c r="MNU22" s="1747"/>
      <c r="MNV22" s="1747"/>
      <c r="MNW22" s="1747"/>
      <c r="MNX22" s="1747"/>
      <c r="MNY22" s="1747"/>
      <c r="MNZ22" s="1747"/>
      <c r="MOA22" s="1747"/>
      <c r="MOB22" s="1747"/>
      <c r="MOC22" s="1747"/>
      <c r="MOD22" s="1747"/>
      <c r="MOE22" s="1747"/>
      <c r="MOF22" s="1747"/>
      <c r="MOG22" s="1747"/>
      <c r="MOH22" s="1747"/>
      <c r="MOI22" s="1747"/>
      <c r="MOJ22" s="1747"/>
      <c r="MOK22" s="1747"/>
      <c r="MOL22" s="1747"/>
      <c r="MOM22" s="1747"/>
      <c r="MON22" s="1747"/>
      <c r="MOO22" s="1747"/>
      <c r="MOP22" s="1747"/>
      <c r="MOQ22" s="1747"/>
      <c r="MOR22" s="1747"/>
      <c r="MOS22" s="1747"/>
      <c r="MOT22" s="1747"/>
      <c r="MOU22" s="1747"/>
      <c r="MOV22" s="1747"/>
      <c r="MOW22" s="1747"/>
      <c r="MOX22" s="1747"/>
      <c r="MOY22" s="1747"/>
      <c r="MOZ22" s="1747"/>
      <c r="MPA22" s="1747"/>
      <c r="MPB22" s="1747"/>
      <c r="MPC22" s="1747"/>
      <c r="MPD22" s="1747"/>
      <c r="MPE22" s="1747"/>
      <c r="MPF22" s="1747"/>
      <c r="MPG22" s="1747"/>
      <c r="MPH22" s="1747"/>
      <c r="MPI22" s="1747"/>
      <c r="MPJ22" s="1747"/>
      <c r="MPK22" s="1747"/>
      <c r="MPL22" s="1747"/>
      <c r="MPM22" s="1747"/>
      <c r="MPN22" s="1747"/>
      <c r="MPO22" s="1747"/>
      <c r="MPP22" s="1747"/>
      <c r="MPQ22" s="1747"/>
      <c r="MPR22" s="1747"/>
      <c r="MPS22" s="1747"/>
      <c r="MPT22" s="1747"/>
      <c r="MPU22" s="1747"/>
      <c r="MPV22" s="1747"/>
      <c r="MPW22" s="1747"/>
      <c r="MPX22" s="1747"/>
      <c r="MPY22" s="1747"/>
      <c r="MPZ22" s="1747"/>
      <c r="MQA22" s="1747"/>
      <c r="MQB22" s="1747"/>
      <c r="MQC22" s="1747"/>
      <c r="MQD22" s="1747"/>
      <c r="MQE22" s="1747"/>
      <c r="MQF22" s="1747"/>
      <c r="MQG22" s="1747"/>
      <c r="MQH22" s="1747"/>
      <c r="MQI22" s="1747"/>
      <c r="MQJ22" s="1747"/>
      <c r="MQK22" s="1747"/>
      <c r="MQL22" s="1747"/>
      <c r="MQM22" s="1747"/>
      <c r="MQN22" s="1747"/>
      <c r="MQO22" s="1747"/>
      <c r="MQP22" s="1747"/>
      <c r="MQQ22" s="1747"/>
      <c r="MQR22" s="1747"/>
      <c r="MQS22" s="1747"/>
      <c r="MQT22" s="1747"/>
      <c r="MQU22" s="1747"/>
      <c r="MQV22" s="1747"/>
      <c r="MQW22" s="1747"/>
      <c r="MQX22" s="1747"/>
      <c r="MQY22" s="1747"/>
      <c r="MQZ22" s="1747"/>
      <c r="MRA22" s="1747"/>
      <c r="MRB22" s="1747"/>
      <c r="MRC22" s="1747"/>
      <c r="MRD22" s="1747"/>
      <c r="MRE22" s="1747"/>
      <c r="MRF22" s="1747"/>
      <c r="MRG22" s="1747"/>
      <c r="MRH22" s="1747"/>
      <c r="MRI22" s="1747"/>
      <c r="MRJ22" s="1747"/>
      <c r="MRK22" s="1747"/>
      <c r="MRL22" s="1747"/>
      <c r="MRM22" s="1747"/>
      <c r="MRN22" s="1747"/>
      <c r="MRO22" s="1747"/>
      <c r="MRP22" s="1747"/>
      <c r="MRQ22" s="1747"/>
      <c r="MRR22" s="1747"/>
      <c r="MRS22" s="1747"/>
      <c r="MRT22" s="1747"/>
      <c r="MRU22" s="1747"/>
      <c r="MRV22" s="1747"/>
      <c r="MRW22" s="1747"/>
      <c r="MRX22" s="1747"/>
      <c r="MRY22" s="1747"/>
      <c r="MRZ22" s="1747"/>
      <c r="MSA22" s="1747"/>
      <c r="MSB22" s="1747"/>
      <c r="MSC22" s="1747"/>
      <c r="MSD22" s="1747"/>
      <c r="MSE22" s="1747"/>
      <c r="MSF22" s="1747"/>
      <c r="MSG22" s="1747"/>
      <c r="MSH22" s="1747"/>
      <c r="MSI22" s="1747"/>
      <c r="MSJ22" s="1747"/>
      <c r="MSK22" s="1747"/>
      <c r="MSL22" s="1747"/>
      <c r="MSM22" s="1747"/>
      <c r="MSN22" s="1747"/>
      <c r="MSO22" s="1747"/>
      <c r="MSP22" s="1747"/>
      <c r="MSQ22" s="1747"/>
      <c r="MSR22" s="1747"/>
      <c r="MSS22" s="1747"/>
      <c r="MST22" s="1747"/>
      <c r="MSU22" s="1747"/>
      <c r="MSV22" s="1747"/>
      <c r="MSW22" s="1747"/>
      <c r="MSX22" s="1747"/>
      <c r="MSY22" s="1747"/>
      <c r="MSZ22" s="1747"/>
      <c r="MTA22" s="1747"/>
      <c r="MTB22" s="1747"/>
      <c r="MTC22" s="1747"/>
      <c r="MTD22" s="1747"/>
      <c r="MTE22" s="1747"/>
      <c r="MTF22" s="1747"/>
      <c r="MTG22" s="1747"/>
      <c r="MTH22" s="1747"/>
      <c r="MTI22" s="1747"/>
      <c r="MTJ22" s="1747"/>
      <c r="MTK22" s="1747"/>
      <c r="MTL22" s="1747"/>
      <c r="MTM22" s="1747"/>
      <c r="MTN22" s="1747"/>
      <c r="MTO22" s="1747"/>
      <c r="MTP22" s="1747"/>
      <c r="MTQ22" s="1747"/>
      <c r="MTR22" s="1747"/>
      <c r="MTS22" s="1747"/>
      <c r="MTT22" s="1747"/>
      <c r="MTU22" s="1747"/>
      <c r="MTV22" s="1747"/>
      <c r="MTW22" s="1747"/>
      <c r="MTX22" s="1747"/>
      <c r="MTY22" s="1747"/>
      <c r="MTZ22" s="1747"/>
      <c r="MUA22" s="1747"/>
      <c r="MUB22" s="1747"/>
      <c r="MUC22" s="1747"/>
      <c r="MUD22" s="1747"/>
      <c r="MUE22" s="1747"/>
      <c r="MUF22" s="1747"/>
      <c r="MUG22" s="1747"/>
      <c r="MUH22" s="1747"/>
      <c r="MUI22" s="1747"/>
      <c r="MUJ22" s="1747"/>
      <c r="MUK22" s="1747"/>
      <c r="MUL22" s="1747"/>
      <c r="MUM22" s="1747"/>
      <c r="MUN22" s="1747"/>
      <c r="MUO22" s="1747"/>
      <c r="MUP22" s="1747"/>
      <c r="MUQ22" s="1747"/>
      <c r="MUR22" s="1747"/>
      <c r="MUS22" s="1747"/>
      <c r="MUT22" s="1747"/>
      <c r="MUU22" s="1747"/>
      <c r="MUV22" s="1747"/>
      <c r="MUW22" s="1747"/>
      <c r="MUX22" s="1747"/>
      <c r="MUY22" s="1747"/>
      <c r="MUZ22" s="1747"/>
      <c r="MVA22" s="1747"/>
      <c r="MVB22" s="1747"/>
      <c r="MVC22" s="1747"/>
      <c r="MVD22" s="1747"/>
      <c r="MVE22" s="1747"/>
      <c r="MVF22" s="1747"/>
      <c r="MVG22" s="1747"/>
      <c r="MVH22" s="1747"/>
      <c r="MVI22" s="1747"/>
      <c r="MVJ22" s="1747"/>
      <c r="MVK22" s="1747"/>
      <c r="MVL22" s="1747"/>
      <c r="MVM22" s="1747"/>
      <c r="MVN22" s="1747"/>
      <c r="MVO22" s="1747"/>
      <c r="MVP22" s="1747"/>
      <c r="MVQ22" s="1747"/>
      <c r="MVR22" s="1747"/>
      <c r="MVS22" s="1747"/>
      <c r="MVT22" s="1747"/>
      <c r="MVU22" s="1747"/>
      <c r="MVV22" s="1747"/>
      <c r="MVW22" s="1747"/>
      <c r="MVX22" s="1747"/>
      <c r="MVY22" s="1747"/>
      <c r="MVZ22" s="1747"/>
      <c r="MWA22" s="1747"/>
      <c r="MWB22" s="1747"/>
      <c r="MWC22" s="1747"/>
      <c r="MWD22" s="1747"/>
      <c r="MWE22" s="1747"/>
      <c r="MWF22" s="1747"/>
      <c r="MWG22" s="1747"/>
      <c r="MWH22" s="1747"/>
      <c r="MWI22" s="1747"/>
      <c r="MWJ22" s="1747"/>
      <c r="MWK22" s="1747"/>
      <c r="MWL22" s="1747"/>
      <c r="MWM22" s="1747"/>
      <c r="MWN22" s="1747"/>
      <c r="MWO22" s="1747"/>
      <c r="MWP22" s="1747"/>
      <c r="MWQ22" s="1747"/>
      <c r="MWR22" s="1747"/>
      <c r="MWS22" s="1747"/>
      <c r="MWT22" s="1747"/>
      <c r="MWU22" s="1747"/>
      <c r="MWV22" s="1747"/>
      <c r="MWW22" s="1747"/>
      <c r="MWX22" s="1747"/>
      <c r="MWY22" s="1747"/>
      <c r="MWZ22" s="1747"/>
      <c r="MXA22" s="1747"/>
      <c r="MXB22" s="1747"/>
      <c r="MXC22" s="1747"/>
      <c r="MXD22" s="1747"/>
      <c r="MXE22" s="1747"/>
      <c r="MXF22" s="1747"/>
      <c r="MXG22" s="1747"/>
      <c r="MXH22" s="1747"/>
      <c r="MXI22" s="1747"/>
      <c r="MXJ22" s="1747"/>
      <c r="MXK22" s="1747"/>
      <c r="MXL22" s="1747"/>
      <c r="MXM22" s="1747"/>
      <c r="MXN22" s="1747"/>
      <c r="MXO22" s="1747"/>
      <c r="MXP22" s="1747"/>
      <c r="MXQ22" s="1747"/>
      <c r="MXR22" s="1747"/>
      <c r="MXS22" s="1747"/>
      <c r="MXT22" s="1747"/>
      <c r="MXU22" s="1747"/>
      <c r="MXV22" s="1747"/>
      <c r="MXW22" s="1747"/>
      <c r="MXX22" s="1747"/>
      <c r="MXY22" s="1747"/>
      <c r="MXZ22" s="1747"/>
      <c r="MYA22" s="1747"/>
      <c r="MYB22" s="1747"/>
      <c r="MYC22" s="1747"/>
      <c r="MYD22" s="1747"/>
      <c r="MYE22" s="1747"/>
      <c r="MYF22" s="1747"/>
      <c r="MYG22" s="1747"/>
      <c r="MYH22" s="1747"/>
      <c r="MYI22" s="1747"/>
      <c r="MYJ22" s="1747"/>
      <c r="MYK22" s="1747"/>
      <c r="MYL22" s="1747"/>
      <c r="MYM22" s="1747"/>
      <c r="MYN22" s="1747"/>
      <c r="MYO22" s="1747"/>
      <c r="MYP22" s="1747"/>
      <c r="MYQ22" s="1747"/>
      <c r="MYR22" s="1747"/>
      <c r="MYS22" s="1747"/>
      <c r="MYT22" s="1747"/>
      <c r="MYU22" s="1747"/>
      <c r="MYV22" s="1747"/>
      <c r="MYW22" s="1747"/>
      <c r="MYX22" s="1747"/>
      <c r="MYY22" s="1747"/>
      <c r="MYZ22" s="1747"/>
      <c r="MZA22" s="1747"/>
      <c r="MZB22" s="1747"/>
      <c r="MZC22" s="1747"/>
      <c r="MZD22" s="1747"/>
      <c r="MZE22" s="1747"/>
      <c r="MZF22" s="1747"/>
      <c r="MZG22" s="1747"/>
      <c r="MZH22" s="1747"/>
      <c r="MZI22" s="1747"/>
      <c r="MZJ22" s="1747"/>
      <c r="MZK22" s="1747"/>
      <c r="MZL22" s="1747"/>
      <c r="MZM22" s="1747"/>
      <c r="MZN22" s="1747"/>
      <c r="MZO22" s="1747"/>
      <c r="MZP22" s="1747"/>
      <c r="MZQ22" s="1747"/>
      <c r="MZR22" s="1747"/>
      <c r="MZS22" s="1747"/>
      <c r="MZT22" s="1747"/>
      <c r="MZU22" s="1747"/>
      <c r="MZV22" s="1747"/>
      <c r="MZW22" s="1747"/>
      <c r="MZX22" s="1747"/>
      <c r="MZY22" s="1747"/>
      <c r="MZZ22" s="1747"/>
      <c r="NAA22" s="1747"/>
      <c r="NAB22" s="1747"/>
      <c r="NAC22" s="1747"/>
      <c r="NAD22" s="1747"/>
      <c r="NAE22" s="1747"/>
      <c r="NAF22" s="1747"/>
      <c r="NAG22" s="1747"/>
      <c r="NAH22" s="1747"/>
      <c r="NAI22" s="1747"/>
      <c r="NAJ22" s="1747"/>
      <c r="NAK22" s="1747"/>
      <c r="NAL22" s="1747"/>
      <c r="NAM22" s="1747"/>
      <c r="NAN22" s="1747"/>
      <c r="NAO22" s="1747"/>
      <c r="NAP22" s="1747"/>
      <c r="NAQ22" s="1747"/>
      <c r="NAR22" s="1747"/>
      <c r="NAS22" s="1747"/>
      <c r="NAT22" s="1747"/>
      <c r="NAU22" s="1747"/>
      <c r="NAV22" s="1747"/>
      <c r="NAW22" s="1747"/>
      <c r="NAX22" s="1747"/>
      <c r="NAY22" s="1747"/>
      <c r="NAZ22" s="1747"/>
      <c r="NBA22" s="1747"/>
      <c r="NBB22" s="1747"/>
      <c r="NBC22" s="1747"/>
      <c r="NBD22" s="1747"/>
      <c r="NBE22" s="1747"/>
      <c r="NBF22" s="1747"/>
      <c r="NBG22" s="1747"/>
      <c r="NBH22" s="1747"/>
      <c r="NBI22" s="1747"/>
      <c r="NBJ22" s="1747"/>
      <c r="NBK22" s="1747"/>
      <c r="NBL22" s="1747"/>
      <c r="NBM22" s="1747"/>
      <c r="NBN22" s="1747"/>
      <c r="NBO22" s="1747"/>
      <c r="NBP22" s="1747"/>
      <c r="NBQ22" s="1747"/>
      <c r="NBR22" s="1747"/>
      <c r="NBS22" s="1747"/>
      <c r="NBT22" s="1747"/>
      <c r="NBU22" s="1747"/>
      <c r="NBV22" s="1747"/>
      <c r="NBW22" s="1747"/>
      <c r="NBX22" s="1747"/>
      <c r="NBY22" s="1747"/>
      <c r="NBZ22" s="1747"/>
      <c r="NCA22" s="1747"/>
      <c r="NCB22" s="1747"/>
      <c r="NCC22" s="1747"/>
      <c r="NCD22" s="1747"/>
      <c r="NCE22" s="1747"/>
      <c r="NCF22" s="1747"/>
      <c r="NCG22" s="1747"/>
      <c r="NCH22" s="1747"/>
      <c r="NCI22" s="1747"/>
      <c r="NCJ22" s="1747"/>
      <c r="NCK22" s="1747"/>
      <c r="NCL22" s="1747"/>
      <c r="NCM22" s="1747"/>
      <c r="NCN22" s="1747"/>
      <c r="NCO22" s="1747"/>
      <c r="NCP22" s="1747"/>
      <c r="NCQ22" s="1747"/>
      <c r="NCR22" s="1747"/>
      <c r="NCS22" s="1747"/>
      <c r="NCT22" s="1747"/>
      <c r="NCU22" s="1747"/>
      <c r="NCV22" s="1747"/>
      <c r="NCW22" s="1747"/>
      <c r="NCX22" s="1747"/>
      <c r="NCY22" s="1747"/>
      <c r="NCZ22" s="1747"/>
      <c r="NDA22" s="1747"/>
      <c r="NDB22" s="1747"/>
      <c r="NDC22" s="1747"/>
      <c r="NDD22" s="1747"/>
      <c r="NDE22" s="1747"/>
      <c r="NDF22" s="1747"/>
      <c r="NDG22" s="1747"/>
      <c r="NDH22" s="1747"/>
      <c r="NDI22" s="1747"/>
      <c r="NDJ22" s="1747"/>
      <c r="NDK22" s="1747"/>
      <c r="NDL22" s="1747"/>
      <c r="NDM22" s="1747"/>
      <c r="NDN22" s="1747"/>
      <c r="NDO22" s="1747"/>
      <c r="NDP22" s="1747"/>
      <c r="NDQ22" s="1747"/>
      <c r="NDR22" s="1747"/>
      <c r="NDS22" s="1747"/>
      <c r="NDT22" s="1747"/>
      <c r="NDU22" s="1747"/>
      <c r="NDV22" s="1747"/>
      <c r="NDW22" s="1747"/>
      <c r="NDX22" s="1747"/>
      <c r="NDY22" s="1747"/>
      <c r="NDZ22" s="1747"/>
      <c r="NEA22" s="1747"/>
      <c r="NEB22" s="1747"/>
      <c r="NEC22" s="1747"/>
      <c r="NED22" s="1747"/>
      <c r="NEE22" s="1747"/>
      <c r="NEF22" s="1747"/>
      <c r="NEG22" s="1747"/>
      <c r="NEH22" s="1747"/>
      <c r="NEI22" s="1747"/>
      <c r="NEJ22" s="1747"/>
      <c r="NEK22" s="1747"/>
      <c r="NEL22" s="1747"/>
      <c r="NEM22" s="1747"/>
      <c r="NEN22" s="1747"/>
      <c r="NEO22" s="1747"/>
      <c r="NEP22" s="1747"/>
      <c r="NEQ22" s="1747"/>
      <c r="NER22" s="1747"/>
      <c r="NES22" s="1747"/>
      <c r="NET22" s="1747"/>
      <c r="NEU22" s="1747"/>
      <c r="NEV22" s="1747"/>
      <c r="NEW22" s="1747"/>
      <c r="NEX22" s="1747"/>
      <c r="NEY22" s="1747"/>
      <c r="NEZ22" s="1747"/>
      <c r="NFA22" s="1747"/>
      <c r="NFB22" s="1747"/>
      <c r="NFC22" s="1747"/>
      <c r="NFD22" s="1747"/>
      <c r="NFE22" s="1747"/>
      <c r="NFF22" s="1747"/>
      <c r="NFG22" s="1747"/>
      <c r="NFH22" s="1747"/>
      <c r="NFI22" s="1747"/>
      <c r="NFJ22" s="1747"/>
      <c r="NFK22" s="1747"/>
      <c r="NFL22" s="1747"/>
      <c r="NFM22" s="1747"/>
      <c r="NFN22" s="1747"/>
      <c r="NFO22" s="1747"/>
      <c r="NFP22" s="1747"/>
      <c r="NFQ22" s="1747"/>
      <c r="NFR22" s="1747"/>
      <c r="NFS22" s="1747"/>
      <c r="NFT22" s="1747"/>
      <c r="NFU22" s="1747"/>
      <c r="NFV22" s="1747"/>
      <c r="NFW22" s="1747"/>
      <c r="NFX22" s="1747"/>
      <c r="NFY22" s="1747"/>
      <c r="NFZ22" s="1747"/>
      <c r="NGA22" s="1747"/>
      <c r="NGB22" s="1747"/>
      <c r="NGC22" s="1747"/>
      <c r="NGD22" s="1747"/>
      <c r="NGE22" s="1747"/>
      <c r="NGF22" s="1747"/>
      <c r="NGG22" s="1747"/>
      <c r="NGH22" s="1747"/>
      <c r="NGI22" s="1747"/>
      <c r="NGJ22" s="1747"/>
      <c r="NGK22" s="1747"/>
      <c r="NGL22" s="1747"/>
      <c r="NGM22" s="1747"/>
      <c r="NGN22" s="1747"/>
      <c r="NGO22" s="1747"/>
      <c r="NGP22" s="1747"/>
      <c r="NGQ22" s="1747"/>
      <c r="NGR22" s="1747"/>
      <c r="NGS22" s="1747"/>
      <c r="NGT22" s="1747"/>
      <c r="NGU22" s="1747"/>
      <c r="NGV22" s="1747"/>
      <c r="NGW22" s="1747"/>
      <c r="NGX22" s="1747"/>
      <c r="NGY22" s="1747"/>
      <c r="NGZ22" s="1747"/>
      <c r="NHA22" s="1747"/>
      <c r="NHB22" s="1747"/>
      <c r="NHC22" s="1747"/>
      <c r="NHD22" s="1747"/>
      <c r="NHE22" s="1747"/>
      <c r="NHF22" s="1747"/>
      <c r="NHG22" s="1747"/>
      <c r="NHH22" s="1747"/>
      <c r="NHI22" s="1747"/>
      <c r="NHJ22" s="1747"/>
      <c r="NHK22" s="1747"/>
      <c r="NHL22" s="1747"/>
      <c r="NHM22" s="1747"/>
      <c r="NHN22" s="1747"/>
      <c r="NHO22" s="1747"/>
      <c r="NHP22" s="1747"/>
      <c r="NHQ22" s="1747"/>
      <c r="NHR22" s="1747"/>
      <c r="NHS22" s="1747"/>
      <c r="NHT22" s="1747"/>
      <c r="NHU22" s="1747"/>
      <c r="NHV22" s="1747"/>
      <c r="NHW22" s="1747"/>
      <c r="NHX22" s="1747"/>
      <c r="NHY22" s="1747"/>
      <c r="NHZ22" s="1747"/>
      <c r="NIA22" s="1747"/>
      <c r="NIB22" s="1747"/>
      <c r="NIC22" s="1747"/>
      <c r="NID22" s="1747"/>
      <c r="NIE22" s="1747"/>
      <c r="NIF22" s="1747"/>
      <c r="NIG22" s="1747"/>
      <c r="NIH22" s="1747"/>
      <c r="NII22" s="1747"/>
      <c r="NIJ22" s="1747"/>
      <c r="NIK22" s="1747"/>
      <c r="NIL22" s="1747"/>
      <c r="NIM22" s="1747"/>
      <c r="NIN22" s="1747"/>
      <c r="NIO22" s="1747"/>
      <c r="NIP22" s="1747"/>
      <c r="NIQ22" s="1747"/>
      <c r="NIR22" s="1747"/>
      <c r="NIS22" s="1747"/>
      <c r="NIT22" s="1747"/>
      <c r="NIU22" s="1747"/>
      <c r="NIV22" s="1747"/>
      <c r="NIW22" s="1747"/>
      <c r="NIX22" s="1747"/>
      <c r="NIY22" s="1747"/>
      <c r="NIZ22" s="1747"/>
      <c r="NJA22" s="1747"/>
      <c r="NJB22" s="1747"/>
      <c r="NJC22" s="1747"/>
      <c r="NJD22" s="1747"/>
      <c r="NJE22" s="1747"/>
      <c r="NJF22" s="1747"/>
      <c r="NJG22" s="1747"/>
      <c r="NJH22" s="1747"/>
      <c r="NJI22" s="1747"/>
      <c r="NJJ22" s="1747"/>
      <c r="NJK22" s="1747"/>
      <c r="NJL22" s="1747"/>
      <c r="NJM22" s="1747"/>
      <c r="NJN22" s="1747"/>
      <c r="NJO22" s="1747"/>
      <c r="NJP22" s="1747"/>
      <c r="NJQ22" s="1747"/>
      <c r="NJR22" s="1747"/>
      <c r="NJS22" s="1747"/>
      <c r="NJT22" s="1747"/>
      <c r="NJU22" s="1747"/>
      <c r="NJV22" s="1747"/>
      <c r="NJW22" s="1747"/>
      <c r="NJX22" s="1747"/>
      <c r="NJY22" s="1747"/>
      <c r="NJZ22" s="1747"/>
      <c r="NKA22" s="1747"/>
      <c r="NKB22" s="1747"/>
      <c r="NKC22" s="1747"/>
      <c r="NKD22" s="1747"/>
      <c r="NKE22" s="1747"/>
      <c r="NKF22" s="1747"/>
      <c r="NKG22" s="1747"/>
      <c r="NKH22" s="1747"/>
      <c r="NKI22" s="1747"/>
      <c r="NKJ22" s="1747"/>
      <c r="NKK22" s="1747"/>
      <c r="NKL22" s="1747"/>
      <c r="NKM22" s="1747"/>
      <c r="NKN22" s="1747"/>
      <c r="NKO22" s="1747"/>
      <c r="NKP22" s="1747"/>
      <c r="NKQ22" s="1747"/>
      <c r="NKR22" s="1747"/>
      <c r="NKS22" s="1747"/>
      <c r="NKT22" s="1747"/>
      <c r="NKU22" s="1747"/>
      <c r="NKV22" s="1747"/>
      <c r="NKW22" s="1747"/>
      <c r="NKX22" s="1747"/>
      <c r="NKY22" s="1747"/>
      <c r="NKZ22" s="1747"/>
      <c r="NLA22" s="1747"/>
      <c r="NLB22" s="1747"/>
      <c r="NLC22" s="1747"/>
      <c r="NLD22" s="1747"/>
      <c r="NLE22" s="1747"/>
      <c r="NLF22" s="1747"/>
      <c r="NLG22" s="1747"/>
      <c r="NLH22" s="1747"/>
      <c r="NLI22" s="1747"/>
      <c r="NLJ22" s="1747"/>
      <c r="NLK22" s="1747"/>
      <c r="NLL22" s="1747"/>
      <c r="NLM22" s="1747"/>
      <c r="NLN22" s="1747"/>
      <c r="NLO22" s="1747"/>
      <c r="NLP22" s="1747"/>
      <c r="NLQ22" s="1747"/>
      <c r="NLR22" s="1747"/>
      <c r="NLS22" s="1747"/>
      <c r="NLT22" s="1747"/>
      <c r="NLU22" s="1747"/>
      <c r="NLV22" s="1747"/>
      <c r="NLW22" s="1747"/>
      <c r="NLX22" s="1747"/>
      <c r="NLY22" s="1747"/>
      <c r="NLZ22" s="1747"/>
      <c r="NMA22" s="1747"/>
      <c r="NMB22" s="1747"/>
      <c r="NMC22" s="1747"/>
      <c r="NMD22" s="1747"/>
      <c r="NME22" s="1747"/>
      <c r="NMF22" s="1747"/>
      <c r="NMG22" s="1747"/>
      <c r="NMH22" s="1747"/>
      <c r="NMI22" s="1747"/>
      <c r="NMJ22" s="1747"/>
      <c r="NMK22" s="1747"/>
      <c r="NML22" s="1747"/>
      <c r="NMM22" s="1747"/>
      <c r="NMN22" s="1747"/>
      <c r="NMO22" s="1747"/>
      <c r="NMP22" s="1747"/>
      <c r="NMQ22" s="1747"/>
      <c r="NMR22" s="1747"/>
      <c r="NMS22" s="1747"/>
      <c r="NMT22" s="1747"/>
      <c r="NMU22" s="1747"/>
      <c r="NMV22" s="1747"/>
      <c r="NMW22" s="1747"/>
      <c r="NMX22" s="1747"/>
      <c r="NMY22" s="1747"/>
      <c r="NMZ22" s="1747"/>
      <c r="NNA22" s="1747"/>
      <c r="NNB22" s="1747"/>
      <c r="NNC22" s="1747"/>
      <c r="NND22" s="1747"/>
      <c r="NNE22" s="1747"/>
      <c r="NNF22" s="1747"/>
      <c r="NNG22" s="1747"/>
      <c r="NNH22" s="1747"/>
      <c r="NNI22" s="1747"/>
      <c r="NNJ22" s="1747"/>
      <c r="NNK22" s="1747"/>
      <c r="NNL22" s="1747"/>
      <c r="NNM22" s="1747"/>
      <c r="NNN22" s="1747"/>
      <c r="NNO22" s="1747"/>
      <c r="NNP22" s="1747"/>
      <c r="NNQ22" s="1747"/>
      <c r="NNR22" s="1747"/>
      <c r="NNS22" s="1747"/>
      <c r="NNT22" s="1747"/>
      <c r="NNU22" s="1747"/>
      <c r="NNV22" s="1747"/>
      <c r="NNW22" s="1747"/>
      <c r="NNX22" s="1747"/>
      <c r="NNY22" s="1747"/>
      <c r="NNZ22" s="1747"/>
      <c r="NOA22" s="1747"/>
      <c r="NOB22" s="1747"/>
      <c r="NOC22" s="1747"/>
      <c r="NOD22" s="1747"/>
      <c r="NOE22" s="1747"/>
      <c r="NOF22" s="1747"/>
      <c r="NOG22" s="1747"/>
      <c r="NOH22" s="1747"/>
      <c r="NOI22" s="1747"/>
      <c r="NOJ22" s="1747"/>
      <c r="NOK22" s="1747"/>
      <c r="NOL22" s="1747"/>
      <c r="NOM22" s="1747"/>
      <c r="NON22" s="1747"/>
      <c r="NOO22" s="1747"/>
      <c r="NOP22" s="1747"/>
      <c r="NOQ22" s="1747"/>
      <c r="NOR22" s="1747"/>
      <c r="NOS22" s="1747"/>
      <c r="NOT22" s="1747"/>
      <c r="NOU22" s="1747"/>
      <c r="NOV22" s="1747"/>
      <c r="NOW22" s="1747"/>
      <c r="NOX22" s="1747"/>
      <c r="NOY22" s="1747"/>
      <c r="NOZ22" s="1747"/>
      <c r="NPA22" s="1747"/>
      <c r="NPB22" s="1747"/>
      <c r="NPC22" s="1747"/>
      <c r="NPD22" s="1747"/>
      <c r="NPE22" s="1747"/>
      <c r="NPF22" s="1747"/>
      <c r="NPG22" s="1747"/>
      <c r="NPH22" s="1747"/>
      <c r="NPI22" s="1747"/>
      <c r="NPJ22" s="1747"/>
      <c r="NPK22" s="1747"/>
      <c r="NPL22" s="1747"/>
      <c r="NPM22" s="1747"/>
      <c r="NPN22" s="1747"/>
      <c r="NPO22" s="1747"/>
      <c r="NPP22" s="1747"/>
      <c r="NPQ22" s="1747"/>
      <c r="NPR22" s="1747"/>
      <c r="NPS22" s="1747"/>
      <c r="NPT22" s="1747"/>
      <c r="NPU22" s="1747"/>
      <c r="NPV22" s="1747"/>
      <c r="NPW22" s="1747"/>
      <c r="NPX22" s="1747"/>
      <c r="NPY22" s="1747"/>
      <c r="NPZ22" s="1747"/>
      <c r="NQA22" s="1747"/>
      <c r="NQB22" s="1747"/>
      <c r="NQC22" s="1747"/>
      <c r="NQD22" s="1747"/>
      <c r="NQE22" s="1747"/>
      <c r="NQF22" s="1747"/>
      <c r="NQG22" s="1747"/>
      <c r="NQH22" s="1747"/>
      <c r="NQI22" s="1747"/>
      <c r="NQJ22" s="1747"/>
      <c r="NQK22" s="1747"/>
      <c r="NQL22" s="1747"/>
      <c r="NQM22" s="1747"/>
      <c r="NQN22" s="1747"/>
      <c r="NQO22" s="1747"/>
      <c r="NQP22" s="1747"/>
      <c r="NQQ22" s="1747"/>
      <c r="NQR22" s="1747"/>
      <c r="NQS22" s="1747"/>
      <c r="NQT22" s="1747"/>
      <c r="NQU22" s="1747"/>
      <c r="NQV22" s="1747"/>
      <c r="NQW22" s="1747"/>
      <c r="NQX22" s="1747"/>
      <c r="NQY22" s="1747"/>
      <c r="NQZ22" s="1747"/>
      <c r="NRA22" s="1747"/>
      <c r="NRB22" s="1747"/>
      <c r="NRC22" s="1747"/>
      <c r="NRD22" s="1747"/>
      <c r="NRE22" s="1747"/>
      <c r="NRF22" s="1747"/>
      <c r="NRG22" s="1747"/>
      <c r="NRH22" s="1747"/>
      <c r="NRI22" s="1747"/>
      <c r="NRJ22" s="1747"/>
      <c r="NRK22" s="1747"/>
      <c r="NRL22" s="1747"/>
      <c r="NRM22" s="1747"/>
      <c r="NRN22" s="1747"/>
      <c r="NRO22" s="1747"/>
      <c r="NRP22" s="1747"/>
      <c r="NRQ22" s="1747"/>
      <c r="NRR22" s="1747"/>
      <c r="NRS22" s="1747"/>
      <c r="NRT22" s="1747"/>
      <c r="NRU22" s="1747"/>
      <c r="NRV22" s="1747"/>
      <c r="NRW22" s="1747"/>
      <c r="NRX22" s="1747"/>
      <c r="NRY22" s="1747"/>
      <c r="NRZ22" s="1747"/>
      <c r="NSA22" s="1747"/>
      <c r="NSB22" s="1747"/>
      <c r="NSC22" s="1747"/>
      <c r="NSD22" s="1747"/>
      <c r="NSE22" s="1747"/>
      <c r="NSF22" s="1747"/>
      <c r="NSG22" s="1747"/>
      <c r="NSH22" s="1747"/>
      <c r="NSI22" s="1747"/>
      <c r="NSJ22" s="1747"/>
      <c r="NSK22" s="1747"/>
      <c r="NSL22" s="1747"/>
      <c r="NSM22" s="1747"/>
      <c r="NSN22" s="1747"/>
      <c r="NSO22" s="1747"/>
      <c r="NSP22" s="1747"/>
      <c r="NSQ22" s="1747"/>
      <c r="NSR22" s="1747"/>
      <c r="NSS22" s="1747"/>
      <c r="NST22" s="1747"/>
      <c r="NSU22" s="1747"/>
      <c r="NSV22" s="1747"/>
      <c r="NSW22" s="1747"/>
      <c r="NSX22" s="1747"/>
      <c r="NSY22" s="1747"/>
      <c r="NSZ22" s="1747"/>
      <c r="NTA22" s="1747"/>
      <c r="NTB22" s="1747"/>
      <c r="NTC22" s="1747"/>
      <c r="NTD22" s="1747"/>
      <c r="NTE22" s="1747"/>
      <c r="NTF22" s="1747"/>
      <c r="NTG22" s="1747"/>
      <c r="NTH22" s="1747"/>
      <c r="NTI22" s="1747"/>
      <c r="NTJ22" s="1747"/>
      <c r="NTK22" s="1747"/>
      <c r="NTL22" s="1747"/>
      <c r="NTM22" s="1747"/>
      <c r="NTN22" s="1747"/>
      <c r="NTO22" s="1747"/>
      <c r="NTP22" s="1747"/>
      <c r="NTQ22" s="1747"/>
      <c r="NTR22" s="1747"/>
      <c r="NTS22" s="1747"/>
      <c r="NTT22" s="1747"/>
      <c r="NTU22" s="1747"/>
      <c r="NTV22" s="1747"/>
      <c r="NTW22" s="1747"/>
      <c r="NTX22" s="1747"/>
      <c r="NTY22" s="1747"/>
      <c r="NTZ22" s="1747"/>
      <c r="NUA22" s="1747"/>
      <c r="NUB22" s="1747"/>
      <c r="NUC22" s="1747"/>
      <c r="NUD22" s="1747"/>
      <c r="NUE22" s="1747"/>
      <c r="NUF22" s="1747"/>
      <c r="NUG22" s="1747"/>
      <c r="NUH22" s="1747"/>
      <c r="NUI22" s="1747"/>
      <c r="NUJ22" s="1747"/>
      <c r="NUK22" s="1747"/>
      <c r="NUL22" s="1747"/>
      <c r="NUM22" s="1747"/>
      <c r="NUN22" s="1747"/>
      <c r="NUO22" s="1747"/>
      <c r="NUP22" s="1747"/>
      <c r="NUQ22" s="1747"/>
      <c r="NUR22" s="1747"/>
      <c r="NUS22" s="1747"/>
      <c r="NUT22" s="1747"/>
      <c r="NUU22" s="1747"/>
      <c r="NUV22" s="1747"/>
      <c r="NUW22" s="1747"/>
      <c r="NUX22" s="1747"/>
      <c r="NUY22" s="1747"/>
      <c r="NUZ22" s="1747"/>
      <c r="NVA22" s="1747"/>
      <c r="NVB22" s="1747"/>
      <c r="NVC22" s="1747"/>
      <c r="NVD22" s="1747"/>
      <c r="NVE22" s="1747"/>
      <c r="NVF22" s="1747"/>
      <c r="NVG22" s="1747"/>
      <c r="NVH22" s="1747"/>
      <c r="NVI22" s="1747"/>
      <c r="NVJ22" s="1747"/>
      <c r="NVK22" s="1747"/>
      <c r="NVL22" s="1747"/>
      <c r="NVM22" s="1747"/>
      <c r="NVN22" s="1747"/>
      <c r="NVO22" s="1747"/>
      <c r="NVP22" s="1747"/>
      <c r="NVQ22" s="1747"/>
      <c r="NVR22" s="1747"/>
      <c r="NVS22" s="1747"/>
      <c r="NVT22" s="1747"/>
      <c r="NVU22" s="1747"/>
      <c r="NVV22" s="1747"/>
      <c r="NVW22" s="1747"/>
      <c r="NVX22" s="1747"/>
      <c r="NVY22" s="1747"/>
      <c r="NVZ22" s="1747"/>
      <c r="NWA22" s="1747"/>
      <c r="NWB22" s="1747"/>
      <c r="NWC22" s="1747"/>
      <c r="NWD22" s="1747"/>
      <c r="NWE22" s="1747"/>
      <c r="NWF22" s="1747"/>
      <c r="NWG22" s="1747"/>
      <c r="NWH22" s="1747"/>
      <c r="NWI22" s="1747"/>
      <c r="NWJ22" s="1747"/>
      <c r="NWK22" s="1747"/>
      <c r="NWL22" s="1747"/>
      <c r="NWM22" s="1747"/>
      <c r="NWN22" s="1747"/>
      <c r="NWO22" s="1747"/>
      <c r="NWP22" s="1747"/>
      <c r="NWQ22" s="1747"/>
      <c r="NWR22" s="1747"/>
      <c r="NWS22" s="1747"/>
      <c r="NWT22" s="1747"/>
      <c r="NWU22" s="1747"/>
      <c r="NWV22" s="1747"/>
      <c r="NWW22" s="1747"/>
      <c r="NWX22" s="1747"/>
      <c r="NWY22" s="1747"/>
      <c r="NWZ22" s="1747"/>
      <c r="NXA22" s="1747"/>
      <c r="NXB22" s="1747"/>
      <c r="NXC22" s="1747"/>
      <c r="NXD22" s="1747"/>
      <c r="NXE22" s="1747"/>
      <c r="NXF22" s="1747"/>
      <c r="NXG22" s="1747"/>
      <c r="NXH22" s="1747"/>
      <c r="NXI22" s="1747"/>
      <c r="NXJ22" s="1747"/>
      <c r="NXK22" s="1747"/>
      <c r="NXL22" s="1747"/>
      <c r="NXM22" s="1747"/>
      <c r="NXN22" s="1747"/>
      <c r="NXO22" s="1747"/>
      <c r="NXP22" s="1747"/>
      <c r="NXQ22" s="1747"/>
      <c r="NXR22" s="1747"/>
      <c r="NXS22" s="1747"/>
      <c r="NXT22" s="1747"/>
      <c r="NXU22" s="1747"/>
      <c r="NXV22" s="1747"/>
      <c r="NXW22" s="1747"/>
      <c r="NXX22" s="1747"/>
      <c r="NXY22" s="1747"/>
      <c r="NXZ22" s="1747"/>
      <c r="NYA22" s="1747"/>
      <c r="NYB22" s="1747"/>
      <c r="NYC22" s="1747"/>
      <c r="NYD22" s="1747"/>
      <c r="NYE22" s="1747"/>
      <c r="NYF22" s="1747"/>
      <c r="NYG22" s="1747"/>
      <c r="NYH22" s="1747"/>
      <c r="NYI22" s="1747"/>
      <c r="NYJ22" s="1747"/>
      <c r="NYK22" s="1747"/>
      <c r="NYL22" s="1747"/>
      <c r="NYM22" s="1747"/>
      <c r="NYN22" s="1747"/>
      <c r="NYO22" s="1747"/>
      <c r="NYP22" s="1747"/>
      <c r="NYQ22" s="1747"/>
      <c r="NYR22" s="1747"/>
      <c r="NYS22" s="1747"/>
      <c r="NYT22" s="1747"/>
      <c r="NYU22" s="1747"/>
      <c r="NYV22" s="1747"/>
      <c r="NYW22" s="1747"/>
      <c r="NYX22" s="1747"/>
      <c r="NYY22" s="1747"/>
      <c r="NYZ22" s="1747"/>
      <c r="NZA22" s="1747"/>
      <c r="NZB22" s="1747"/>
      <c r="NZC22" s="1747"/>
      <c r="NZD22" s="1747"/>
      <c r="NZE22" s="1747"/>
      <c r="NZF22" s="1747"/>
      <c r="NZG22" s="1747"/>
      <c r="NZH22" s="1747"/>
      <c r="NZI22" s="1747"/>
      <c r="NZJ22" s="1747"/>
      <c r="NZK22" s="1747"/>
      <c r="NZL22" s="1747"/>
      <c r="NZM22" s="1747"/>
      <c r="NZN22" s="1747"/>
      <c r="NZO22" s="1747"/>
      <c r="NZP22" s="1747"/>
      <c r="NZQ22" s="1747"/>
      <c r="NZR22" s="1747"/>
      <c r="NZS22" s="1747"/>
      <c r="NZT22" s="1747"/>
      <c r="NZU22" s="1747"/>
      <c r="NZV22" s="1747"/>
      <c r="NZW22" s="1747"/>
      <c r="NZX22" s="1747"/>
      <c r="NZY22" s="1747"/>
      <c r="NZZ22" s="1747"/>
      <c r="OAA22" s="1747"/>
      <c r="OAB22" s="1747"/>
      <c r="OAC22" s="1747"/>
      <c r="OAD22" s="1747"/>
      <c r="OAE22" s="1747"/>
      <c r="OAF22" s="1747"/>
      <c r="OAG22" s="1747"/>
      <c r="OAH22" s="1747"/>
      <c r="OAI22" s="1747"/>
      <c r="OAJ22" s="1747"/>
      <c r="OAK22" s="1747"/>
      <c r="OAL22" s="1747"/>
      <c r="OAM22" s="1747"/>
      <c r="OAN22" s="1747"/>
      <c r="OAO22" s="1747"/>
      <c r="OAP22" s="1747"/>
      <c r="OAQ22" s="1747"/>
      <c r="OAR22" s="1747"/>
      <c r="OAS22" s="1747"/>
      <c r="OAT22" s="1747"/>
      <c r="OAU22" s="1747"/>
      <c r="OAV22" s="1747"/>
      <c r="OAW22" s="1747"/>
      <c r="OAX22" s="1747"/>
      <c r="OAY22" s="1747"/>
      <c r="OAZ22" s="1747"/>
      <c r="OBA22" s="1747"/>
      <c r="OBB22" s="1747"/>
      <c r="OBC22" s="1747"/>
      <c r="OBD22" s="1747"/>
      <c r="OBE22" s="1747"/>
      <c r="OBF22" s="1747"/>
      <c r="OBG22" s="1747"/>
      <c r="OBH22" s="1747"/>
      <c r="OBI22" s="1747"/>
      <c r="OBJ22" s="1747"/>
      <c r="OBK22" s="1747"/>
      <c r="OBL22" s="1747"/>
      <c r="OBM22" s="1747"/>
      <c r="OBN22" s="1747"/>
      <c r="OBO22" s="1747"/>
      <c r="OBP22" s="1747"/>
      <c r="OBQ22" s="1747"/>
      <c r="OBR22" s="1747"/>
      <c r="OBS22" s="1747"/>
      <c r="OBT22" s="1747"/>
      <c r="OBU22" s="1747"/>
      <c r="OBV22" s="1747"/>
      <c r="OBW22" s="1747"/>
      <c r="OBX22" s="1747"/>
      <c r="OBY22" s="1747"/>
      <c r="OBZ22" s="1747"/>
      <c r="OCA22" s="1747"/>
      <c r="OCB22" s="1747"/>
      <c r="OCC22" s="1747"/>
      <c r="OCD22" s="1747"/>
      <c r="OCE22" s="1747"/>
      <c r="OCF22" s="1747"/>
      <c r="OCG22" s="1747"/>
      <c r="OCH22" s="1747"/>
      <c r="OCI22" s="1747"/>
      <c r="OCJ22" s="1747"/>
      <c r="OCK22" s="1747"/>
      <c r="OCL22" s="1747"/>
      <c r="OCM22" s="1747"/>
      <c r="OCN22" s="1747"/>
      <c r="OCO22" s="1747"/>
      <c r="OCP22" s="1747"/>
      <c r="OCQ22" s="1747"/>
      <c r="OCR22" s="1747"/>
      <c r="OCS22" s="1747"/>
      <c r="OCT22" s="1747"/>
      <c r="OCU22" s="1747"/>
      <c r="OCV22" s="1747"/>
      <c r="OCW22" s="1747"/>
      <c r="OCX22" s="1747"/>
      <c r="OCY22" s="1747"/>
      <c r="OCZ22" s="1747"/>
      <c r="ODA22" s="1747"/>
      <c r="ODB22" s="1747"/>
      <c r="ODC22" s="1747"/>
      <c r="ODD22" s="1747"/>
      <c r="ODE22" s="1747"/>
      <c r="ODF22" s="1747"/>
      <c r="ODG22" s="1747"/>
      <c r="ODH22" s="1747"/>
      <c r="ODI22" s="1747"/>
      <c r="ODJ22" s="1747"/>
      <c r="ODK22" s="1747"/>
      <c r="ODL22" s="1747"/>
      <c r="ODM22" s="1747"/>
      <c r="ODN22" s="1747"/>
      <c r="ODO22" s="1747"/>
      <c r="ODP22" s="1747"/>
      <c r="ODQ22" s="1747"/>
      <c r="ODR22" s="1747"/>
      <c r="ODS22" s="1747"/>
      <c r="ODT22" s="1747"/>
      <c r="ODU22" s="1747"/>
      <c r="ODV22" s="1747"/>
      <c r="ODW22" s="1747"/>
      <c r="ODX22" s="1747"/>
      <c r="ODY22" s="1747"/>
      <c r="ODZ22" s="1747"/>
      <c r="OEA22" s="1747"/>
      <c r="OEB22" s="1747"/>
      <c r="OEC22" s="1747"/>
      <c r="OED22" s="1747"/>
      <c r="OEE22" s="1747"/>
      <c r="OEF22" s="1747"/>
      <c r="OEG22" s="1747"/>
      <c r="OEH22" s="1747"/>
      <c r="OEI22" s="1747"/>
      <c r="OEJ22" s="1747"/>
      <c r="OEK22" s="1747"/>
      <c r="OEL22" s="1747"/>
      <c r="OEM22" s="1747"/>
      <c r="OEN22" s="1747"/>
      <c r="OEO22" s="1747"/>
      <c r="OEP22" s="1747"/>
      <c r="OEQ22" s="1747"/>
      <c r="OER22" s="1747"/>
      <c r="OES22" s="1747"/>
      <c r="OET22" s="1747"/>
      <c r="OEU22" s="1747"/>
      <c r="OEV22" s="1747"/>
      <c r="OEW22" s="1747"/>
      <c r="OEX22" s="1747"/>
      <c r="OEY22" s="1747"/>
      <c r="OEZ22" s="1747"/>
      <c r="OFA22" s="1747"/>
      <c r="OFB22" s="1747"/>
      <c r="OFC22" s="1747"/>
      <c r="OFD22" s="1747"/>
      <c r="OFE22" s="1747"/>
      <c r="OFF22" s="1747"/>
      <c r="OFG22" s="1747"/>
      <c r="OFH22" s="1747"/>
      <c r="OFI22" s="1747"/>
      <c r="OFJ22" s="1747"/>
      <c r="OFK22" s="1747"/>
      <c r="OFL22" s="1747"/>
      <c r="OFM22" s="1747"/>
      <c r="OFN22" s="1747"/>
      <c r="OFO22" s="1747"/>
      <c r="OFP22" s="1747"/>
      <c r="OFQ22" s="1747"/>
      <c r="OFR22" s="1747"/>
      <c r="OFS22" s="1747"/>
      <c r="OFT22" s="1747"/>
      <c r="OFU22" s="1747"/>
      <c r="OFV22" s="1747"/>
      <c r="OFW22" s="1747"/>
      <c r="OFX22" s="1747"/>
      <c r="OFY22" s="1747"/>
      <c r="OFZ22" s="1747"/>
      <c r="OGA22" s="1747"/>
      <c r="OGB22" s="1747"/>
      <c r="OGC22" s="1747"/>
      <c r="OGD22" s="1747"/>
      <c r="OGE22" s="1747"/>
      <c r="OGF22" s="1747"/>
      <c r="OGG22" s="1747"/>
      <c r="OGH22" s="1747"/>
      <c r="OGI22" s="1747"/>
      <c r="OGJ22" s="1747"/>
      <c r="OGK22" s="1747"/>
      <c r="OGL22" s="1747"/>
      <c r="OGM22" s="1747"/>
      <c r="OGN22" s="1747"/>
      <c r="OGO22" s="1747"/>
      <c r="OGP22" s="1747"/>
      <c r="OGQ22" s="1747"/>
      <c r="OGR22" s="1747"/>
      <c r="OGS22" s="1747"/>
      <c r="OGT22" s="1747"/>
      <c r="OGU22" s="1747"/>
      <c r="OGV22" s="1747"/>
      <c r="OGW22" s="1747"/>
      <c r="OGX22" s="1747"/>
      <c r="OGY22" s="1747"/>
      <c r="OGZ22" s="1747"/>
      <c r="OHA22" s="1747"/>
      <c r="OHB22" s="1747"/>
      <c r="OHC22" s="1747"/>
      <c r="OHD22" s="1747"/>
      <c r="OHE22" s="1747"/>
      <c r="OHF22" s="1747"/>
      <c r="OHG22" s="1747"/>
      <c r="OHH22" s="1747"/>
      <c r="OHI22" s="1747"/>
      <c r="OHJ22" s="1747"/>
      <c r="OHK22" s="1747"/>
      <c r="OHL22" s="1747"/>
      <c r="OHM22" s="1747"/>
      <c r="OHN22" s="1747"/>
      <c r="OHO22" s="1747"/>
      <c r="OHP22" s="1747"/>
      <c r="OHQ22" s="1747"/>
      <c r="OHR22" s="1747"/>
      <c r="OHS22" s="1747"/>
      <c r="OHT22" s="1747"/>
      <c r="OHU22" s="1747"/>
      <c r="OHV22" s="1747"/>
      <c r="OHW22" s="1747"/>
      <c r="OHX22" s="1747"/>
      <c r="OHY22" s="1747"/>
      <c r="OHZ22" s="1747"/>
      <c r="OIA22" s="1747"/>
      <c r="OIB22" s="1747"/>
      <c r="OIC22" s="1747"/>
      <c r="OID22" s="1747"/>
      <c r="OIE22" s="1747"/>
      <c r="OIF22" s="1747"/>
      <c r="OIG22" s="1747"/>
      <c r="OIH22" s="1747"/>
      <c r="OII22" s="1747"/>
      <c r="OIJ22" s="1747"/>
      <c r="OIK22" s="1747"/>
      <c r="OIL22" s="1747"/>
      <c r="OIM22" s="1747"/>
      <c r="OIN22" s="1747"/>
      <c r="OIO22" s="1747"/>
      <c r="OIP22" s="1747"/>
      <c r="OIQ22" s="1747"/>
      <c r="OIR22" s="1747"/>
      <c r="OIS22" s="1747"/>
      <c r="OIT22" s="1747"/>
      <c r="OIU22" s="1747"/>
      <c r="OIV22" s="1747"/>
      <c r="OIW22" s="1747"/>
      <c r="OIX22" s="1747"/>
      <c r="OIY22" s="1747"/>
      <c r="OIZ22" s="1747"/>
      <c r="OJA22" s="1747"/>
      <c r="OJB22" s="1747"/>
      <c r="OJC22" s="1747"/>
      <c r="OJD22" s="1747"/>
      <c r="OJE22" s="1747"/>
      <c r="OJF22" s="1747"/>
      <c r="OJG22" s="1747"/>
      <c r="OJH22" s="1747"/>
      <c r="OJI22" s="1747"/>
      <c r="OJJ22" s="1747"/>
      <c r="OJK22" s="1747"/>
      <c r="OJL22" s="1747"/>
      <c r="OJM22" s="1747"/>
      <c r="OJN22" s="1747"/>
      <c r="OJO22" s="1747"/>
      <c r="OJP22" s="1747"/>
      <c r="OJQ22" s="1747"/>
      <c r="OJR22" s="1747"/>
      <c r="OJS22" s="1747"/>
      <c r="OJT22" s="1747"/>
      <c r="OJU22" s="1747"/>
      <c r="OJV22" s="1747"/>
      <c r="OJW22" s="1747"/>
      <c r="OJX22" s="1747"/>
      <c r="OJY22" s="1747"/>
      <c r="OJZ22" s="1747"/>
      <c r="OKA22" s="1747"/>
      <c r="OKB22" s="1747"/>
      <c r="OKC22" s="1747"/>
      <c r="OKD22" s="1747"/>
      <c r="OKE22" s="1747"/>
      <c r="OKF22" s="1747"/>
      <c r="OKG22" s="1747"/>
      <c r="OKH22" s="1747"/>
      <c r="OKI22" s="1747"/>
      <c r="OKJ22" s="1747"/>
      <c r="OKK22" s="1747"/>
      <c r="OKL22" s="1747"/>
      <c r="OKM22" s="1747"/>
      <c r="OKN22" s="1747"/>
      <c r="OKO22" s="1747"/>
      <c r="OKP22" s="1747"/>
      <c r="OKQ22" s="1747"/>
      <c r="OKR22" s="1747"/>
      <c r="OKS22" s="1747"/>
      <c r="OKT22" s="1747"/>
      <c r="OKU22" s="1747"/>
      <c r="OKV22" s="1747"/>
      <c r="OKW22" s="1747"/>
      <c r="OKX22" s="1747"/>
      <c r="OKY22" s="1747"/>
      <c r="OKZ22" s="1747"/>
      <c r="OLA22" s="1747"/>
      <c r="OLB22" s="1747"/>
      <c r="OLC22" s="1747"/>
      <c r="OLD22" s="1747"/>
      <c r="OLE22" s="1747"/>
      <c r="OLF22" s="1747"/>
      <c r="OLG22" s="1747"/>
      <c r="OLH22" s="1747"/>
      <c r="OLI22" s="1747"/>
      <c r="OLJ22" s="1747"/>
      <c r="OLK22" s="1747"/>
      <c r="OLL22" s="1747"/>
      <c r="OLM22" s="1747"/>
      <c r="OLN22" s="1747"/>
      <c r="OLO22" s="1747"/>
      <c r="OLP22" s="1747"/>
      <c r="OLQ22" s="1747"/>
      <c r="OLR22" s="1747"/>
      <c r="OLS22" s="1747"/>
      <c r="OLT22" s="1747"/>
      <c r="OLU22" s="1747"/>
      <c r="OLV22" s="1747"/>
      <c r="OLW22" s="1747"/>
      <c r="OLX22" s="1747"/>
      <c r="OLY22" s="1747"/>
      <c r="OLZ22" s="1747"/>
      <c r="OMA22" s="1747"/>
      <c r="OMB22" s="1747"/>
      <c r="OMC22" s="1747"/>
      <c r="OMD22" s="1747"/>
      <c r="OME22" s="1747"/>
      <c r="OMF22" s="1747"/>
      <c r="OMG22" s="1747"/>
      <c r="OMH22" s="1747"/>
      <c r="OMI22" s="1747"/>
      <c r="OMJ22" s="1747"/>
      <c r="OMK22" s="1747"/>
      <c r="OML22" s="1747"/>
      <c r="OMM22" s="1747"/>
      <c r="OMN22" s="1747"/>
      <c r="OMO22" s="1747"/>
      <c r="OMP22" s="1747"/>
      <c r="OMQ22" s="1747"/>
      <c r="OMR22" s="1747"/>
      <c r="OMS22" s="1747"/>
      <c r="OMT22" s="1747"/>
      <c r="OMU22" s="1747"/>
      <c r="OMV22" s="1747"/>
      <c r="OMW22" s="1747"/>
      <c r="OMX22" s="1747"/>
      <c r="OMY22" s="1747"/>
      <c r="OMZ22" s="1747"/>
      <c r="ONA22" s="1747"/>
      <c r="ONB22" s="1747"/>
      <c r="ONC22" s="1747"/>
      <c r="OND22" s="1747"/>
      <c r="ONE22" s="1747"/>
      <c r="ONF22" s="1747"/>
      <c r="ONG22" s="1747"/>
      <c r="ONH22" s="1747"/>
      <c r="ONI22" s="1747"/>
      <c r="ONJ22" s="1747"/>
      <c r="ONK22" s="1747"/>
      <c r="ONL22" s="1747"/>
      <c r="ONM22" s="1747"/>
      <c r="ONN22" s="1747"/>
      <c r="ONO22" s="1747"/>
      <c r="ONP22" s="1747"/>
      <c r="ONQ22" s="1747"/>
      <c r="ONR22" s="1747"/>
      <c r="ONS22" s="1747"/>
      <c r="ONT22" s="1747"/>
      <c r="ONU22" s="1747"/>
      <c r="ONV22" s="1747"/>
      <c r="ONW22" s="1747"/>
      <c r="ONX22" s="1747"/>
      <c r="ONY22" s="1747"/>
      <c r="ONZ22" s="1747"/>
      <c r="OOA22" s="1747"/>
      <c r="OOB22" s="1747"/>
      <c r="OOC22" s="1747"/>
      <c r="OOD22" s="1747"/>
      <c r="OOE22" s="1747"/>
      <c r="OOF22" s="1747"/>
      <c r="OOG22" s="1747"/>
      <c r="OOH22" s="1747"/>
      <c r="OOI22" s="1747"/>
      <c r="OOJ22" s="1747"/>
      <c r="OOK22" s="1747"/>
      <c r="OOL22" s="1747"/>
      <c r="OOM22" s="1747"/>
      <c r="OON22" s="1747"/>
      <c r="OOO22" s="1747"/>
      <c r="OOP22" s="1747"/>
      <c r="OOQ22" s="1747"/>
      <c r="OOR22" s="1747"/>
      <c r="OOS22" s="1747"/>
      <c r="OOT22" s="1747"/>
      <c r="OOU22" s="1747"/>
      <c r="OOV22" s="1747"/>
      <c r="OOW22" s="1747"/>
      <c r="OOX22" s="1747"/>
      <c r="OOY22" s="1747"/>
      <c r="OOZ22" s="1747"/>
      <c r="OPA22" s="1747"/>
      <c r="OPB22" s="1747"/>
      <c r="OPC22" s="1747"/>
      <c r="OPD22" s="1747"/>
      <c r="OPE22" s="1747"/>
      <c r="OPF22" s="1747"/>
      <c r="OPG22" s="1747"/>
      <c r="OPH22" s="1747"/>
      <c r="OPI22" s="1747"/>
      <c r="OPJ22" s="1747"/>
      <c r="OPK22" s="1747"/>
      <c r="OPL22" s="1747"/>
      <c r="OPM22" s="1747"/>
      <c r="OPN22" s="1747"/>
      <c r="OPO22" s="1747"/>
      <c r="OPP22" s="1747"/>
      <c r="OPQ22" s="1747"/>
      <c r="OPR22" s="1747"/>
      <c r="OPS22" s="1747"/>
      <c r="OPT22" s="1747"/>
      <c r="OPU22" s="1747"/>
      <c r="OPV22" s="1747"/>
      <c r="OPW22" s="1747"/>
      <c r="OPX22" s="1747"/>
      <c r="OPY22" s="1747"/>
      <c r="OPZ22" s="1747"/>
      <c r="OQA22" s="1747"/>
      <c r="OQB22" s="1747"/>
      <c r="OQC22" s="1747"/>
      <c r="OQD22" s="1747"/>
      <c r="OQE22" s="1747"/>
      <c r="OQF22" s="1747"/>
      <c r="OQG22" s="1747"/>
      <c r="OQH22" s="1747"/>
      <c r="OQI22" s="1747"/>
      <c r="OQJ22" s="1747"/>
      <c r="OQK22" s="1747"/>
      <c r="OQL22" s="1747"/>
      <c r="OQM22" s="1747"/>
      <c r="OQN22" s="1747"/>
      <c r="OQO22" s="1747"/>
      <c r="OQP22" s="1747"/>
      <c r="OQQ22" s="1747"/>
      <c r="OQR22" s="1747"/>
      <c r="OQS22" s="1747"/>
      <c r="OQT22" s="1747"/>
      <c r="OQU22" s="1747"/>
      <c r="OQV22" s="1747"/>
      <c r="OQW22" s="1747"/>
      <c r="OQX22" s="1747"/>
      <c r="OQY22" s="1747"/>
      <c r="OQZ22" s="1747"/>
      <c r="ORA22" s="1747"/>
      <c r="ORB22" s="1747"/>
      <c r="ORC22" s="1747"/>
      <c r="ORD22" s="1747"/>
      <c r="ORE22" s="1747"/>
      <c r="ORF22" s="1747"/>
      <c r="ORG22" s="1747"/>
      <c r="ORH22" s="1747"/>
      <c r="ORI22" s="1747"/>
      <c r="ORJ22" s="1747"/>
      <c r="ORK22" s="1747"/>
      <c r="ORL22" s="1747"/>
      <c r="ORM22" s="1747"/>
      <c r="ORN22" s="1747"/>
      <c r="ORO22" s="1747"/>
      <c r="ORP22" s="1747"/>
      <c r="ORQ22" s="1747"/>
      <c r="ORR22" s="1747"/>
      <c r="ORS22" s="1747"/>
      <c r="ORT22" s="1747"/>
      <c r="ORU22" s="1747"/>
      <c r="ORV22" s="1747"/>
      <c r="ORW22" s="1747"/>
      <c r="ORX22" s="1747"/>
      <c r="ORY22" s="1747"/>
      <c r="ORZ22" s="1747"/>
      <c r="OSA22" s="1747"/>
      <c r="OSB22" s="1747"/>
      <c r="OSC22" s="1747"/>
      <c r="OSD22" s="1747"/>
      <c r="OSE22" s="1747"/>
      <c r="OSF22" s="1747"/>
      <c r="OSG22" s="1747"/>
      <c r="OSH22" s="1747"/>
      <c r="OSI22" s="1747"/>
      <c r="OSJ22" s="1747"/>
      <c r="OSK22" s="1747"/>
      <c r="OSL22" s="1747"/>
      <c r="OSM22" s="1747"/>
      <c r="OSN22" s="1747"/>
      <c r="OSO22" s="1747"/>
      <c r="OSP22" s="1747"/>
      <c r="OSQ22" s="1747"/>
      <c r="OSR22" s="1747"/>
      <c r="OSS22" s="1747"/>
      <c r="OST22" s="1747"/>
      <c r="OSU22" s="1747"/>
      <c r="OSV22" s="1747"/>
      <c r="OSW22" s="1747"/>
      <c r="OSX22" s="1747"/>
      <c r="OSY22" s="1747"/>
      <c r="OSZ22" s="1747"/>
      <c r="OTA22" s="1747"/>
      <c r="OTB22" s="1747"/>
      <c r="OTC22" s="1747"/>
      <c r="OTD22" s="1747"/>
      <c r="OTE22" s="1747"/>
      <c r="OTF22" s="1747"/>
      <c r="OTG22" s="1747"/>
      <c r="OTH22" s="1747"/>
      <c r="OTI22" s="1747"/>
      <c r="OTJ22" s="1747"/>
      <c r="OTK22" s="1747"/>
      <c r="OTL22" s="1747"/>
      <c r="OTM22" s="1747"/>
      <c r="OTN22" s="1747"/>
      <c r="OTO22" s="1747"/>
      <c r="OTP22" s="1747"/>
      <c r="OTQ22" s="1747"/>
      <c r="OTR22" s="1747"/>
      <c r="OTS22" s="1747"/>
      <c r="OTT22" s="1747"/>
      <c r="OTU22" s="1747"/>
      <c r="OTV22" s="1747"/>
      <c r="OTW22" s="1747"/>
      <c r="OTX22" s="1747"/>
      <c r="OTY22" s="1747"/>
      <c r="OTZ22" s="1747"/>
      <c r="OUA22" s="1747"/>
      <c r="OUB22" s="1747"/>
      <c r="OUC22" s="1747"/>
      <c r="OUD22" s="1747"/>
      <c r="OUE22" s="1747"/>
      <c r="OUF22" s="1747"/>
      <c r="OUG22" s="1747"/>
      <c r="OUH22" s="1747"/>
      <c r="OUI22" s="1747"/>
      <c r="OUJ22" s="1747"/>
      <c r="OUK22" s="1747"/>
      <c r="OUL22" s="1747"/>
      <c r="OUM22" s="1747"/>
      <c r="OUN22" s="1747"/>
      <c r="OUO22" s="1747"/>
      <c r="OUP22" s="1747"/>
      <c r="OUQ22" s="1747"/>
      <c r="OUR22" s="1747"/>
      <c r="OUS22" s="1747"/>
      <c r="OUT22" s="1747"/>
      <c r="OUU22" s="1747"/>
      <c r="OUV22" s="1747"/>
      <c r="OUW22" s="1747"/>
      <c r="OUX22" s="1747"/>
      <c r="OUY22" s="1747"/>
      <c r="OUZ22" s="1747"/>
      <c r="OVA22" s="1747"/>
      <c r="OVB22" s="1747"/>
      <c r="OVC22" s="1747"/>
      <c r="OVD22" s="1747"/>
      <c r="OVE22" s="1747"/>
      <c r="OVF22" s="1747"/>
      <c r="OVG22" s="1747"/>
      <c r="OVH22" s="1747"/>
      <c r="OVI22" s="1747"/>
      <c r="OVJ22" s="1747"/>
      <c r="OVK22" s="1747"/>
      <c r="OVL22" s="1747"/>
      <c r="OVM22" s="1747"/>
      <c r="OVN22" s="1747"/>
      <c r="OVO22" s="1747"/>
      <c r="OVP22" s="1747"/>
      <c r="OVQ22" s="1747"/>
      <c r="OVR22" s="1747"/>
      <c r="OVS22" s="1747"/>
      <c r="OVT22" s="1747"/>
      <c r="OVU22" s="1747"/>
      <c r="OVV22" s="1747"/>
      <c r="OVW22" s="1747"/>
      <c r="OVX22" s="1747"/>
      <c r="OVY22" s="1747"/>
      <c r="OVZ22" s="1747"/>
      <c r="OWA22" s="1747"/>
      <c r="OWB22" s="1747"/>
      <c r="OWC22" s="1747"/>
      <c r="OWD22" s="1747"/>
      <c r="OWE22" s="1747"/>
      <c r="OWF22" s="1747"/>
      <c r="OWG22" s="1747"/>
      <c r="OWH22" s="1747"/>
      <c r="OWI22" s="1747"/>
      <c r="OWJ22" s="1747"/>
      <c r="OWK22" s="1747"/>
      <c r="OWL22" s="1747"/>
      <c r="OWM22" s="1747"/>
      <c r="OWN22" s="1747"/>
      <c r="OWO22" s="1747"/>
      <c r="OWP22" s="1747"/>
      <c r="OWQ22" s="1747"/>
      <c r="OWR22" s="1747"/>
      <c r="OWS22" s="1747"/>
      <c r="OWT22" s="1747"/>
      <c r="OWU22" s="1747"/>
      <c r="OWV22" s="1747"/>
      <c r="OWW22" s="1747"/>
      <c r="OWX22" s="1747"/>
      <c r="OWY22" s="1747"/>
      <c r="OWZ22" s="1747"/>
      <c r="OXA22" s="1747"/>
      <c r="OXB22" s="1747"/>
      <c r="OXC22" s="1747"/>
      <c r="OXD22" s="1747"/>
      <c r="OXE22" s="1747"/>
      <c r="OXF22" s="1747"/>
      <c r="OXG22" s="1747"/>
      <c r="OXH22" s="1747"/>
      <c r="OXI22" s="1747"/>
      <c r="OXJ22" s="1747"/>
      <c r="OXK22" s="1747"/>
      <c r="OXL22" s="1747"/>
      <c r="OXM22" s="1747"/>
      <c r="OXN22" s="1747"/>
      <c r="OXO22" s="1747"/>
      <c r="OXP22" s="1747"/>
      <c r="OXQ22" s="1747"/>
      <c r="OXR22" s="1747"/>
      <c r="OXS22" s="1747"/>
      <c r="OXT22" s="1747"/>
      <c r="OXU22" s="1747"/>
      <c r="OXV22" s="1747"/>
      <c r="OXW22" s="1747"/>
      <c r="OXX22" s="1747"/>
      <c r="OXY22" s="1747"/>
      <c r="OXZ22" s="1747"/>
      <c r="OYA22" s="1747"/>
      <c r="OYB22" s="1747"/>
      <c r="OYC22" s="1747"/>
      <c r="OYD22" s="1747"/>
      <c r="OYE22" s="1747"/>
      <c r="OYF22" s="1747"/>
      <c r="OYG22" s="1747"/>
      <c r="OYH22" s="1747"/>
      <c r="OYI22" s="1747"/>
      <c r="OYJ22" s="1747"/>
      <c r="OYK22" s="1747"/>
      <c r="OYL22" s="1747"/>
      <c r="OYM22" s="1747"/>
      <c r="OYN22" s="1747"/>
      <c r="OYO22" s="1747"/>
      <c r="OYP22" s="1747"/>
      <c r="OYQ22" s="1747"/>
      <c r="OYR22" s="1747"/>
      <c r="OYS22" s="1747"/>
      <c r="OYT22" s="1747"/>
      <c r="OYU22" s="1747"/>
      <c r="OYV22" s="1747"/>
      <c r="OYW22" s="1747"/>
      <c r="OYX22" s="1747"/>
      <c r="OYY22" s="1747"/>
      <c r="OYZ22" s="1747"/>
      <c r="OZA22" s="1747"/>
      <c r="OZB22" s="1747"/>
      <c r="OZC22" s="1747"/>
      <c r="OZD22" s="1747"/>
      <c r="OZE22" s="1747"/>
      <c r="OZF22" s="1747"/>
      <c r="OZG22" s="1747"/>
      <c r="OZH22" s="1747"/>
      <c r="OZI22" s="1747"/>
      <c r="OZJ22" s="1747"/>
      <c r="OZK22" s="1747"/>
      <c r="OZL22" s="1747"/>
      <c r="OZM22" s="1747"/>
      <c r="OZN22" s="1747"/>
      <c r="OZO22" s="1747"/>
      <c r="OZP22" s="1747"/>
      <c r="OZQ22" s="1747"/>
      <c r="OZR22" s="1747"/>
      <c r="OZS22" s="1747"/>
      <c r="OZT22" s="1747"/>
      <c r="OZU22" s="1747"/>
      <c r="OZV22" s="1747"/>
      <c r="OZW22" s="1747"/>
      <c r="OZX22" s="1747"/>
      <c r="OZY22" s="1747"/>
      <c r="OZZ22" s="1747"/>
      <c r="PAA22" s="1747"/>
      <c r="PAB22" s="1747"/>
      <c r="PAC22" s="1747"/>
      <c r="PAD22" s="1747"/>
      <c r="PAE22" s="1747"/>
      <c r="PAF22" s="1747"/>
      <c r="PAG22" s="1747"/>
      <c r="PAH22" s="1747"/>
      <c r="PAI22" s="1747"/>
      <c r="PAJ22" s="1747"/>
      <c r="PAK22" s="1747"/>
      <c r="PAL22" s="1747"/>
      <c r="PAM22" s="1747"/>
      <c r="PAN22" s="1747"/>
      <c r="PAO22" s="1747"/>
      <c r="PAP22" s="1747"/>
      <c r="PAQ22" s="1747"/>
      <c r="PAR22" s="1747"/>
      <c r="PAS22" s="1747"/>
      <c r="PAT22" s="1747"/>
      <c r="PAU22" s="1747"/>
      <c r="PAV22" s="1747"/>
      <c r="PAW22" s="1747"/>
      <c r="PAX22" s="1747"/>
      <c r="PAY22" s="1747"/>
      <c r="PAZ22" s="1747"/>
      <c r="PBA22" s="1747"/>
      <c r="PBB22" s="1747"/>
      <c r="PBC22" s="1747"/>
      <c r="PBD22" s="1747"/>
      <c r="PBE22" s="1747"/>
      <c r="PBF22" s="1747"/>
      <c r="PBG22" s="1747"/>
      <c r="PBH22" s="1747"/>
      <c r="PBI22" s="1747"/>
      <c r="PBJ22" s="1747"/>
      <c r="PBK22" s="1747"/>
      <c r="PBL22" s="1747"/>
      <c r="PBM22" s="1747"/>
      <c r="PBN22" s="1747"/>
      <c r="PBO22" s="1747"/>
      <c r="PBP22" s="1747"/>
      <c r="PBQ22" s="1747"/>
      <c r="PBR22" s="1747"/>
      <c r="PBS22" s="1747"/>
      <c r="PBT22" s="1747"/>
      <c r="PBU22" s="1747"/>
      <c r="PBV22" s="1747"/>
      <c r="PBW22" s="1747"/>
      <c r="PBX22" s="1747"/>
      <c r="PBY22" s="1747"/>
      <c r="PBZ22" s="1747"/>
      <c r="PCA22" s="1747"/>
      <c r="PCB22" s="1747"/>
      <c r="PCC22" s="1747"/>
      <c r="PCD22" s="1747"/>
      <c r="PCE22" s="1747"/>
      <c r="PCF22" s="1747"/>
      <c r="PCG22" s="1747"/>
      <c r="PCH22" s="1747"/>
      <c r="PCI22" s="1747"/>
      <c r="PCJ22" s="1747"/>
      <c r="PCK22" s="1747"/>
      <c r="PCL22" s="1747"/>
      <c r="PCM22" s="1747"/>
      <c r="PCN22" s="1747"/>
      <c r="PCO22" s="1747"/>
      <c r="PCP22" s="1747"/>
      <c r="PCQ22" s="1747"/>
      <c r="PCR22" s="1747"/>
      <c r="PCS22" s="1747"/>
      <c r="PCT22" s="1747"/>
      <c r="PCU22" s="1747"/>
      <c r="PCV22" s="1747"/>
      <c r="PCW22" s="1747"/>
      <c r="PCX22" s="1747"/>
      <c r="PCY22" s="1747"/>
      <c r="PCZ22" s="1747"/>
      <c r="PDA22" s="1747"/>
      <c r="PDB22" s="1747"/>
      <c r="PDC22" s="1747"/>
      <c r="PDD22" s="1747"/>
      <c r="PDE22" s="1747"/>
      <c r="PDF22" s="1747"/>
      <c r="PDG22" s="1747"/>
      <c r="PDH22" s="1747"/>
      <c r="PDI22" s="1747"/>
      <c r="PDJ22" s="1747"/>
      <c r="PDK22" s="1747"/>
      <c r="PDL22" s="1747"/>
      <c r="PDM22" s="1747"/>
      <c r="PDN22" s="1747"/>
      <c r="PDO22" s="1747"/>
      <c r="PDP22" s="1747"/>
      <c r="PDQ22" s="1747"/>
      <c r="PDR22" s="1747"/>
      <c r="PDS22" s="1747"/>
      <c r="PDT22" s="1747"/>
      <c r="PDU22" s="1747"/>
      <c r="PDV22" s="1747"/>
      <c r="PDW22" s="1747"/>
      <c r="PDX22" s="1747"/>
      <c r="PDY22" s="1747"/>
      <c r="PDZ22" s="1747"/>
      <c r="PEA22" s="1747"/>
      <c r="PEB22" s="1747"/>
      <c r="PEC22" s="1747"/>
      <c r="PED22" s="1747"/>
      <c r="PEE22" s="1747"/>
      <c r="PEF22" s="1747"/>
      <c r="PEG22" s="1747"/>
      <c r="PEH22" s="1747"/>
      <c r="PEI22" s="1747"/>
      <c r="PEJ22" s="1747"/>
      <c r="PEK22" s="1747"/>
      <c r="PEL22" s="1747"/>
      <c r="PEM22" s="1747"/>
      <c r="PEN22" s="1747"/>
      <c r="PEO22" s="1747"/>
      <c r="PEP22" s="1747"/>
      <c r="PEQ22" s="1747"/>
      <c r="PER22" s="1747"/>
      <c r="PES22" s="1747"/>
      <c r="PET22" s="1747"/>
      <c r="PEU22" s="1747"/>
      <c r="PEV22" s="1747"/>
      <c r="PEW22" s="1747"/>
      <c r="PEX22" s="1747"/>
      <c r="PEY22" s="1747"/>
      <c r="PEZ22" s="1747"/>
      <c r="PFA22" s="1747"/>
      <c r="PFB22" s="1747"/>
      <c r="PFC22" s="1747"/>
      <c r="PFD22" s="1747"/>
      <c r="PFE22" s="1747"/>
      <c r="PFF22" s="1747"/>
      <c r="PFG22" s="1747"/>
      <c r="PFH22" s="1747"/>
      <c r="PFI22" s="1747"/>
      <c r="PFJ22" s="1747"/>
      <c r="PFK22" s="1747"/>
      <c r="PFL22" s="1747"/>
      <c r="PFM22" s="1747"/>
      <c r="PFN22" s="1747"/>
      <c r="PFO22" s="1747"/>
      <c r="PFP22" s="1747"/>
      <c r="PFQ22" s="1747"/>
      <c r="PFR22" s="1747"/>
      <c r="PFS22" s="1747"/>
      <c r="PFT22" s="1747"/>
      <c r="PFU22" s="1747"/>
      <c r="PFV22" s="1747"/>
      <c r="PFW22" s="1747"/>
      <c r="PFX22" s="1747"/>
      <c r="PFY22" s="1747"/>
      <c r="PFZ22" s="1747"/>
      <c r="PGA22" s="1747"/>
      <c r="PGB22" s="1747"/>
      <c r="PGC22" s="1747"/>
      <c r="PGD22" s="1747"/>
      <c r="PGE22" s="1747"/>
      <c r="PGF22" s="1747"/>
      <c r="PGG22" s="1747"/>
      <c r="PGH22" s="1747"/>
      <c r="PGI22" s="1747"/>
      <c r="PGJ22" s="1747"/>
      <c r="PGK22" s="1747"/>
      <c r="PGL22" s="1747"/>
      <c r="PGM22" s="1747"/>
      <c r="PGN22" s="1747"/>
      <c r="PGO22" s="1747"/>
      <c r="PGP22" s="1747"/>
      <c r="PGQ22" s="1747"/>
      <c r="PGR22" s="1747"/>
      <c r="PGS22" s="1747"/>
      <c r="PGT22" s="1747"/>
      <c r="PGU22" s="1747"/>
      <c r="PGV22" s="1747"/>
      <c r="PGW22" s="1747"/>
      <c r="PGX22" s="1747"/>
      <c r="PGY22" s="1747"/>
      <c r="PGZ22" s="1747"/>
      <c r="PHA22" s="1747"/>
      <c r="PHB22" s="1747"/>
      <c r="PHC22" s="1747"/>
      <c r="PHD22" s="1747"/>
      <c r="PHE22" s="1747"/>
      <c r="PHF22" s="1747"/>
      <c r="PHG22" s="1747"/>
      <c r="PHH22" s="1747"/>
      <c r="PHI22" s="1747"/>
      <c r="PHJ22" s="1747"/>
      <c r="PHK22" s="1747"/>
      <c r="PHL22" s="1747"/>
      <c r="PHM22" s="1747"/>
      <c r="PHN22" s="1747"/>
      <c r="PHO22" s="1747"/>
      <c r="PHP22" s="1747"/>
      <c r="PHQ22" s="1747"/>
      <c r="PHR22" s="1747"/>
      <c r="PHS22" s="1747"/>
      <c r="PHT22" s="1747"/>
      <c r="PHU22" s="1747"/>
      <c r="PHV22" s="1747"/>
      <c r="PHW22" s="1747"/>
      <c r="PHX22" s="1747"/>
      <c r="PHY22" s="1747"/>
      <c r="PHZ22" s="1747"/>
      <c r="PIA22" s="1747"/>
      <c r="PIB22" s="1747"/>
      <c r="PIC22" s="1747"/>
      <c r="PID22" s="1747"/>
      <c r="PIE22" s="1747"/>
      <c r="PIF22" s="1747"/>
      <c r="PIG22" s="1747"/>
      <c r="PIH22" s="1747"/>
      <c r="PII22" s="1747"/>
      <c r="PIJ22" s="1747"/>
      <c r="PIK22" s="1747"/>
      <c r="PIL22" s="1747"/>
      <c r="PIM22" s="1747"/>
      <c r="PIN22" s="1747"/>
      <c r="PIO22" s="1747"/>
      <c r="PIP22" s="1747"/>
      <c r="PIQ22" s="1747"/>
      <c r="PIR22" s="1747"/>
      <c r="PIS22" s="1747"/>
      <c r="PIT22" s="1747"/>
      <c r="PIU22" s="1747"/>
      <c r="PIV22" s="1747"/>
      <c r="PIW22" s="1747"/>
      <c r="PIX22" s="1747"/>
      <c r="PIY22" s="1747"/>
      <c r="PIZ22" s="1747"/>
      <c r="PJA22" s="1747"/>
      <c r="PJB22" s="1747"/>
      <c r="PJC22" s="1747"/>
      <c r="PJD22" s="1747"/>
      <c r="PJE22" s="1747"/>
      <c r="PJF22" s="1747"/>
      <c r="PJG22" s="1747"/>
      <c r="PJH22" s="1747"/>
      <c r="PJI22" s="1747"/>
      <c r="PJJ22" s="1747"/>
      <c r="PJK22" s="1747"/>
      <c r="PJL22" s="1747"/>
      <c r="PJM22" s="1747"/>
      <c r="PJN22" s="1747"/>
      <c r="PJO22" s="1747"/>
      <c r="PJP22" s="1747"/>
      <c r="PJQ22" s="1747"/>
      <c r="PJR22" s="1747"/>
      <c r="PJS22" s="1747"/>
      <c r="PJT22" s="1747"/>
      <c r="PJU22" s="1747"/>
      <c r="PJV22" s="1747"/>
      <c r="PJW22" s="1747"/>
      <c r="PJX22" s="1747"/>
      <c r="PJY22" s="1747"/>
      <c r="PJZ22" s="1747"/>
      <c r="PKA22" s="1747"/>
      <c r="PKB22" s="1747"/>
      <c r="PKC22" s="1747"/>
      <c r="PKD22" s="1747"/>
      <c r="PKE22" s="1747"/>
      <c r="PKF22" s="1747"/>
      <c r="PKG22" s="1747"/>
      <c r="PKH22" s="1747"/>
      <c r="PKI22" s="1747"/>
      <c r="PKJ22" s="1747"/>
      <c r="PKK22" s="1747"/>
      <c r="PKL22" s="1747"/>
      <c r="PKM22" s="1747"/>
      <c r="PKN22" s="1747"/>
      <c r="PKO22" s="1747"/>
      <c r="PKP22" s="1747"/>
      <c r="PKQ22" s="1747"/>
      <c r="PKR22" s="1747"/>
      <c r="PKS22" s="1747"/>
      <c r="PKT22" s="1747"/>
      <c r="PKU22" s="1747"/>
      <c r="PKV22" s="1747"/>
      <c r="PKW22" s="1747"/>
      <c r="PKX22" s="1747"/>
      <c r="PKY22" s="1747"/>
      <c r="PKZ22" s="1747"/>
      <c r="PLA22" s="1747"/>
      <c r="PLB22" s="1747"/>
      <c r="PLC22" s="1747"/>
      <c r="PLD22" s="1747"/>
      <c r="PLE22" s="1747"/>
      <c r="PLF22" s="1747"/>
      <c r="PLG22" s="1747"/>
      <c r="PLH22" s="1747"/>
      <c r="PLI22" s="1747"/>
      <c r="PLJ22" s="1747"/>
      <c r="PLK22" s="1747"/>
      <c r="PLL22" s="1747"/>
      <c r="PLM22" s="1747"/>
      <c r="PLN22" s="1747"/>
      <c r="PLO22" s="1747"/>
      <c r="PLP22" s="1747"/>
      <c r="PLQ22" s="1747"/>
      <c r="PLR22" s="1747"/>
      <c r="PLS22" s="1747"/>
      <c r="PLT22" s="1747"/>
      <c r="PLU22" s="1747"/>
      <c r="PLV22" s="1747"/>
      <c r="PLW22" s="1747"/>
      <c r="PLX22" s="1747"/>
      <c r="PLY22" s="1747"/>
      <c r="PLZ22" s="1747"/>
      <c r="PMA22" s="1747"/>
      <c r="PMB22" s="1747"/>
      <c r="PMC22" s="1747"/>
      <c r="PMD22" s="1747"/>
      <c r="PME22" s="1747"/>
      <c r="PMF22" s="1747"/>
      <c r="PMG22" s="1747"/>
      <c r="PMH22" s="1747"/>
      <c r="PMI22" s="1747"/>
      <c r="PMJ22" s="1747"/>
      <c r="PMK22" s="1747"/>
      <c r="PML22" s="1747"/>
      <c r="PMM22" s="1747"/>
      <c r="PMN22" s="1747"/>
      <c r="PMO22" s="1747"/>
      <c r="PMP22" s="1747"/>
      <c r="PMQ22" s="1747"/>
      <c r="PMR22" s="1747"/>
      <c r="PMS22" s="1747"/>
      <c r="PMT22" s="1747"/>
      <c r="PMU22" s="1747"/>
      <c r="PMV22" s="1747"/>
      <c r="PMW22" s="1747"/>
      <c r="PMX22" s="1747"/>
      <c r="PMY22" s="1747"/>
      <c r="PMZ22" s="1747"/>
      <c r="PNA22" s="1747"/>
      <c r="PNB22" s="1747"/>
      <c r="PNC22" s="1747"/>
      <c r="PND22" s="1747"/>
      <c r="PNE22" s="1747"/>
      <c r="PNF22" s="1747"/>
      <c r="PNG22" s="1747"/>
      <c r="PNH22" s="1747"/>
      <c r="PNI22" s="1747"/>
      <c r="PNJ22" s="1747"/>
      <c r="PNK22" s="1747"/>
      <c r="PNL22" s="1747"/>
      <c r="PNM22" s="1747"/>
      <c r="PNN22" s="1747"/>
      <c r="PNO22" s="1747"/>
      <c r="PNP22" s="1747"/>
      <c r="PNQ22" s="1747"/>
      <c r="PNR22" s="1747"/>
      <c r="PNS22" s="1747"/>
      <c r="PNT22" s="1747"/>
      <c r="PNU22" s="1747"/>
      <c r="PNV22" s="1747"/>
      <c r="PNW22" s="1747"/>
      <c r="PNX22" s="1747"/>
      <c r="PNY22" s="1747"/>
      <c r="PNZ22" s="1747"/>
      <c r="POA22" s="1747"/>
      <c r="POB22" s="1747"/>
      <c r="POC22" s="1747"/>
      <c r="POD22" s="1747"/>
      <c r="POE22" s="1747"/>
      <c r="POF22" s="1747"/>
      <c r="POG22" s="1747"/>
      <c r="POH22" s="1747"/>
      <c r="POI22" s="1747"/>
      <c r="POJ22" s="1747"/>
      <c r="POK22" s="1747"/>
      <c r="POL22" s="1747"/>
      <c r="POM22" s="1747"/>
      <c r="PON22" s="1747"/>
      <c r="POO22" s="1747"/>
      <c r="POP22" s="1747"/>
      <c r="POQ22" s="1747"/>
      <c r="POR22" s="1747"/>
      <c r="POS22" s="1747"/>
      <c r="POT22" s="1747"/>
      <c r="POU22" s="1747"/>
      <c r="POV22" s="1747"/>
      <c r="POW22" s="1747"/>
      <c r="POX22" s="1747"/>
      <c r="POY22" s="1747"/>
      <c r="POZ22" s="1747"/>
      <c r="PPA22" s="1747"/>
      <c r="PPB22" s="1747"/>
      <c r="PPC22" s="1747"/>
      <c r="PPD22" s="1747"/>
      <c r="PPE22" s="1747"/>
      <c r="PPF22" s="1747"/>
      <c r="PPG22" s="1747"/>
      <c r="PPH22" s="1747"/>
      <c r="PPI22" s="1747"/>
      <c r="PPJ22" s="1747"/>
      <c r="PPK22" s="1747"/>
      <c r="PPL22" s="1747"/>
      <c r="PPM22" s="1747"/>
      <c r="PPN22" s="1747"/>
      <c r="PPO22" s="1747"/>
      <c r="PPP22" s="1747"/>
      <c r="PPQ22" s="1747"/>
      <c r="PPR22" s="1747"/>
      <c r="PPS22" s="1747"/>
      <c r="PPT22" s="1747"/>
      <c r="PPU22" s="1747"/>
      <c r="PPV22" s="1747"/>
      <c r="PPW22" s="1747"/>
      <c r="PPX22" s="1747"/>
      <c r="PPY22" s="1747"/>
      <c r="PPZ22" s="1747"/>
      <c r="PQA22" s="1747"/>
      <c r="PQB22" s="1747"/>
      <c r="PQC22" s="1747"/>
      <c r="PQD22" s="1747"/>
      <c r="PQE22" s="1747"/>
      <c r="PQF22" s="1747"/>
      <c r="PQG22" s="1747"/>
      <c r="PQH22" s="1747"/>
      <c r="PQI22" s="1747"/>
      <c r="PQJ22" s="1747"/>
      <c r="PQK22" s="1747"/>
      <c r="PQL22" s="1747"/>
      <c r="PQM22" s="1747"/>
      <c r="PQN22" s="1747"/>
      <c r="PQO22" s="1747"/>
      <c r="PQP22" s="1747"/>
      <c r="PQQ22" s="1747"/>
      <c r="PQR22" s="1747"/>
      <c r="PQS22" s="1747"/>
      <c r="PQT22" s="1747"/>
      <c r="PQU22" s="1747"/>
      <c r="PQV22" s="1747"/>
      <c r="PQW22" s="1747"/>
      <c r="PQX22" s="1747"/>
      <c r="PQY22" s="1747"/>
      <c r="PQZ22" s="1747"/>
      <c r="PRA22" s="1747"/>
      <c r="PRB22" s="1747"/>
      <c r="PRC22" s="1747"/>
      <c r="PRD22" s="1747"/>
      <c r="PRE22" s="1747"/>
      <c r="PRF22" s="1747"/>
      <c r="PRG22" s="1747"/>
      <c r="PRH22" s="1747"/>
      <c r="PRI22" s="1747"/>
      <c r="PRJ22" s="1747"/>
      <c r="PRK22" s="1747"/>
      <c r="PRL22" s="1747"/>
      <c r="PRM22" s="1747"/>
      <c r="PRN22" s="1747"/>
      <c r="PRO22" s="1747"/>
      <c r="PRP22" s="1747"/>
      <c r="PRQ22" s="1747"/>
      <c r="PRR22" s="1747"/>
      <c r="PRS22" s="1747"/>
      <c r="PRT22" s="1747"/>
      <c r="PRU22" s="1747"/>
      <c r="PRV22" s="1747"/>
      <c r="PRW22" s="1747"/>
      <c r="PRX22" s="1747"/>
      <c r="PRY22" s="1747"/>
      <c r="PRZ22" s="1747"/>
      <c r="PSA22" s="1747"/>
      <c r="PSB22" s="1747"/>
      <c r="PSC22" s="1747"/>
      <c r="PSD22" s="1747"/>
      <c r="PSE22" s="1747"/>
      <c r="PSF22" s="1747"/>
      <c r="PSG22" s="1747"/>
      <c r="PSH22" s="1747"/>
      <c r="PSI22" s="1747"/>
      <c r="PSJ22" s="1747"/>
      <c r="PSK22" s="1747"/>
      <c r="PSL22" s="1747"/>
      <c r="PSM22" s="1747"/>
      <c r="PSN22" s="1747"/>
      <c r="PSO22" s="1747"/>
      <c r="PSP22" s="1747"/>
      <c r="PSQ22" s="1747"/>
      <c r="PSR22" s="1747"/>
      <c r="PSS22" s="1747"/>
      <c r="PST22" s="1747"/>
      <c r="PSU22" s="1747"/>
      <c r="PSV22" s="1747"/>
      <c r="PSW22" s="1747"/>
      <c r="PSX22" s="1747"/>
      <c r="PSY22" s="1747"/>
      <c r="PSZ22" s="1747"/>
      <c r="PTA22" s="1747"/>
      <c r="PTB22" s="1747"/>
      <c r="PTC22" s="1747"/>
      <c r="PTD22" s="1747"/>
      <c r="PTE22" s="1747"/>
      <c r="PTF22" s="1747"/>
      <c r="PTG22" s="1747"/>
      <c r="PTH22" s="1747"/>
      <c r="PTI22" s="1747"/>
      <c r="PTJ22" s="1747"/>
      <c r="PTK22" s="1747"/>
      <c r="PTL22" s="1747"/>
      <c r="PTM22" s="1747"/>
      <c r="PTN22" s="1747"/>
      <c r="PTO22" s="1747"/>
      <c r="PTP22" s="1747"/>
      <c r="PTQ22" s="1747"/>
      <c r="PTR22" s="1747"/>
      <c r="PTS22" s="1747"/>
      <c r="PTT22" s="1747"/>
      <c r="PTU22" s="1747"/>
      <c r="PTV22" s="1747"/>
      <c r="PTW22" s="1747"/>
      <c r="PTX22" s="1747"/>
      <c r="PTY22" s="1747"/>
      <c r="PTZ22" s="1747"/>
      <c r="PUA22" s="1747"/>
      <c r="PUB22" s="1747"/>
      <c r="PUC22" s="1747"/>
      <c r="PUD22" s="1747"/>
      <c r="PUE22" s="1747"/>
      <c r="PUF22" s="1747"/>
      <c r="PUG22" s="1747"/>
      <c r="PUH22" s="1747"/>
      <c r="PUI22" s="1747"/>
      <c r="PUJ22" s="1747"/>
      <c r="PUK22" s="1747"/>
      <c r="PUL22" s="1747"/>
      <c r="PUM22" s="1747"/>
      <c r="PUN22" s="1747"/>
      <c r="PUO22" s="1747"/>
      <c r="PUP22" s="1747"/>
      <c r="PUQ22" s="1747"/>
      <c r="PUR22" s="1747"/>
      <c r="PUS22" s="1747"/>
      <c r="PUT22" s="1747"/>
      <c r="PUU22" s="1747"/>
      <c r="PUV22" s="1747"/>
      <c r="PUW22" s="1747"/>
      <c r="PUX22" s="1747"/>
      <c r="PUY22" s="1747"/>
      <c r="PUZ22" s="1747"/>
      <c r="PVA22" s="1747"/>
      <c r="PVB22" s="1747"/>
      <c r="PVC22" s="1747"/>
      <c r="PVD22" s="1747"/>
      <c r="PVE22" s="1747"/>
      <c r="PVF22" s="1747"/>
      <c r="PVG22" s="1747"/>
      <c r="PVH22" s="1747"/>
      <c r="PVI22" s="1747"/>
      <c r="PVJ22" s="1747"/>
      <c r="PVK22" s="1747"/>
      <c r="PVL22" s="1747"/>
      <c r="PVM22" s="1747"/>
      <c r="PVN22" s="1747"/>
      <c r="PVO22" s="1747"/>
      <c r="PVP22" s="1747"/>
      <c r="PVQ22" s="1747"/>
      <c r="PVR22" s="1747"/>
      <c r="PVS22" s="1747"/>
      <c r="PVT22" s="1747"/>
      <c r="PVU22" s="1747"/>
      <c r="PVV22" s="1747"/>
      <c r="PVW22" s="1747"/>
      <c r="PVX22" s="1747"/>
      <c r="PVY22" s="1747"/>
      <c r="PVZ22" s="1747"/>
      <c r="PWA22" s="1747"/>
      <c r="PWB22" s="1747"/>
      <c r="PWC22" s="1747"/>
      <c r="PWD22" s="1747"/>
      <c r="PWE22" s="1747"/>
      <c r="PWF22" s="1747"/>
      <c r="PWG22" s="1747"/>
      <c r="PWH22" s="1747"/>
      <c r="PWI22" s="1747"/>
      <c r="PWJ22" s="1747"/>
      <c r="PWK22" s="1747"/>
      <c r="PWL22" s="1747"/>
      <c r="PWM22" s="1747"/>
      <c r="PWN22" s="1747"/>
      <c r="PWO22" s="1747"/>
      <c r="PWP22" s="1747"/>
      <c r="PWQ22" s="1747"/>
      <c r="PWR22" s="1747"/>
      <c r="PWS22" s="1747"/>
      <c r="PWT22" s="1747"/>
      <c r="PWU22" s="1747"/>
      <c r="PWV22" s="1747"/>
      <c r="PWW22" s="1747"/>
      <c r="PWX22" s="1747"/>
      <c r="PWY22" s="1747"/>
      <c r="PWZ22" s="1747"/>
      <c r="PXA22" s="1747"/>
      <c r="PXB22" s="1747"/>
      <c r="PXC22" s="1747"/>
      <c r="PXD22" s="1747"/>
      <c r="PXE22" s="1747"/>
      <c r="PXF22" s="1747"/>
      <c r="PXG22" s="1747"/>
      <c r="PXH22" s="1747"/>
      <c r="PXI22" s="1747"/>
      <c r="PXJ22" s="1747"/>
      <c r="PXK22" s="1747"/>
      <c r="PXL22" s="1747"/>
      <c r="PXM22" s="1747"/>
      <c r="PXN22" s="1747"/>
      <c r="PXO22" s="1747"/>
      <c r="PXP22" s="1747"/>
      <c r="PXQ22" s="1747"/>
      <c r="PXR22" s="1747"/>
      <c r="PXS22" s="1747"/>
      <c r="PXT22" s="1747"/>
      <c r="PXU22" s="1747"/>
      <c r="PXV22" s="1747"/>
      <c r="PXW22" s="1747"/>
      <c r="PXX22" s="1747"/>
      <c r="PXY22" s="1747"/>
      <c r="PXZ22" s="1747"/>
      <c r="PYA22" s="1747"/>
      <c r="PYB22" s="1747"/>
      <c r="PYC22" s="1747"/>
      <c r="PYD22" s="1747"/>
      <c r="PYE22" s="1747"/>
      <c r="PYF22" s="1747"/>
      <c r="PYG22" s="1747"/>
      <c r="PYH22" s="1747"/>
      <c r="PYI22" s="1747"/>
      <c r="PYJ22" s="1747"/>
      <c r="PYK22" s="1747"/>
      <c r="PYL22" s="1747"/>
      <c r="PYM22" s="1747"/>
      <c r="PYN22" s="1747"/>
      <c r="PYO22" s="1747"/>
      <c r="PYP22" s="1747"/>
      <c r="PYQ22" s="1747"/>
      <c r="PYR22" s="1747"/>
      <c r="PYS22" s="1747"/>
      <c r="PYT22" s="1747"/>
      <c r="PYU22" s="1747"/>
      <c r="PYV22" s="1747"/>
      <c r="PYW22" s="1747"/>
      <c r="PYX22" s="1747"/>
      <c r="PYY22" s="1747"/>
      <c r="PYZ22" s="1747"/>
      <c r="PZA22" s="1747"/>
      <c r="PZB22" s="1747"/>
      <c r="PZC22" s="1747"/>
      <c r="PZD22" s="1747"/>
      <c r="PZE22" s="1747"/>
      <c r="PZF22" s="1747"/>
      <c r="PZG22" s="1747"/>
      <c r="PZH22" s="1747"/>
      <c r="PZI22" s="1747"/>
      <c r="PZJ22" s="1747"/>
      <c r="PZK22" s="1747"/>
      <c r="PZL22" s="1747"/>
      <c r="PZM22" s="1747"/>
      <c r="PZN22" s="1747"/>
      <c r="PZO22" s="1747"/>
      <c r="PZP22" s="1747"/>
      <c r="PZQ22" s="1747"/>
      <c r="PZR22" s="1747"/>
      <c r="PZS22" s="1747"/>
      <c r="PZT22" s="1747"/>
      <c r="PZU22" s="1747"/>
      <c r="PZV22" s="1747"/>
      <c r="PZW22" s="1747"/>
      <c r="PZX22" s="1747"/>
      <c r="PZY22" s="1747"/>
      <c r="PZZ22" s="1747"/>
      <c r="QAA22" s="1747"/>
      <c r="QAB22" s="1747"/>
      <c r="QAC22" s="1747"/>
      <c r="QAD22" s="1747"/>
      <c r="QAE22" s="1747"/>
      <c r="QAF22" s="1747"/>
      <c r="QAG22" s="1747"/>
      <c r="QAH22" s="1747"/>
      <c r="QAI22" s="1747"/>
      <c r="QAJ22" s="1747"/>
      <c r="QAK22" s="1747"/>
      <c r="QAL22" s="1747"/>
      <c r="QAM22" s="1747"/>
      <c r="QAN22" s="1747"/>
      <c r="QAO22" s="1747"/>
      <c r="QAP22" s="1747"/>
      <c r="QAQ22" s="1747"/>
      <c r="QAR22" s="1747"/>
      <c r="QAS22" s="1747"/>
      <c r="QAT22" s="1747"/>
      <c r="QAU22" s="1747"/>
      <c r="QAV22" s="1747"/>
      <c r="QAW22" s="1747"/>
      <c r="QAX22" s="1747"/>
      <c r="QAY22" s="1747"/>
      <c r="QAZ22" s="1747"/>
      <c r="QBA22" s="1747"/>
      <c r="QBB22" s="1747"/>
      <c r="QBC22" s="1747"/>
      <c r="QBD22" s="1747"/>
      <c r="QBE22" s="1747"/>
      <c r="QBF22" s="1747"/>
      <c r="QBG22" s="1747"/>
      <c r="QBH22" s="1747"/>
      <c r="QBI22" s="1747"/>
      <c r="QBJ22" s="1747"/>
      <c r="QBK22" s="1747"/>
      <c r="QBL22" s="1747"/>
      <c r="QBM22" s="1747"/>
      <c r="QBN22" s="1747"/>
      <c r="QBO22" s="1747"/>
      <c r="QBP22" s="1747"/>
      <c r="QBQ22" s="1747"/>
      <c r="QBR22" s="1747"/>
      <c r="QBS22" s="1747"/>
      <c r="QBT22" s="1747"/>
      <c r="QBU22" s="1747"/>
      <c r="QBV22" s="1747"/>
      <c r="QBW22" s="1747"/>
      <c r="QBX22" s="1747"/>
      <c r="QBY22" s="1747"/>
      <c r="QBZ22" s="1747"/>
      <c r="QCA22" s="1747"/>
      <c r="QCB22" s="1747"/>
      <c r="QCC22" s="1747"/>
      <c r="QCD22" s="1747"/>
      <c r="QCE22" s="1747"/>
      <c r="QCF22" s="1747"/>
      <c r="QCG22" s="1747"/>
      <c r="QCH22" s="1747"/>
      <c r="QCI22" s="1747"/>
      <c r="QCJ22" s="1747"/>
      <c r="QCK22" s="1747"/>
      <c r="QCL22" s="1747"/>
      <c r="QCM22" s="1747"/>
      <c r="QCN22" s="1747"/>
      <c r="QCO22" s="1747"/>
      <c r="QCP22" s="1747"/>
      <c r="QCQ22" s="1747"/>
      <c r="QCR22" s="1747"/>
      <c r="QCS22" s="1747"/>
      <c r="QCT22" s="1747"/>
      <c r="QCU22" s="1747"/>
      <c r="QCV22" s="1747"/>
      <c r="QCW22" s="1747"/>
      <c r="QCX22" s="1747"/>
      <c r="QCY22" s="1747"/>
      <c r="QCZ22" s="1747"/>
      <c r="QDA22" s="1747"/>
      <c r="QDB22" s="1747"/>
      <c r="QDC22" s="1747"/>
      <c r="QDD22" s="1747"/>
      <c r="QDE22" s="1747"/>
      <c r="QDF22" s="1747"/>
      <c r="QDG22" s="1747"/>
      <c r="QDH22" s="1747"/>
      <c r="QDI22" s="1747"/>
      <c r="QDJ22" s="1747"/>
      <c r="QDK22" s="1747"/>
      <c r="QDL22" s="1747"/>
      <c r="QDM22" s="1747"/>
      <c r="QDN22" s="1747"/>
      <c r="QDO22" s="1747"/>
      <c r="QDP22" s="1747"/>
      <c r="QDQ22" s="1747"/>
      <c r="QDR22" s="1747"/>
      <c r="QDS22" s="1747"/>
      <c r="QDT22" s="1747"/>
      <c r="QDU22" s="1747"/>
      <c r="QDV22" s="1747"/>
      <c r="QDW22" s="1747"/>
      <c r="QDX22" s="1747"/>
      <c r="QDY22" s="1747"/>
      <c r="QDZ22" s="1747"/>
      <c r="QEA22" s="1747"/>
      <c r="QEB22" s="1747"/>
      <c r="QEC22" s="1747"/>
      <c r="QED22" s="1747"/>
      <c r="QEE22" s="1747"/>
      <c r="QEF22" s="1747"/>
      <c r="QEG22" s="1747"/>
      <c r="QEH22" s="1747"/>
      <c r="QEI22" s="1747"/>
      <c r="QEJ22" s="1747"/>
      <c r="QEK22" s="1747"/>
      <c r="QEL22" s="1747"/>
      <c r="QEM22" s="1747"/>
      <c r="QEN22" s="1747"/>
      <c r="QEO22" s="1747"/>
      <c r="QEP22" s="1747"/>
      <c r="QEQ22" s="1747"/>
      <c r="QER22" s="1747"/>
      <c r="QES22" s="1747"/>
      <c r="QET22" s="1747"/>
      <c r="QEU22" s="1747"/>
      <c r="QEV22" s="1747"/>
      <c r="QEW22" s="1747"/>
      <c r="QEX22" s="1747"/>
      <c r="QEY22" s="1747"/>
      <c r="QEZ22" s="1747"/>
      <c r="QFA22" s="1747"/>
      <c r="QFB22" s="1747"/>
      <c r="QFC22" s="1747"/>
      <c r="QFD22" s="1747"/>
      <c r="QFE22" s="1747"/>
      <c r="QFF22" s="1747"/>
      <c r="QFG22" s="1747"/>
      <c r="QFH22" s="1747"/>
      <c r="QFI22" s="1747"/>
      <c r="QFJ22" s="1747"/>
      <c r="QFK22" s="1747"/>
      <c r="QFL22" s="1747"/>
      <c r="QFM22" s="1747"/>
      <c r="QFN22" s="1747"/>
      <c r="QFO22" s="1747"/>
      <c r="QFP22" s="1747"/>
      <c r="QFQ22" s="1747"/>
      <c r="QFR22" s="1747"/>
      <c r="QFS22" s="1747"/>
      <c r="QFT22" s="1747"/>
      <c r="QFU22" s="1747"/>
      <c r="QFV22" s="1747"/>
      <c r="QFW22" s="1747"/>
      <c r="QFX22" s="1747"/>
      <c r="QFY22" s="1747"/>
      <c r="QFZ22" s="1747"/>
      <c r="QGA22" s="1747"/>
      <c r="QGB22" s="1747"/>
      <c r="QGC22" s="1747"/>
      <c r="QGD22" s="1747"/>
      <c r="QGE22" s="1747"/>
      <c r="QGF22" s="1747"/>
      <c r="QGG22" s="1747"/>
      <c r="QGH22" s="1747"/>
      <c r="QGI22" s="1747"/>
      <c r="QGJ22" s="1747"/>
      <c r="QGK22" s="1747"/>
      <c r="QGL22" s="1747"/>
      <c r="QGM22" s="1747"/>
      <c r="QGN22" s="1747"/>
      <c r="QGO22" s="1747"/>
      <c r="QGP22" s="1747"/>
      <c r="QGQ22" s="1747"/>
      <c r="QGR22" s="1747"/>
      <c r="QGS22" s="1747"/>
      <c r="QGT22" s="1747"/>
      <c r="QGU22" s="1747"/>
      <c r="QGV22" s="1747"/>
      <c r="QGW22" s="1747"/>
      <c r="QGX22" s="1747"/>
      <c r="QGY22" s="1747"/>
      <c r="QGZ22" s="1747"/>
      <c r="QHA22" s="1747"/>
      <c r="QHB22" s="1747"/>
      <c r="QHC22" s="1747"/>
      <c r="QHD22" s="1747"/>
      <c r="QHE22" s="1747"/>
      <c r="QHF22" s="1747"/>
      <c r="QHG22" s="1747"/>
      <c r="QHH22" s="1747"/>
      <c r="QHI22" s="1747"/>
      <c r="QHJ22" s="1747"/>
      <c r="QHK22" s="1747"/>
      <c r="QHL22" s="1747"/>
      <c r="QHM22" s="1747"/>
      <c r="QHN22" s="1747"/>
      <c r="QHO22" s="1747"/>
      <c r="QHP22" s="1747"/>
      <c r="QHQ22" s="1747"/>
      <c r="QHR22" s="1747"/>
      <c r="QHS22" s="1747"/>
      <c r="QHT22" s="1747"/>
      <c r="QHU22" s="1747"/>
      <c r="QHV22" s="1747"/>
      <c r="QHW22" s="1747"/>
      <c r="QHX22" s="1747"/>
      <c r="QHY22" s="1747"/>
      <c r="QHZ22" s="1747"/>
      <c r="QIA22" s="1747"/>
      <c r="QIB22" s="1747"/>
      <c r="QIC22" s="1747"/>
      <c r="QID22" s="1747"/>
      <c r="QIE22" s="1747"/>
      <c r="QIF22" s="1747"/>
      <c r="QIG22" s="1747"/>
      <c r="QIH22" s="1747"/>
      <c r="QII22" s="1747"/>
      <c r="QIJ22" s="1747"/>
      <c r="QIK22" s="1747"/>
      <c r="QIL22" s="1747"/>
      <c r="QIM22" s="1747"/>
      <c r="QIN22" s="1747"/>
      <c r="QIO22" s="1747"/>
      <c r="QIP22" s="1747"/>
      <c r="QIQ22" s="1747"/>
      <c r="QIR22" s="1747"/>
      <c r="QIS22" s="1747"/>
      <c r="QIT22" s="1747"/>
      <c r="QIU22" s="1747"/>
      <c r="QIV22" s="1747"/>
      <c r="QIW22" s="1747"/>
      <c r="QIX22" s="1747"/>
      <c r="QIY22" s="1747"/>
      <c r="QIZ22" s="1747"/>
      <c r="QJA22" s="1747"/>
      <c r="QJB22" s="1747"/>
      <c r="QJC22" s="1747"/>
      <c r="QJD22" s="1747"/>
      <c r="QJE22" s="1747"/>
      <c r="QJF22" s="1747"/>
      <c r="QJG22" s="1747"/>
      <c r="QJH22" s="1747"/>
      <c r="QJI22" s="1747"/>
      <c r="QJJ22" s="1747"/>
      <c r="QJK22" s="1747"/>
      <c r="QJL22" s="1747"/>
      <c r="QJM22" s="1747"/>
      <c r="QJN22" s="1747"/>
      <c r="QJO22" s="1747"/>
      <c r="QJP22" s="1747"/>
      <c r="QJQ22" s="1747"/>
      <c r="QJR22" s="1747"/>
      <c r="QJS22" s="1747"/>
      <c r="QJT22" s="1747"/>
      <c r="QJU22" s="1747"/>
      <c r="QJV22" s="1747"/>
      <c r="QJW22" s="1747"/>
      <c r="QJX22" s="1747"/>
      <c r="QJY22" s="1747"/>
      <c r="QJZ22" s="1747"/>
      <c r="QKA22" s="1747"/>
      <c r="QKB22" s="1747"/>
      <c r="QKC22" s="1747"/>
      <c r="QKD22" s="1747"/>
      <c r="QKE22" s="1747"/>
      <c r="QKF22" s="1747"/>
      <c r="QKG22" s="1747"/>
      <c r="QKH22" s="1747"/>
      <c r="QKI22" s="1747"/>
      <c r="QKJ22" s="1747"/>
      <c r="QKK22" s="1747"/>
      <c r="QKL22" s="1747"/>
      <c r="QKM22" s="1747"/>
      <c r="QKN22" s="1747"/>
      <c r="QKO22" s="1747"/>
      <c r="QKP22" s="1747"/>
      <c r="QKQ22" s="1747"/>
      <c r="QKR22" s="1747"/>
      <c r="QKS22" s="1747"/>
      <c r="QKT22" s="1747"/>
      <c r="QKU22" s="1747"/>
      <c r="QKV22" s="1747"/>
      <c r="QKW22" s="1747"/>
      <c r="QKX22" s="1747"/>
      <c r="QKY22" s="1747"/>
      <c r="QKZ22" s="1747"/>
      <c r="QLA22" s="1747"/>
      <c r="QLB22" s="1747"/>
      <c r="QLC22" s="1747"/>
      <c r="QLD22" s="1747"/>
      <c r="QLE22" s="1747"/>
      <c r="QLF22" s="1747"/>
      <c r="QLG22" s="1747"/>
      <c r="QLH22" s="1747"/>
      <c r="QLI22" s="1747"/>
      <c r="QLJ22" s="1747"/>
      <c r="QLK22" s="1747"/>
      <c r="QLL22" s="1747"/>
      <c r="QLM22" s="1747"/>
      <c r="QLN22" s="1747"/>
      <c r="QLO22" s="1747"/>
      <c r="QLP22" s="1747"/>
      <c r="QLQ22" s="1747"/>
      <c r="QLR22" s="1747"/>
      <c r="QLS22" s="1747"/>
      <c r="QLT22" s="1747"/>
      <c r="QLU22" s="1747"/>
      <c r="QLV22" s="1747"/>
      <c r="QLW22" s="1747"/>
      <c r="QLX22" s="1747"/>
      <c r="QLY22" s="1747"/>
      <c r="QLZ22" s="1747"/>
      <c r="QMA22" s="1747"/>
      <c r="QMB22" s="1747"/>
      <c r="QMC22" s="1747"/>
      <c r="QMD22" s="1747"/>
      <c r="QME22" s="1747"/>
      <c r="QMF22" s="1747"/>
      <c r="QMG22" s="1747"/>
      <c r="QMH22" s="1747"/>
      <c r="QMI22" s="1747"/>
      <c r="QMJ22" s="1747"/>
      <c r="QMK22" s="1747"/>
      <c r="QML22" s="1747"/>
      <c r="QMM22" s="1747"/>
      <c r="QMN22" s="1747"/>
      <c r="QMO22" s="1747"/>
      <c r="QMP22" s="1747"/>
      <c r="QMQ22" s="1747"/>
      <c r="QMR22" s="1747"/>
      <c r="QMS22" s="1747"/>
      <c r="QMT22" s="1747"/>
      <c r="QMU22" s="1747"/>
      <c r="QMV22" s="1747"/>
      <c r="QMW22" s="1747"/>
      <c r="QMX22" s="1747"/>
      <c r="QMY22" s="1747"/>
      <c r="QMZ22" s="1747"/>
      <c r="QNA22" s="1747"/>
      <c r="QNB22" s="1747"/>
      <c r="QNC22" s="1747"/>
      <c r="QND22" s="1747"/>
      <c r="QNE22" s="1747"/>
      <c r="QNF22" s="1747"/>
      <c r="QNG22" s="1747"/>
      <c r="QNH22" s="1747"/>
      <c r="QNI22" s="1747"/>
      <c r="QNJ22" s="1747"/>
      <c r="QNK22" s="1747"/>
      <c r="QNL22" s="1747"/>
      <c r="QNM22" s="1747"/>
      <c r="QNN22" s="1747"/>
      <c r="QNO22" s="1747"/>
      <c r="QNP22" s="1747"/>
      <c r="QNQ22" s="1747"/>
      <c r="QNR22" s="1747"/>
      <c r="QNS22" s="1747"/>
      <c r="QNT22" s="1747"/>
      <c r="QNU22" s="1747"/>
      <c r="QNV22" s="1747"/>
      <c r="QNW22" s="1747"/>
      <c r="QNX22" s="1747"/>
      <c r="QNY22" s="1747"/>
      <c r="QNZ22" s="1747"/>
      <c r="QOA22" s="1747"/>
      <c r="QOB22" s="1747"/>
      <c r="QOC22" s="1747"/>
      <c r="QOD22" s="1747"/>
      <c r="QOE22" s="1747"/>
      <c r="QOF22" s="1747"/>
      <c r="QOG22" s="1747"/>
      <c r="QOH22" s="1747"/>
      <c r="QOI22" s="1747"/>
      <c r="QOJ22" s="1747"/>
      <c r="QOK22" s="1747"/>
      <c r="QOL22" s="1747"/>
      <c r="QOM22" s="1747"/>
      <c r="QON22" s="1747"/>
      <c r="QOO22" s="1747"/>
      <c r="QOP22" s="1747"/>
      <c r="QOQ22" s="1747"/>
      <c r="QOR22" s="1747"/>
      <c r="QOS22" s="1747"/>
      <c r="QOT22" s="1747"/>
      <c r="QOU22" s="1747"/>
      <c r="QOV22" s="1747"/>
      <c r="QOW22" s="1747"/>
      <c r="QOX22" s="1747"/>
      <c r="QOY22" s="1747"/>
      <c r="QOZ22" s="1747"/>
      <c r="QPA22" s="1747"/>
      <c r="QPB22" s="1747"/>
      <c r="QPC22" s="1747"/>
      <c r="QPD22" s="1747"/>
      <c r="QPE22" s="1747"/>
      <c r="QPF22" s="1747"/>
      <c r="QPG22" s="1747"/>
      <c r="QPH22" s="1747"/>
      <c r="QPI22" s="1747"/>
      <c r="QPJ22" s="1747"/>
      <c r="QPK22" s="1747"/>
      <c r="QPL22" s="1747"/>
      <c r="QPM22" s="1747"/>
      <c r="QPN22" s="1747"/>
      <c r="QPO22" s="1747"/>
      <c r="QPP22" s="1747"/>
      <c r="QPQ22" s="1747"/>
      <c r="QPR22" s="1747"/>
      <c r="QPS22" s="1747"/>
      <c r="QPT22" s="1747"/>
      <c r="QPU22" s="1747"/>
      <c r="QPV22" s="1747"/>
      <c r="QPW22" s="1747"/>
      <c r="QPX22" s="1747"/>
      <c r="QPY22" s="1747"/>
      <c r="QPZ22" s="1747"/>
      <c r="QQA22" s="1747"/>
      <c r="QQB22" s="1747"/>
      <c r="QQC22" s="1747"/>
      <c r="QQD22" s="1747"/>
      <c r="QQE22" s="1747"/>
      <c r="QQF22" s="1747"/>
      <c r="QQG22" s="1747"/>
      <c r="QQH22" s="1747"/>
      <c r="QQI22" s="1747"/>
      <c r="QQJ22" s="1747"/>
      <c r="QQK22" s="1747"/>
      <c r="QQL22" s="1747"/>
      <c r="QQM22" s="1747"/>
      <c r="QQN22" s="1747"/>
      <c r="QQO22" s="1747"/>
      <c r="QQP22" s="1747"/>
      <c r="QQQ22" s="1747"/>
      <c r="QQR22" s="1747"/>
      <c r="QQS22" s="1747"/>
      <c r="QQT22" s="1747"/>
      <c r="QQU22" s="1747"/>
      <c r="QQV22" s="1747"/>
      <c r="QQW22" s="1747"/>
      <c r="QQX22" s="1747"/>
      <c r="QQY22" s="1747"/>
      <c r="QQZ22" s="1747"/>
      <c r="QRA22" s="1747"/>
      <c r="QRB22" s="1747"/>
      <c r="QRC22" s="1747"/>
      <c r="QRD22" s="1747"/>
      <c r="QRE22" s="1747"/>
      <c r="QRF22" s="1747"/>
      <c r="QRG22" s="1747"/>
      <c r="QRH22" s="1747"/>
      <c r="QRI22" s="1747"/>
      <c r="QRJ22" s="1747"/>
      <c r="QRK22" s="1747"/>
      <c r="QRL22" s="1747"/>
      <c r="QRM22" s="1747"/>
      <c r="QRN22" s="1747"/>
      <c r="QRO22" s="1747"/>
      <c r="QRP22" s="1747"/>
      <c r="QRQ22" s="1747"/>
      <c r="QRR22" s="1747"/>
      <c r="QRS22" s="1747"/>
      <c r="QRT22" s="1747"/>
      <c r="QRU22" s="1747"/>
      <c r="QRV22" s="1747"/>
      <c r="QRW22" s="1747"/>
      <c r="QRX22" s="1747"/>
      <c r="QRY22" s="1747"/>
      <c r="QRZ22" s="1747"/>
      <c r="QSA22" s="1747"/>
      <c r="QSB22" s="1747"/>
      <c r="QSC22" s="1747"/>
      <c r="QSD22" s="1747"/>
      <c r="QSE22" s="1747"/>
      <c r="QSF22" s="1747"/>
      <c r="QSG22" s="1747"/>
      <c r="QSH22" s="1747"/>
      <c r="QSI22" s="1747"/>
      <c r="QSJ22" s="1747"/>
      <c r="QSK22" s="1747"/>
      <c r="QSL22" s="1747"/>
      <c r="QSM22" s="1747"/>
      <c r="QSN22" s="1747"/>
      <c r="QSO22" s="1747"/>
      <c r="QSP22" s="1747"/>
      <c r="QSQ22" s="1747"/>
      <c r="QSR22" s="1747"/>
      <c r="QSS22" s="1747"/>
      <c r="QST22" s="1747"/>
      <c r="QSU22" s="1747"/>
      <c r="QSV22" s="1747"/>
      <c r="QSW22" s="1747"/>
      <c r="QSX22" s="1747"/>
      <c r="QSY22" s="1747"/>
      <c r="QSZ22" s="1747"/>
      <c r="QTA22" s="1747"/>
      <c r="QTB22" s="1747"/>
      <c r="QTC22" s="1747"/>
      <c r="QTD22" s="1747"/>
      <c r="QTE22" s="1747"/>
      <c r="QTF22" s="1747"/>
      <c r="QTG22" s="1747"/>
      <c r="QTH22" s="1747"/>
      <c r="QTI22" s="1747"/>
      <c r="QTJ22" s="1747"/>
      <c r="QTK22" s="1747"/>
      <c r="QTL22" s="1747"/>
      <c r="QTM22" s="1747"/>
      <c r="QTN22" s="1747"/>
      <c r="QTO22" s="1747"/>
      <c r="QTP22" s="1747"/>
      <c r="QTQ22" s="1747"/>
      <c r="QTR22" s="1747"/>
      <c r="QTS22" s="1747"/>
      <c r="QTT22" s="1747"/>
      <c r="QTU22" s="1747"/>
      <c r="QTV22" s="1747"/>
      <c r="QTW22" s="1747"/>
      <c r="QTX22" s="1747"/>
      <c r="QTY22" s="1747"/>
      <c r="QTZ22" s="1747"/>
      <c r="QUA22" s="1747"/>
      <c r="QUB22" s="1747"/>
      <c r="QUC22" s="1747"/>
      <c r="QUD22" s="1747"/>
      <c r="QUE22" s="1747"/>
      <c r="QUF22" s="1747"/>
      <c r="QUG22" s="1747"/>
      <c r="QUH22" s="1747"/>
      <c r="QUI22" s="1747"/>
      <c r="QUJ22" s="1747"/>
      <c r="QUK22" s="1747"/>
      <c r="QUL22" s="1747"/>
      <c r="QUM22" s="1747"/>
      <c r="QUN22" s="1747"/>
      <c r="QUO22" s="1747"/>
      <c r="QUP22" s="1747"/>
      <c r="QUQ22" s="1747"/>
      <c r="QUR22" s="1747"/>
      <c r="QUS22" s="1747"/>
      <c r="QUT22" s="1747"/>
      <c r="QUU22" s="1747"/>
      <c r="QUV22" s="1747"/>
      <c r="QUW22" s="1747"/>
      <c r="QUX22" s="1747"/>
      <c r="QUY22" s="1747"/>
      <c r="QUZ22" s="1747"/>
      <c r="QVA22" s="1747"/>
      <c r="QVB22" s="1747"/>
      <c r="QVC22" s="1747"/>
      <c r="QVD22" s="1747"/>
      <c r="QVE22" s="1747"/>
      <c r="QVF22" s="1747"/>
      <c r="QVG22" s="1747"/>
      <c r="QVH22" s="1747"/>
      <c r="QVI22" s="1747"/>
      <c r="QVJ22" s="1747"/>
      <c r="QVK22" s="1747"/>
      <c r="QVL22" s="1747"/>
      <c r="QVM22" s="1747"/>
      <c r="QVN22" s="1747"/>
      <c r="QVO22" s="1747"/>
      <c r="QVP22" s="1747"/>
      <c r="QVQ22" s="1747"/>
      <c r="QVR22" s="1747"/>
      <c r="QVS22" s="1747"/>
      <c r="QVT22" s="1747"/>
      <c r="QVU22" s="1747"/>
      <c r="QVV22" s="1747"/>
      <c r="QVW22" s="1747"/>
      <c r="QVX22" s="1747"/>
      <c r="QVY22" s="1747"/>
      <c r="QVZ22" s="1747"/>
      <c r="QWA22" s="1747"/>
      <c r="QWB22" s="1747"/>
      <c r="QWC22" s="1747"/>
      <c r="QWD22" s="1747"/>
      <c r="QWE22" s="1747"/>
      <c r="QWF22" s="1747"/>
      <c r="QWG22" s="1747"/>
      <c r="QWH22" s="1747"/>
      <c r="QWI22" s="1747"/>
      <c r="QWJ22" s="1747"/>
      <c r="QWK22" s="1747"/>
      <c r="QWL22" s="1747"/>
      <c r="QWM22" s="1747"/>
      <c r="QWN22" s="1747"/>
      <c r="QWO22" s="1747"/>
      <c r="QWP22" s="1747"/>
      <c r="QWQ22" s="1747"/>
      <c r="QWR22" s="1747"/>
      <c r="QWS22" s="1747"/>
      <c r="QWT22" s="1747"/>
      <c r="QWU22" s="1747"/>
      <c r="QWV22" s="1747"/>
      <c r="QWW22" s="1747"/>
      <c r="QWX22" s="1747"/>
      <c r="QWY22" s="1747"/>
      <c r="QWZ22" s="1747"/>
      <c r="QXA22" s="1747"/>
      <c r="QXB22" s="1747"/>
      <c r="QXC22" s="1747"/>
      <c r="QXD22" s="1747"/>
      <c r="QXE22" s="1747"/>
      <c r="QXF22" s="1747"/>
      <c r="QXG22" s="1747"/>
      <c r="QXH22" s="1747"/>
      <c r="QXI22" s="1747"/>
      <c r="QXJ22" s="1747"/>
      <c r="QXK22" s="1747"/>
      <c r="QXL22" s="1747"/>
      <c r="QXM22" s="1747"/>
      <c r="QXN22" s="1747"/>
      <c r="QXO22" s="1747"/>
      <c r="QXP22" s="1747"/>
      <c r="QXQ22" s="1747"/>
      <c r="QXR22" s="1747"/>
      <c r="QXS22" s="1747"/>
      <c r="QXT22" s="1747"/>
      <c r="QXU22" s="1747"/>
      <c r="QXV22" s="1747"/>
      <c r="QXW22" s="1747"/>
      <c r="QXX22" s="1747"/>
      <c r="QXY22" s="1747"/>
      <c r="QXZ22" s="1747"/>
      <c r="QYA22" s="1747"/>
      <c r="QYB22" s="1747"/>
      <c r="QYC22" s="1747"/>
      <c r="QYD22" s="1747"/>
      <c r="QYE22" s="1747"/>
      <c r="QYF22" s="1747"/>
      <c r="QYG22" s="1747"/>
      <c r="QYH22" s="1747"/>
      <c r="QYI22" s="1747"/>
      <c r="QYJ22" s="1747"/>
      <c r="QYK22" s="1747"/>
      <c r="QYL22" s="1747"/>
      <c r="QYM22" s="1747"/>
      <c r="QYN22" s="1747"/>
      <c r="QYO22" s="1747"/>
      <c r="QYP22" s="1747"/>
      <c r="QYQ22" s="1747"/>
      <c r="QYR22" s="1747"/>
      <c r="QYS22" s="1747"/>
      <c r="QYT22" s="1747"/>
      <c r="QYU22" s="1747"/>
      <c r="QYV22" s="1747"/>
      <c r="QYW22" s="1747"/>
      <c r="QYX22" s="1747"/>
      <c r="QYY22" s="1747"/>
      <c r="QYZ22" s="1747"/>
      <c r="QZA22" s="1747"/>
      <c r="QZB22" s="1747"/>
      <c r="QZC22" s="1747"/>
      <c r="QZD22" s="1747"/>
      <c r="QZE22" s="1747"/>
      <c r="QZF22" s="1747"/>
      <c r="QZG22" s="1747"/>
      <c r="QZH22" s="1747"/>
      <c r="QZI22" s="1747"/>
      <c r="QZJ22" s="1747"/>
      <c r="QZK22" s="1747"/>
      <c r="QZL22" s="1747"/>
      <c r="QZM22" s="1747"/>
      <c r="QZN22" s="1747"/>
      <c r="QZO22" s="1747"/>
      <c r="QZP22" s="1747"/>
      <c r="QZQ22" s="1747"/>
      <c r="QZR22" s="1747"/>
      <c r="QZS22" s="1747"/>
      <c r="QZT22" s="1747"/>
      <c r="QZU22" s="1747"/>
      <c r="QZV22" s="1747"/>
      <c r="QZW22" s="1747"/>
      <c r="QZX22" s="1747"/>
      <c r="QZY22" s="1747"/>
      <c r="QZZ22" s="1747"/>
      <c r="RAA22" s="1747"/>
      <c r="RAB22" s="1747"/>
      <c r="RAC22" s="1747"/>
      <c r="RAD22" s="1747"/>
      <c r="RAE22" s="1747"/>
      <c r="RAF22" s="1747"/>
      <c r="RAG22" s="1747"/>
      <c r="RAH22" s="1747"/>
      <c r="RAI22" s="1747"/>
      <c r="RAJ22" s="1747"/>
      <c r="RAK22" s="1747"/>
      <c r="RAL22" s="1747"/>
      <c r="RAM22" s="1747"/>
      <c r="RAN22" s="1747"/>
      <c r="RAO22" s="1747"/>
      <c r="RAP22" s="1747"/>
      <c r="RAQ22" s="1747"/>
      <c r="RAR22" s="1747"/>
      <c r="RAS22" s="1747"/>
      <c r="RAT22" s="1747"/>
      <c r="RAU22" s="1747"/>
      <c r="RAV22" s="1747"/>
      <c r="RAW22" s="1747"/>
      <c r="RAX22" s="1747"/>
      <c r="RAY22" s="1747"/>
      <c r="RAZ22" s="1747"/>
      <c r="RBA22" s="1747"/>
      <c r="RBB22" s="1747"/>
      <c r="RBC22" s="1747"/>
      <c r="RBD22" s="1747"/>
      <c r="RBE22" s="1747"/>
      <c r="RBF22" s="1747"/>
      <c r="RBG22" s="1747"/>
      <c r="RBH22" s="1747"/>
      <c r="RBI22" s="1747"/>
      <c r="RBJ22" s="1747"/>
      <c r="RBK22" s="1747"/>
      <c r="RBL22" s="1747"/>
      <c r="RBM22" s="1747"/>
      <c r="RBN22" s="1747"/>
      <c r="RBO22" s="1747"/>
      <c r="RBP22" s="1747"/>
      <c r="RBQ22" s="1747"/>
      <c r="RBR22" s="1747"/>
      <c r="RBS22" s="1747"/>
      <c r="RBT22" s="1747"/>
      <c r="RBU22" s="1747"/>
      <c r="RBV22" s="1747"/>
      <c r="RBW22" s="1747"/>
      <c r="RBX22" s="1747"/>
      <c r="RBY22" s="1747"/>
      <c r="RBZ22" s="1747"/>
      <c r="RCA22" s="1747"/>
      <c r="RCB22" s="1747"/>
      <c r="RCC22" s="1747"/>
      <c r="RCD22" s="1747"/>
      <c r="RCE22" s="1747"/>
      <c r="RCF22" s="1747"/>
      <c r="RCG22" s="1747"/>
      <c r="RCH22" s="1747"/>
      <c r="RCI22" s="1747"/>
      <c r="RCJ22" s="1747"/>
      <c r="RCK22" s="1747"/>
      <c r="RCL22" s="1747"/>
      <c r="RCM22" s="1747"/>
      <c r="RCN22" s="1747"/>
      <c r="RCO22" s="1747"/>
      <c r="RCP22" s="1747"/>
      <c r="RCQ22" s="1747"/>
      <c r="RCR22" s="1747"/>
      <c r="RCS22" s="1747"/>
      <c r="RCT22" s="1747"/>
      <c r="RCU22" s="1747"/>
      <c r="RCV22" s="1747"/>
      <c r="RCW22" s="1747"/>
      <c r="RCX22" s="1747"/>
      <c r="RCY22" s="1747"/>
      <c r="RCZ22" s="1747"/>
      <c r="RDA22" s="1747"/>
      <c r="RDB22" s="1747"/>
      <c r="RDC22" s="1747"/>
      <c r="RDD22" s="1747"/>
      <c r="RDE22" s="1747"/>
      <c r="RDF22" s="1747"/>
      <c r="RDG22" s="1747"/>
      <c r="RDH22" s="1747"/>
      <c r="RDI22" s="1747"/>
      <c r="RDJ22" s="1747"/>
      <c r="RDK22" s="1747"/>
      <c r="RDL22" s="1747"/>
      <c r="RDM22" s="1747"/>
      <c r="RDN22" s="1747"/>
      <c r="RDO22" s="1747"/>
      <c r="RDP22" s="1747"/>
      <c r="RDQ22" s="1747"/>
      <c r="RDR22" s="1747"/>
      <c r="RDS22" s="1747"/>
      <c r="RDT22" s="1747"/>
      <c r="RDU22" s="1747"/>
      <c r="RDV22" s="1747"/>
      <c r="RDW22" s="1747"/>
      <c r="RDX22" s="1747"/>
      <c r="RDY22" s="1747"/>
      <c r="RDZ22" s="1747"/>
      <c r="REA22" s="1747"/>
      <c r="REB22" s="1747"/>
      <c r="REC22" s="1747"/>
      <c r="RED22" s="1747"/>
      <c r="REE22" s="1747"/>
      <c r="REF22" s="1747"/>
      <c r="REG22" s="1747"/>
      <c r="REH22" s="1747"/>
      <c r="REI22" s="1747"/>
      <c r="REJ22" s="1747"/>
      <c r="REK22" s="1747"/>
      <c r="REL22" s="1747"/>
      <c r="REM22" s="1747"/>
      <c r="REN22" s="1747"/>
      <c r="REO22" s="1747"/>
      <c r="REP22" s="1747"/>
      <c r="REQ22" s="1747"/>
      <c r="RER22" s="1747"/>
      <c r="RES22" s="1747"/>
      <c r="RET22" s="1747"/>
      <c r="REU22" s="1747"/>
      <c r="REV22" s="1747"/>
      <c r="REW22" s="1747"/>
      <c r="REX22" s="1747"/>
      <c r="REY22" s="1747"/>
      <c r="REZ22" s="1747"/>
      <c r="RFA22" s="1747"/>
      <c r="RFB22" s="1747"/>
      <c r="RFC22" s="1747"/>
      <c r="RFD22" s="1747"/>
      <c r="RFE22" s="1747"/>
      <c r="RFF22" s="1747"/>
      <c r="RFG22" s="1747"/>
      <c r="RFH22" s="1747"/>
      <c r="RFI22" s="1747"/>
      <c r="RFJ22" s="1747"/>
      <c r="RFK22" s="1747"/>
      <c r="RFL22" s="1747"/>
      <c r="RFM22" s="1747"/>
      <c r="RFN22" s="1747"/>
      <c r="RFO22" s="1747"/>
      <c r="RFP22" s="1747"/>
      <c r="RFQ22" s="1747"/>
      <c r="RFR22" s="1747"/>
      <c r="RFS22" s="1747"/>
      <c r="RFT22" s="1747"/>
      <c r="RFU22" s="1747"/>
      <c r="RFV22" s="1747"/>
      <c r="RFW22" s="1747"/>
      <c r="RFX22" s="1747"/>
      <c r="RFY22" s="1747"/>
      <c r="RFZ22" s="1747"/>
      <c r="RGA22" s="1747"/>
      <c r="RGB22" s="1747"/>
      <c r="RGC22" s="1747"/>
      <c r="RGD22" s="1747"/>
      <c r="RGE22" s="1747"/>
      <c r="RGF22" s="1747"/>
      <c r="RGG22" s="1747"/>
      <c r="RGH22" s="1747"/>
      <c r="RGI22" s="1747"/>
      <c r="RGJ22" s="1747"/>
      <c r="RGK22" s="1747"/>
      <c r="RGL22" s="1747"/>
      <c r="RGM22" s="1747"/>
      <c r="RGN22" s="1747"/>
      <c r="RGO22" s="1747"/>
      <c r="RGP22" s="1747"/>
      <c r="RGQ22" s="1747"/>
      <c r="RGR22" s="1747"/>
      <c r="RGS22" s="1747"/>
      <c r="RGT22" s="1747"/>
      <c r="RGU22" s="1747"/>
      <c r="RGV22" s="1747"/>
      <c r="RGW22" s="1747"/>
      <c r="RGX22" s="1747"/>
      <c r="RGY22" s="1747"/>
      <c r="RGZ22" s="1747"/>
      <c r="RHA22" s="1747"/>
      <c r="RHB22" s="1747"/>
      <c r="RHC22" s="1747"/>
      <c r="RHD22" s="1747"/>
      <c r="RHE22" s="1747"/>
      <c r="RHF22" s="1747"/>
      <c r="RHG22" s="1747"/>
      <c r="RHH22" s="1747"/>
      <c r="RHI22" s="1747"/>
      <c r="RHJ22" s="1747"/>
      <c r="RHK22" s="1747"/>
      <c r="RHL22" s="1747"/>
      <c r="RHM22" s="1747"/>
      <c r="RHN22" s="1747"/>
      <c r="RHO22" s="1747"/>
      <c r="RHP22" s="1747"/>
      <c r="RHQ22" s="1747"/>
      <c r="RHR22" s="1747"/>
      <c r="RHS22" s="1747"/>
      <c r="RHT22" s="1747"/>
      <c r="RHU22" s="1747"/>
      <c r="RHV22" s="1747"/>
      <c r="RHW22" s="1747"/>
      <c r="RHX22" s="1747"/>
      <c r="RHY22" s="1747"/>
      <c r="RHZ22" s="1747"/>
      <c r="RIA22" s="1747"/>
      <c r="RIB22" s="1747"/>
      <c r="RIC22" s="1747"/>
      <c r="RID22" s="1747"/>
      <c r="RIE22" s="1747"/>
      <c r="RIF22" s="1747"/>
      <c r="RIG22" s="1747"/>
      <c r="RIH22" s="1747"/>
      <c r="RII22" s="1747"/>
      <c r="RIJ22" s="1747"/>
      <c r="RIK22" s="1747"/>
      <c r="RIL22" s="1747"/>
      <c r="RIM22" s="1747"/>
      <c r="RIN22" s="1747"/>
      <c r="RIO22" s="1747"/>
      <c r="RIP22" s="1747"/>
      <c r="RIQ22" s="1747"/>
      <c r="RIR22" s="1747"/>
      <c r="RIS22" s="1747"/>
      <c r="RIT22" s="1747"/>
      <c r="RIU22" s="1747"/>
      <c r="RIV22" s="1747"/>
      <c r="RIW22" s="1747"/>
      <c r="RIX22" s="1747"/>
      <c r="RIY22" s="1747"/>
      <c r="RIZ22" s="1747"/>
      <c r="RJA22" s="1747"/>
      <c r="RJB22" s="1747"/>
      <c r="RJC22" s="1747"/>
      <c r="RJD22" s="1747"/>
      <c r="RJE22" s="1747"/>
      <c r="RJF22" s="1747"/>
      <c r="RJG22" s="1747"/>
      <c r="RJH22" s="1747"/>
      <c r="RJI22" s="1747"/>
      <c r="RJJ22" s="1747"/>
      <c r="RJK22" s="1747"/>
      <c r="RJL22" s="1747"/>
      <c r="RJM22" s="1747"/>
      <c r="RJN22" s="1747"/>
      <c r="RJO22" s="1747"/>
      <c r="RJP22" s="1747"/>
      <c r="RJQ22" s="1747"/>
      <c r="RJR22" s="1747"/>
      <c r="RJS22" s="1747"/>
      <c r="RJT22" s="1747"/>
      <c r="RJU22" s="1747"/>
      <c r="RJV22" s="1747"/>
      <c r="RJW22" s="1747"/>
      <c r="RJX22" s="1747"/>
      <c r="RJY22" s="1747"/>
      <c r="RJZ22" s="1747"/>
      <c r="RKA22" s="1747"/>
      <c r="RKB22" s="1747"/>
      <c r="RKC22" s="1747"/>
      <c r="RKD22" s="1747"/>
      <c r="RKE22" s="1747"/>
      <c r="RKF22" s="1747"/>
      <c r="RKG22" s="1747"/>
      <c r="RKH22" s="1747"/>
      <c r="RKI22" s="1747"/>
      <c r="RKJ22" s="1747"/>
      <c r="RKK22" s="1747"/>
      <c r="RKL22" s="1747"/>
      <c r="RKM22" s="1747"/>
      <c r="RKN22" s="1747"/>
      <c r="RKO22" s="1747"/>
      <c r="RKP22" s="1747"/>
      <c r="RKQ22" s="1747"/>
      <c r="RKR22" s="1747"/>
      <c r="RKS22" s="1747"/>
      <c r="RKT22" s="1747"/>
      <c r="RKU22" s="1747"/>
      <c r="RKV22" s="1747"/>
      <c r="RKW22" s="1747"/>
      <c r="RKX22" s="1747"/>
      <c r="RKY22" s="1747"/>
      <c r="RKZ22" s="1747"/>
      <c r="RLA22" s="1747"/>
      <c r="RLB22" s="1747"/>
      <c r="RLC22" s="1747"/>
      <c r="RLD22" s="1747"/>
      <c r="RLE22" s="1747"/>
      <c r="RLF22" s="1747"/>
      <c r="RLG22" s="1747"/>
      <c r="RLH22" s="1747"/>
      <c r="RLI22" s="1747"/>
      <c r="RLJ22" s="1747"/>
      <c r="RLK22" s="1747"/>
      <c r="RLL22" s="1747"/>
      <c r="RLM22" s="1747"/>
      <c r="RLN22" s="1747"/>
      <c r="RLO22" s="1747"/>
      <c r="RLP22" s="1747"/>
      <c r="RLQ22" s="1747"/>
      <c r="RLR22" s="1747"/>
      <c r="RLS22" s="1747"/>
      <c r="RLT22" s="1747"/>
      <c r="RLU22" s="1747"/>
      <c r="RLV22" s="1747"/>
      <c r="RLW22" s="1747"/>
      <c r="RLX22" s="1747"/>
      <c r="RLY22" s="1747"/>
      <c r="RLZ22" s="1747"/>
      <c r="RMA22" s="1747"/>
      <c r="RMB22" s="1747"/>
      <c r="RMC22" s="1747"/>
      <c r="RMD22" s="1747"/>
      <c r="RME22" s="1747"/>
      <c r="RMF22" s="1747"/>
      <c r="RMG22" s="1747"/>
      <c r="RMH22" s="1747"/>
      <c r="RMI22" s="1747"/>
      <c r="RMJ22" s="1747"/>
      <c r="RMK22" s="1747"/>
      <c r="RML22" s="1747"/>
      <c r="RMM22" s="1747"/>
      <c r="RMN22" s="1747"/>
      <c r="RMO22" s="1747"/>
      <c r="RMP22" s="1747"/>
      <c r="RMQ22" s="1747"/>
      <c r="RMR22" s="1747"/>
      <c r="RMS22" s="1747"/>
      <c r="RMT22" s="1747"/>
      <c r="RMU22" s="1747"/>
      <c r="RMV22" s="1747"/>
      <c r="RMW22" s="1747"/>
      <c r="RMX22" s="1747"/>
      <c r="RMY22" s="1747"/>
      <c r="RMZ22" s="1747"/>
      <c r="RNA22" s="1747"/>
      <c r="RNB22" s="1747"/>
      <c r="RNC22" s="1747"/>
      <c r="RND22" s="1747"/>
      <c r="RNE22" s="1747"/>
      <c r="RNF22" s="1747"/>
      <c r="RNG22" s="1747"/>
      <c r="RNH22" s="1747"/>
      <c r="RNI22" s="1747"/>
      <c r="RNJ22" s="1747"/>
      <c r="RNK22" s="1747"/>
      <c r="RNL22" s="1747"/>
      <c r="RNM22" s="1747"/>
      <c r="RNN22" s="1747"/>
      <c r="RNO22" s="1747"/>
      <c r="RNP22" s="1747"/>
      <c r="RNQ22" s="1747"/>
      <c r="RNR22" s="1747"/>
      <c r="RNS22" s="1747"/>
      <c r="RNT22" s="1747"/>
      <c r="RNU22" s="1747"/>
      <c r="RNV22" s="1747"/>
      <c r="RNW22" s="1747"/>
      <c r="RNX22" s="1747"/>
      <c r="RNY22" s="1747"/>
      <c r="RNZ22" s="1747"/>
      <c r="ROA22" s="1747"/>
      <c r="ROB22" s="1747"/>
      <c r="ROC22" s="1747"/>
      <c r="ROD22" s="1747"/>
      <c r="ROE22" s="1747"/>
      <c r="ROF22" s="1747"/>
      <c r="ROG22" s="1747"/>
      <c r="ROH22" s="1747"/>
      <c r="ROI22" s="1747"/>
      <c r="ROJ22" s="1747"/>
      <c r="ROK22" s="1747"/>
      <c r="ROL22" s="1747"/>
      <c r="ROM22" s="1747"/>
      <c r="RON22" s="1747"/>
      <c r="ROO22" s="1747"/>
      <c r="ROP22" s="1747"/>
      <c r="ROQ22" s="1747"/>
      <c r="ROR22" s="1747"/>
      <c r="ROS22" s="1747"/>
      <c r="ROT22" s="1747"/>
      <c r="ROU22" s="1747"/>
      <c r="ROV22" s="1747"/>
      <c r="ROW22" s="1747"/>
      <c r="ROX22" s="1747"/>
      <c r="ROY22" s="1747"/>
      <c r="ROZ22" s="1747"/>
      <c r="RPA22" s="1747"/>
      <c r="RPB22" s="1747"/>
      <c r="RPC22" s="1747"/>
      <c r="RPD22" s="1747"/>
      <c r="RPE22" s="1747"/>
      <c r="RPF22" s="1747"/>
      <c r="RPG22" s="1747"/>
      <c r="RPH22" s="1747"/>
      <c r="RPI22" s="1747"/>
      <c r="RPJ22" s="1747"/>
      <c r="RPK22" s="1747"/>
      <c r="RPL22" s="1747"/>
      <c r="RPM22" s="1747"/>
      <c r="RPN22" s="1747"/>
      <c r="RPO22" s="1747"/>
      <c r="RPP22" s="1747"/>
      <c r="RPQ22" s="1747"/>
      <c r="RPR22" s="1747"/>
      <c r="RPS22" s="1747"/>
      <c r="RPT22" s="1747"/>
      <c r="RPU22" s="1747"/>
      <c r="RPV22" s="1747"/>
      <c r="RPW22" s="1747"/>
      <c r="RPX22" s="1747"/>
      <c r="RPY22" s="1747"/>
      <c r="RPZ22" s="1747"/>
      <c r="RQA22" s="1747"/>
      <c r="RQB22" s="1747"/>
      <c r="RQC22" s="1747"/>
      <c r="RQD22" s="1747"/>
      <c r="RQE22" s="1747"/>
      <c r="RQF22" s="1747"/>
      <c r="RQG22" s="1747"/>
      <c r="RQH22" s="1747"/>
      <c r="RQI22" s="1747"/>
      <c r="RQJ22" s="1747"/>
      <c r="RQK22" s="1747"/>
      <c r="RQL22" s="1747"/>
      <c r="RQM22" s="1747"/>
      <c r="RQN22" s="1747"/>
      <c r="RQO22" s="1747"/>
      <c r="RQP22" s="1747"/>
      <c r="RQQ22" s="1747"/>
      <c r="RQR22" s="1747"/>
      <c r="RQS22" s="1747"/>
      <c r="RQT22" s="1747"/>
      <c r="RQU22" s="1747"/>
      <c r="RQV22" s="1747"/>
      <c r="RQW22" s="1747"/>
      <c r="RQX22" s="1747"/>
      <c r="RQY22" s="1747"/>
      <c r="RQZ22" s="1747"/>
      <c r="RRA22" s="1747"/>
      <c r="RRB22" s="1747"/>
      <c r="RRC22" s="1747"/>
      <c r="RRD22" s="1747"/>
      <c r="RRE22" s="1747"/>
      <c r="RRF22" s="1747"/>
      <c r="RRG22" s="1747"/>
      <c r="RRH22" s="1747"/>
      <c r="RRI22" s="1747"/>
      <c r="RRJ22" s="1747"/>
      <c r="RRK22" s="1747"/>
      <c r="RRL22" s="1747"/>
      <c r="RRM22" s="1747"/>
      <c r="RRN22" s="1747"/>
      <c r="RRO22" s="1747"/>
      <c r="RRP22" s="1747"/>
      <c r="RRQ22" s="1747"/>
      <c r="RRR22" s="1747"/>
      <c r="RRS22" s="1747"/>
      <c r="RRT22" s="1747"/>
      <c r="RRU22" s="1747"/>
      <c r="RRV22" s="1747"/>
      <c r="RRW22" s="1747"/>
      <c r="RRX22" s="1747"/>
      <c r="RRY22" s="1747"/>
      <c r="RRZ22" s="1747"/>
      <c r="RSA22" s="1747"/>
      <c r="RSB22" s="1747"/>
      <c r="RSC22" s="1747"/>
      <c r="RSD22" s="1747"/>
      <c r="RSE22" s="1747"/>
      <c r="RSF22" s="1747"/>
      <c r="RSG22" s="1747"/>
      <c r="RSH22" s="1747"/>
      <c r="RSI22" s="1747"/>
      <c r="RSJ22" s="1747"/>
      <c r="RSK22" s="1747"/>
      <c r="RSL22" s="1747"/>
      <c r="RSM22" s="1747"/>
      <c r="RSN22" s="1747"/>
      <c r="RSO22" s="1747"/>
      <c r="RSP22" s="1747"/>
      <c r="RSQ22" s="1747"/>
      <c r="RSR22" s="1747"/>
      <c r="RSS22" s="1747"/>
      <c r="RST22" s="1747"/>
      <c r="RSU22" s="1747"/>
      <c r="RSV22" s="1747"/>
      <c r="RSW22" s="1747"/>
      <c r="RSX22" s="1747"/>
      <c r="RSY22" s="1747"/>
      <c r="RSZ22" s="1747"/>
      <c r="RTA22" s="1747"/>
      <c r="RTB22" s="1747"/>
      <c r="RTC22" s="1747"/>
      <c r="RTD22" s="1747"/>
      <c r="RTE22" s="1747"/>
      <c r="RTF22" s="1747"/>
      <c r="RTG22" s="1747"/>
      <c r="RTH22" s="1747"/>
      <c r="RTI22" s="1747"/>
      <c r="RTJ22" s="1747"/>
      <c r="RTK22" s="1747"/>
      <c r="RTL22" s="1747"/>
      <c r="RTM22" s="1747"/>
      <c r="RTN22" s="1747"/>
      <c r="RTO22" s="1747"/>
      <c r="RTP22" s="1747"/>
      <c r="RTQ22" s="1747"/>
      <c r="RTR22" s="1747"/>
      <c r="RTS22" s="1747"/>
      <c r="RTT22" s="1747"/>
      <c r="RTU22" s="1747"/>
      <c r="RTV22" s="1747"/>
      <c r="RTW22" s="1747"/>
      <c r="RTX22" s="1747"/>
      <c r="RTY22" s="1747"/>
      <c r="RTZ22" s="1747"/>
      <c r="RUA22" s="1747"/>
      <c r="RUB22" s="1747"/>
      <c r="RUC22" s="1747"/>
      <c r="RUD22" s="1747"/>
      <c r="RUE22" s="1747"/>
      <c r="RUF22" s="1747"/>
      <c r="RUG22" s="1747"/>
      <c r="RUH22" s="1747"/>
      <c r="RUI22" s="1747"/>
      <c r="RUJ22" s="1747"/>
      <c r="RUK22" s="1747"/>
      <c r="RUL22" s="1747"/>
      <c r="RUM22" s="1747"/>
      <c r="RUN22" s="1747"/>
      <c r="RUO22" s="1747"/>
      <c r="RUP22" s="1747"/>
      <c r="RUQ22" s="1747"/>
      <c r="RUR22" s="1747"/>
      <c r="RUS22" s="1747"/>
      <c r="RUT22" s="1747"/>
      <c r="RUU22" s="1747"/>
      <c r="RUV22" s="1747"/>
      <c r="RUW22" s="1747"/>
      <c r="RUX22" s="1747"/>
      <c r="RUY22" s="1747"/>
      <c r="RUZ22" s="1747"/>
      <c r="RVA22" s="1747"/>
      <c r="RVB22" s="1747"/>
      <c r="RVC22" s="1747"/>
      <c r="RVD22" s="1747"/>
      <c r="RVE22" s="1747"/>
      <c r="RVF22" s="1747"/>
      <c r="RVG22" s="1747"/>
      <c r="RVH22" s="1747"/>
      <c r="RVI22" s="1747"/>
      <c r="RVJ22" s="1747"/>
      <c r="RVK22" s="1747"/>
      <c r="RVL22" s="1747"/>
      <c r="RVM22" s="1747"/>
      <c r="RVN22" s="1747"/>
      <c r="RVO22" s="1747"/>
      <c r="RVP22" s="1747"/>
      <c r="RVQ22" s="1747"/>
      <c r="RVR22" s="1747"/>
      <c r="RVS22" s="1747"/>
      <c r="RVT22" s="1747"/>
      <c r="RVU22" s="1747"/>
      <c r="RVV22" s="1747"/>
      <c r="RVW22" s="1747"/>
      <c r="RVX22" s="1747"/>
      <c r="RVY22" s="1747"/>
      <c r="RVZ22" s="1747"/>
      <c r="RWA22" s="1747"/>
      <c r="RWB22" s="1747"/>
      <c r="RWC22" s="1747"/>
      <c r="RWD22" s="1747"/>
      <c r="RWE22" s="1747"/>
      <c r="RWF22" s="1747"/>
      <c r="RWG22" s="1747"/>
      <c r="RWH22" s="1747"/>
      <c r="RWI22" s="1747"/>
      <c r="RWJ22" s="1747"/>
      <c r="RWK22" s="1747"/>
      <c r="RWL22" s="1747"/>
      <c r="RWM22" s="1747"/>
      <c r="RWN22" s="1747"/>
      <c r="RWO22" s="1747"/>
      <c r="RWP22" s="1747"/>
      <c r="RWQ22" s="1747"/>
      <c r="RWR22" s="1747"/>
      <c r="RWS22" s="1747"/>
      <c r="RWT22" s="1747"/>
      <c r="RWU22" s="1747"/>
      <c r="RWV22" s="1747"/>
      <c r="RWW22" s="1747"/>
      <c r="RWX22" s="1747"/>
      <c r="RWY22" s="1747"/>
      <c r="RWZ22" s="1747"/>
      <c r="RXA22" s="1747"/>
      <c r="RXB22" s="1747"/>
      <c r="RXC22" s="1747"/>
      <c r="RXD22" s="1747"/>
      <c r="RXE22" s="1747"/>
      <c r="RXF22" s="1747"/>
      <c r="RXG22" s="1747"/>
      <c r="RXH22" s="1747"/>
      <c r="RXI22" s="1747"/>
      <c r="RXJ22" s="1747"/>
      <c r="RXK22" s="1747"/>
      <c r="RXL22" s="1747"/>
      <c r="RXM22" s="1747"/>
      <c r="RXN22" s="1747"/>
      <c r="RXO22" s="1747"/>
      <c r="RXP22" s="1747"/>
      <c r="RXQ22" s="1747"/>
      <c r="RXR22" s="1747"/>
      <c r="RXS22" s="1747"/>
      <c r="RXT22" s="1747"/>
      <c r="RXU22" s="1747"/>
      <c r="RXV22" s="1747"/>
      <c r="RXW22" s="1747"/>
      <c r="RXX22" s="1747"/>
      <c r="RXY22" s="1747"/>
      <c r="RXZ22" s="1747"/>
      <c r="RYA22" s="1747"/>
      <c r="RYB22" s="1747"/>
      <c r="RYC22" s="1747"/>
      <c r="RYD22" s="1747"/>
      <c r="RYE22" s="1747"/>
      <c r="RYF22" s="1747"/>
      <c r="RYG22" s="1747"/>
      <c r="RYH22" s="1747"/>
      <c r="RYI22" s="1747"/>
      <c r="RYJ22" s="1747"/>
      <c r="RYK22" s="1747"/>
      <c r="RYL22" s="1747"/>
      <c r="RYM22" s="1747"/>
      <c r="RYN22" s="1747"/>
      <c r="RYO22" s="1747"/>
      <c r="RYP22" s="1747"/>
      <c r="RYQ22" s="1747"/>
      <c r="RYR22" s="1747"/>
      <c r="RYS22" s="1747"/>
      <c r="RYT22" s="1747"/>
      <c r="RYU22" s="1747"/>
      <c r="RYV22" s="1747"/>
      <c r="RYW22" s="1747"/>
      <c r="RYX22" s="1747"/>
      <c r="RYY22" s="1747"/>
      <c r="RYZ22" s="1747"/>
      <c r="RZA22" s="1747"/>
      <c r="RZB22" s="1747"/>
      <c r="RZC22" s="1747"/>
      <c r="RZD22" s="1747"/>
      <c r="RZE22" s="1747"/>
      <c r="RZF22" s="1747"/>
      <c r="RZG22" s="1747"/>
      <c r="RZH22" s="1747"/>
      <c r="RZI22" s="1747"/>
      <c r="RZJ22" s="1747"/>
      <c r="RZK22" s="1747"/>
      <c r="RZL22" s="1747"/>
      <c r="RZM22" s="1747"/>
      <c r="RZN22" s="1747"/>
      <c r="RZO22" s="1747"/>
      <c r="RZP22" s="1747"/>
      <c r="RZQ22" s="1747"/>
      <c r="RZR22" s="1747"/>
      <c r="RZS22" s="1747"/>
      <c r="RZT22" s="1747"/>
      <c r="RZU22" s="1747"/>
      <c r="RZV22" s="1747"/>
      <c r="RZW22" s="1747"/>
      <c r="RZX22" s="1747"/>
      <c r="RZY22" s="1747"/>
      <c r="RZZ22" s="1747"/>
      <c r="SAA22" s="1747"/>
      <c r="SAB22" s="1747"/>
      <c r="SAC22" s="1747"/>
      <c r="SAD22" s="1747"/>
      <c r="SAE22" s="1747"/>
      <c r="SAF22" s="1747"/>
      <c r="SAG22" s="1747"/>
      <c r="SAH22" s="1747"/>
      <c r="SAI22" s="1747"/>
      <c r="SAJ22" s="1747"/>
      <c r="SAK22" s="1747"/>
      <c r="SAL22" s="1747"/>
      <c r="SAM22" s="1747"/>
      <c r="SAN22" s="1747"/>
      <c r="SAO22" s="1747"/>
      <c r="SAP22" s="1747"/>
      <c r="SAQ22" s="1747"/>
      <c r="SAR22" s="1747"/>
      <c r="SAS22" s="1747"/>
      <c r="SAT22" s="1747"/>
      <c r="SAU22" s="1747"/>
      <c r="SAV22" s="1747"/>
      <c r="SAW22" s="1747"/>
      <c r="SAX22" s="1747"/>
      <c r="SAY22" s="1747"/>
      <c r="SAZ22" s="1747"/>
      <c r="SBA22" s="1747"/>
      <c r="SBB22" s="1747"/>
      <c r="SBC22" s="1747"/>
      <c r="SBD22" s="1747"/>
      <c r="SBE22" s="1747"/>
      <c r="SBF22" s="1747"/>
      <c r="SBG22" s="1747"/>
      <c r="SBH22" s="1747"/>
      <c r="SBI22" s="1747"/>
      <c r="SBJ22" s="1747"/>
      <c r="SBK22" s="1747"/>
      <c r="SBL22" s="1747"/>
      <c r="SBM22" s="1747"/>
      <c r="SBN22" s="1747"/>
      <c r="SBO22" s="1747"/>
      <c r="SBP22" s="1747"/>
      <c r="SBQ22" s="1747"/>
      <c r="SBR22" s="1747"/>
      <c r="SBS22" s="1747"/>
      <c r="SBT22" s="1747"/>
      <c r="SBU22" s="1747"/>
      <c r="SBV22" s="1747"/>
      <c r="SBW22" s="1747"/>
      <c r="SBX22" s="1747"/>
      <c r="SBY22" s="1747"/>
      <c r="SBZ22" s="1747"/>
      <c r="SCA22" s="1747"/>
      <c r="SCB22" s="1747"/>
      <c r="SCC22" s="1747"/>
      <c r="SCD22" s="1747"/>
      <c r="SCE22" s="1747"/>
      <c r="SCF22" s="1747"/>
      <c r="SCG22" s="1747"/>
      <c r="SCH22" s="1747"/>
      <c r="SCI22" s="1747"/>
      <c r="SCJ22" s="1747"/>
      <c r="SCK22" s="1747"/>
      <c r="SCL22" s="1747"/>
      <c r="SCM22" s="1747"/>
      <c r="SCN22" s="1747"/>
      <c r="SCO22" s="1747"/>
      <c r="SCP22" s="1747"/>
      <c r="SCQ22" s="1747"/>
      <c r="SCR22" s="1747"/>
      <c r="SCS22" s="1747"/>
      <c r="SCT22" s="1747"/>
      <c r="SCU22" s="1747"/>
      <c r="SCV22" s="1747"/>
      <c r="SCW22" s="1747"/>
      <c r="SCX22" s="1747"/>
      <c r="SCY22" s="1747"/>
      <c r="SCZ22" s="1747"/>
      <c r="SDA22" s="1747"/>
      <c r="SDB22" s="1747"/>
      <c r="SDC22" s="1747"/>
      <c r="SDD22" s="1747"/>
      <c r="SDE22" s="1747"/>
      <c r="SDF22" s="1747"/>
      <c r="SDG22" s="1747"/>
      <c r="SDH22" s="1747"/>
      <c r="SDI22" s="1747"/>
      <c r="SDJ22" s="1747"/>
      <c r="SDK22" s="1747"/>
      <c r="SDL22" s="1747"/>
      <c r="SDM22" s="1747"/>
      <c r="SDN22" s="1747"/>
      <c r="SDO22" s="1747"/>
      <c r="SDP22" s="1747"/>
      <c r="SDQ22" s="1747"/>
      <c r="SDR22" s="1747"/>
      <c r="SDS22" s="1747"/>
      <c r="SDT22" s="1747"/>
      <c r="SDU22" s="1747"/>
      <c r="SDV22" s="1747"/>
      <c r="SDW22" s="1747"/>
      <c r="SDX22" s="1747"/>
      <c r="SDY22" s="1747"/>
      <c r="SDZ22" s="1747"/>
      <c r="SEA22" s="1747"/>
      <c r="SEB22" s="1747"/>
      <c r="SEC22" s="1747"/>
      <c r="SED22" s="1747"/>
      <c r="SEE22" s="1747"/>
      <c r="SEF22" s="1747"/>
      <c r="SEG22" s="1747"/>
      <c r="SEH22" s="1747"/>
      <c r="SEI22" s="1747"/>
      <c r="SEJ22" s="1747"/>
      <c r="SEK22" s="1747"/>
      <c r="SEL22" s="1747"/>
      <c r="SEM22" s="1747"/>
      <c r="SEN22" s="1747"/>
      <c r="SEO22" s="1747"/>
      <c r="SEP22" s="1747"/>
      <c r="SEQ22" s="1747"/>
      <c r="SER22" s="1747"/>
      <c r="SES22" s="1747"/>
      <c r="SET22" s="1747"/>
      <c r="SEU22" s="1747"/>
      <c r="SEV22" s="1747"/>
      <c r="SEW22" s="1747"/>
      <c r="SEX22" s="1747"/>
      <c r="SEY22" s="1747"/>
      <c r="SEZ22" s="1747"/>
      <c r="SFA22" s="1747"/>
      <c r="SFB22" s="1747"/>
      <c r="SFC22" s="1747"/>
      <c r="SFD22" s="1747"/>
      <c r="SFE22" s="1747"/>
      <c r="SFF22" s="1747"/>
      <c r="SFG22" s="1747"/>
      <c r="SFH22" s="1747"/>
      <c r="SFI22" s="1747"/>
      <c r="SFJ22" s="1747"/>
      <c r="SFK22" s="1747"/>
      <c r="SFL22" s="1747"/>
      <c r="SFM22" s="1747"/>
      <c r="SFN22" s="1747"/>
      <c r="SFO22" s="1747"/>
      <c r="SFP22" s="1747"/>
      <c r="SFQ22" s="1747"/>
      <c r="SFR22" s="1747"/>
      <c r="SFS22" s="1747"/>
      <c r="SFT22" s="1747"/>
      <c r="SFU22" s="1747"/>
      <c r="SFV22" s="1747"/>
      <c r="SFW22" s="1747"/>
      <c r="SFX22" s="1747"/>
      <c r="SFY22" s="1747"/>
      <c r="SFZ22" s="1747"/>
      <c r="SGA22" s="1747"/>
      <c r="SGB22" s="1747"/>
      <c r="SGC22" s="1747"/>
      <c r="SGD22" s="1747"/>
      <c r="SGE22" s="1747"/>
      <c r="SGF22" s="1747"/>
      <c r="SGG22" s="1747"/>
      <c r="SGH22" s="1747"/>
      <c r="SGI22" s="1747"/>
      <c r="SGJ22" s="1747"/>
      <c r="SGK22" s="1747"/>
      <c r="SGL22" s="1747"/>
      <c r="SGM22" s="1747"/>
      <c r="SGN22" s="1747"/>
      <c r="SGO22" s="1747"/>
      <c r="SGP22" s="1747"/>
      <c r="SGQ22" s="1747"/>
      <c r="SGR22" s="1747"/>
      <c r="SGS22" s="1747"/>
      <c r="SGT22" s="1747"/>
      <c r="SGU22" s="1747"/>
      <c r="SGV22" s="1747"/>
      <c r="SGW22" s="1747"/>
      <c r="SGX22" s="1747"/>
      <c r="SGY22" s="1747"/>
      <c r="SGZ22" s="1747"/>
      <c r="SHA22" s="1747"/>
      <c r="SHB22" s="1747"/>
      <c r="SHC22" s="1747"/>
      <c r="SHD22" s="1747"/>
      <c r="SHE22" s="1747"/>
      <c r="SHF22" s="1747"/>
      <c r="SHG22" s="1747"/>
      <c r="SHH22" s="1747"/>
      <c r="SHI22" s="1747"/>
      <c r="SHJ22" s="1747"/>
      <c r="SHK22" s="1747"/>
      <c r="SHL22" s="1747"/>
      <c r="SHM22" s="1747"/>
      <c r="SHN22" s="1747"/>
      <c r="SHO22" s="1747"/>
      <c r="SHP22" s="1747"/>
      <c r="SHQ22" s="1747"/>
      <c r="SHR22" s="1747"/>
      <c r="SHS22" s="1747"/>
      <c r="SHT22" s="1747"/>
      <c r="SHU22" s="1747"/>
      <c r="SHV22" s="1747"/>
      <c r="SHW22" s="1747"/>
      <c r="SHX22" s="1747"/>
      <c r="SHY22" s="1747"/>
      <c r="SHZ22" s="1747"/>
      <c r="SIA22" s="1747"/>
      <c r="SIB22" s="1747"/>
      <c r="SIC22" s="1747"/>
      <c r="SID22" s="1747"/>
      <c r="SIE22" s="1747"/>
      <c r="SIF22" s="1747"/>
      <c r="SIG22" s="1747"/>
      <c r="SIH22" s="1747"/>
      <c r="SII22" s="1747"/>
      <c r="SIJ22" s="1747"/>
      <c r="SIK22" s="1747"/>
      <c r="SIL22" s="1747"/>
      <c r="SIM22" s="1747"/>
      <c r="SIN22" s="1747"/>
      <c r="SIO22" s="1747"/>
      <c r="SIP22" s="1747"/>
      <c r="SIQ22" s="1747"/>
      <c r="SIR22" s="1747"/>
      <c r="SIS22" s="1747"/>
      <c r="SIT22" s="1747"/>
      <c r="SIU22" s="1747"/>
      <c r="SIV22" s="1747"/>
      <c r="SIW22" s="1747"/>
      <c r="SIX22" s="1747"/>
      <c r="SIY22" s="1747"/>
      <c r="SIZ22" s="1747"/>
      <c r="SJA22" s="1747"/>
      <c r="SJB22" s="1747"/>
      <c r="SJC22" s="1747"/>
      <c r="SJD22" s="1747"/>
      <c r="SJE22" s="1747"/>
      <c r="SJF22" s="1747"/>
      <c r="SJG22" s="1747"/>
      <c r="SJH22" s="1747"/>
      <c r="SJI22" s="1747"/>
      <c r="SJJ22" s="1747"/>
      <c r="SJK22" s="1747"/>
      <c r="SJL22" s="1747"/>
      <c r="SJM22" s="1747"/>
      <c r="SJN22" s="1747"/>
      <c r="SJO22" s="1747"/>
      <c r="SJP22" s="1747"/>
      <c r="SJQ22" s="1747"/>
      <c r="SJR22" s="1747"/>
      <c r="SJS22" s="1747"/>
      <c r="SJT22" s="1747"/>
      <c r="SJU22" s="1747"/>
      <c r="SJV22" s="1747"/>
      <c r="SJW22" s="1747"/>
      <c r="SJX22" s="1747"/>
      <c r="SJY22" s="1747"/>
      <c r="SJZ22" s="1747"/>
      <c r="SKA22" s="1747"/>
      <c r="SKB22" s="1747"/>
      <c r="SKC22" s="1747"/>
      <c r="SKD22" s="1747"/>
      <c r="SKE22" s="1747"/>
      <c r="SKF22" s="1747"/>
      <c r="SKG22" s="1747"/>
      <c r="SKH22" s="1747"/>
      <c r="SKI22" s="1747"/>
      <c r="SKJ22" s="1747"/>
      <c r="SKK22" s="1747"/>
      <c r="SKL22" s="1747"/>
      <c r="SKM22" s="1747"/>
      <c r="SKN22" s="1747"/>
      <c r="SKO22" s="1747"/>
      <c r="SKP22" s="1747"/>
      <c r="SKQ22" s="1747"/>
      <c r="SKR22" s="1747"/>
      <c r="SKS22" s="1747"/>
      <c r="SKT22" s="1747"/>
      <c r="SKU22" s="1747"/>
      <c r="SKV22" s="1747"/>
      <c r="SKW22" s="1747"/>
      <c r="SKX22" s="1747"/>
      <c r="SKY22" s="1747"/>
      <c r="SKZ22" s="1747"/>
      <c r="SLA22" s="1747"/>
      <c r="SLB22" s="1747"/>
      <c r="SLC22" s="1747"/>
      <c r="SLD22" s="1747"/>
      <c r="SLE22" s="1747"/>
      <c r="SLF22" s="1747"/>
      <c r="SLG22" s="1747"/>
      <c r="SLH22" s="1747"/>
      <c r="SLI22" s="1747"/>
      <c r="SLJ22" s="1747"/>
      <c r="SLK22" s="1747"/>
      <c r="SLL22" s="1747"/>
      <c r="SLM22" s="1747"/>
      <c r="SLN22" s="1747"/>
      <c r="SLO22" s="1747"/>
      <c r="SLP22" s="1747"/>
      <c r="SLQ22" s="1747"/>
      <c r="SLR22" s="1747"/>
      <c r="SLS22" s="1747"/>
      <c r="SLT22" s="1747"/>
      <c r="SLU22" s="1747"/>
      <c r="SLV22" s="1747"/>
      <c r="SLW22" s="1747"/>
      <c r="SLX22" s="1747"/>
      <c r="SLY22" s="1747"/>
      <c r="SLZ22" s="1747"/>
      <c r="SMA22" s="1747"/>
      <c r="SMB22" s="1747"/>
      <c r="SMC22" s="1747"/>
      <c r="SMD22" s="1747"/>
      <c r="SME22" s="1747"/>
      <c r="SMF22" s="1747"/>
      <c r="SMG22" s="1747"/>
      <c r="SMH22" s="1747"/>
      <c r="SMI22" s="1747"/>
      <c r="SMJ22" s="1747"/>
      <c r="SMK22" s="1747"/>
      <c r="SML22" s="1747"/>
      <c r="SMM22" s="1747"/>
      <c r="SMN22" s="1747"/>
      <c r="SMO22" s="1747"/>
      <c r="SMP22" s="1747"/>
      <c r="SMQ22" s="1747"/>
      <c r="SMR22" s="1747"/>
      <c r="SMS22" s="1747"/>
      <c r="SMT22" s="1747"/>
      <c r="SMU22" s="1747"/>
      <c r="SMV22" s="1747"/>
      <c r="SMW22" s="1747"/>
      <c r="SMX22" s="1747"/>
      <c r="SMY22" s="1747"/>
      <c r="SMZ22" s="1747"/>
      <c r="SNA22" s="1747"/>
      <c r="SNB22" s="1747"/>
      <c r="SNC22" s="1747"/>
      <c r="SND22" s="1747"/>
      <c r="SNE22" s="1747"/>
      <c r="SNF22" s="1747"/>
      <c r="SNG22" s="1747"/>
      <c r="SNH22" s="1747"/>
      <c r="SNI22" s="1747"/>
      <c r="SNJ22" s="1747"/>
      <c r="SNK22" s="1747"/>
      <c r="SNL22" s="1747"/>
      <c r="SNM22" s="1747"/>
      <c r="SNN22" s="1747"/>
      <c r="SNO22" s="1747"/>
      <c r="SNP22" s="1747"/>
      <c r="SNQ22" s="1747"/>
      <c r="SNR22" s="1747"/>
      <c r="SNS22" s="1747"/>
      <c r="SNT22" s="1747"/>
      <c r="SNU22" s="1747"/>
      <c r="SNV22" s="1747"/>
      <c r="SNW22" s="1747"/>
      <c r="SNX22" s="1747"/>
      <c r="SNY22" s="1747"/>
      <c r="SNZ22" s="1747"/>
      <c r="SOA22" s="1747"/>
      <c r="SOB22" s="1747"/>
      <c r="SOC22" s="1747"/>
      <c r="SOD22" s="1747"/>
      <c r="SOE22" s="1747"/>
      <c r="SOF22" s="1747"/>
      <c r="SOG22" s="1747"/>
      <c r="SOH22" s="1747"/>
      <c r="SOI22" s="1747"/>
      <c r="SOJ22" s="1747"/>
      <c r="SOK22" s="1747"/>
      <c r="SOL22" s="1747"/>
      <c r="SOM22" s="1747"/>
      <c r="SON22" s="1747"/>
      <c r="SOO22" s="1747"/>
      <c r="SOP22" s="1747"/>
      <c r="SOQ22" s="1747"/>
      <c r="SOR22" s="1747"/>
      <c r="SOS22" s="1747"/>
      <c r="SOT22" s="1747"/>
      <c r="SOU22" s="1747"/>
      <c r="SOV22" s="1747"/>
      <c r="SOW22" s="1747"/>
      <c r="SOX22" s="1747"/>
      <c r="SOY22" s="1747"/>
      <c r="SOZ22" s="1747"/>
      <c r="SPA22" s="1747"/>
      <c r="SPB22" s="1747"/>
      <c r="SPC22" s="1747"/>
      <c r="SPD22" s="1747"/>
      <c r="SPE22" s="1747"/>
      <c r="SPF22" s="1747"/>
      <c r="SPG22" s="1747"/>
      <c r="SPH22" s="1747"/>
      <c r="SPI22" s="1747"/>
      <c r="SPJ22" s="1747"/>
      <c r="SPK22" s="1747"/>
      <c r="SPL22" s="1747"/>
      <c r="SPM22" s="1747"/>
      <c r="SPN22" s="1747"/>
      <c r="SPO22" s="1747"/>
      <c r="SPP22" s="1747"/>
      <c r="SPQ22" s="1747"/>
      <c r="SPR22" s="1747"/>
      <c r="SPS22" s="1747"/>
      <c r="SPT22" s="1747"/>
      <c r="SPU22" s="1747"/>
      <c r="SPV22" s="1747"/>
      <c r="SPW22" s="1747"/>
      <c r="SPX22" s="1747"/>
      <c r="SPY22" s="1747"/>
      <c r="SPZ22" s="1747"/>
      <c r="SQA22" s="1747"/>
      <c r="SQB22" s="1747"/>
      <c r="SQC22" s="1747"/>
      <c r="SQD22" s="1747"/>
      <c r="SQE22" s="1747"/>
      <c r="SQF22" s="1747"/>
      <c r="SQG22" s="1747"/>
      <c r="SQH22" s="1747"/>
      <c r="SQI22" s="1747"/>
      <c r="SQJ22" s="1747"/>
      <c r="SQK22" s="1747"/>
      <c r="SQL22" s="1747"/>
      <c r="SQM22" s="1747"/>
      <c r="SQN22" s="1747"/>
      <c r="SQO22" s="1747"/>
      <c r="SQP22" s="1747"/>
      <c r="SQQ22" s="1747"/>
      <c r="SQR22" s="1747"/>
      <c r="SQS22" s="1747"/>
      <c r="SQT22" s="1747"/>
      <c r="SQU22" s="1747"/>
      <c r="SQV22" s="1747"/>
      <c r="SQW22" s="1747"/>
      <c r="SQX22" s="1747"/>
      <c r="SQY22" s="1747"/>
      <c r="SQZ22" s="1747"/>
      <c r="SRA22" s="1747"/>
      <c r="SRB22" s="1747"/>
      <c r="SRC22" s="1747"/>
      <c r="SRD22" s="1747"/>
      <c r="SRE22" s="1747"/>
      <c r="SRF22" s="1747"/>
      <c r="SRG22" s="1747"/>
      <c r="SRH22" s="1747"/>
      <c r="SRI22" s="1747"/>
      <c r="SRJ22" s="1747"/>
      <c r="SRK22" s="1747"/>
      <c r="SRL22" s="1747"/>
      <c r="SRM22" s="1747"/>
      <c r="SRN22" s="1747"/>
      <c r="SRO22" s="1747"/>
      <c r="SRP22" s="1747"/>
      <c r="SRQ22" s="1747"/>
      <c r="SRR22" s="1747"/>
      <c r="SRS22" s="1747"/>
      <c r="SRT22" s="1747"/>
      <c r="SRU22" s="1747"/>
      <c r="SRV22" s="1747"/>
      <c r="SRW22" s="1747"/>
      <c r="SRX22" s="1747"/>
      <c r="SRY22" s="1747"/>
      <c r="SRZ22" s="1747"/>
      <c r="SSA22" s="1747"/>
      <c r="SSB22" s="1747"/>
      <c r="SSC22" s="1747"/>
      <c r="SSD22" s="1747"/>
      <c r="SSE22" s="1747"/>
      <c r="SSF22" s="1747"/>
      <c r="SSG22" s="1747"/>
      <c r="SSH22" s="1747"/>
      <c r="SSI22" s="1747"/>
      <c r="SSJ22" s="1747"/>
      <c r="SSK22" s="1747"/>
      <c r="SSL22" s="1747"/>
      <c r="SSM22" s="1747"/>
      <c r="SSN22" s="1747"/>
      <c r="SSO22" s="1747"/>
      <c r="SSP22" s="1747"/>
      <c r="SSQ22" s="1747"/>
      <c r="SSR22" s="1747"/>
      <c r="SSS22" s="1747"/>
      <c r="SST22" s="1747"/>
      <c r="SSU22" s="1747"/>
      <c r="SSV22" s="1747"/>
      <c r="SSW22" s="1747"/>
      <c r="SSX22" s="1747"/>
      <c r="SSY22" s="1747"/>
      <c r="SSZ22" s="1747"/>
      <c r="STA22" s="1747"/>
      <c r="STB22" s="1747"/>
      <c r="STC22" s="1747"/>
      <c r="STD22" s="1747"/>
      <c r="STE22" s="1747"/>
      <c r="STF22" s="1747"/>
      <c r="STG22" s="1747"/>
      <c r="STH22" s="1747"/>
      <c r="STI22" s="1747"/>
      <c r="STJ22" s="1747"/>
      <c r="STK22" s="1747"/>
      <c r="STL22" s="1747"/>
      <c r="STM22" s="1747"/>
      <c r="STN22" s="1747"/>
      <c r="STO22" s="1747"/>
      <c r="STP22" s="1747"/>
      <c r="STQ22" s="1747"/>
      <c r="STR22" s="1747"/>
      <c r="STS22" s="1747"/>
      <c r="STT22" s="1747"/>
      <c r="STU22" s="1747"/>
      <c r="STV22" s="1747"/>
      <c r="STW22" s="1747"/>
      <c r="STX22" s="1747"/>
      <c r="STY22" s="1747"/>
      <c r="STZ22" s="1747"/>
      <c r="SUA22" s="1747"/>
      <c r="SUB22" s="1747"/>
      <c r="SUC22" s="1747"/>
      <c r="SUD22" s="1747"/>
      <c r="SUE22" s="1747"/>
      <c r="SUF22" s="1747"/>
      <c r="SUG22" s="1747"/>
      <c r="SUH22" s="1747"/>
      <c r="SUI22" s="1747"/>
      <c r="SUJ22" s="1747"/>
      <c r="SUK22" s="1747"/>
      <c r="SUL22" s="1747"/>
      <c r="SUM22" s="1747"/>
      <c r="SUN22" s="1747"/>
      <c r="SUO22" s="1747"/>
      <c r="SUP22" s="1747"/>
      <c r="SUQ22" s="1747"/>
      <c r="SUR22" s="1747"/>
      <c r="SUS22" s="1747"/>
      <c r="SUT22" s="1747"/>
      <c r="SUU22" s="1747"/>
      <c r="SUV22" s="1747"/>
      <c r="SUW22" s="1747"/>
      <c r="SUX22" s="1747"/>
      <c r="SUY22" s="1747"/>
      <c r="SUZ22" s="1747"/>
      <c r="SVA22" s="1747"/>
      <c r="SVB22" s="1747"/>
      <c r="SVC22" s="1747"/>
      <c r="SVD22" s="1747"/>
      <c r="SVE22" s="1747"/>
      <c r="SVF22" s="1747"/>
      <c r="SVG22" s="1747"/>
      <c r="SVH22" s="1747"/>
      <c r="SVI22" s="1747"/>
      <c r="SVJ22" s="1747"/>
      <c r="SVK22" s="1747"/>
      <c r="SVL22" s="1747"/>
      <c r="SVM22" s="1747"/>
      <c r="SVN22" s="1747"/>
      <c r="SVO22" s="1747"/>
      <c r="SVP22" s="1747"/>
      <c r="SVQ22" s="1747"/>
      <c r="SVR22" s="1747"/>
      <c r="SVS22" s="1747"/>
      <c r="SVT22" s="1747"/>
      <c r="SVU22" s="1747"/>
      <c r="SVV22" s="1747"/>
      <c r="SVW22" s="1747"/>
      <c r="SVX22" s="1747"/>
      <c r="SVY22" s="1747"/>
      <c r="SVZ22" s="1747"/>
      <c r="SWA22" s="1747"/>
      <c r="SWB22" s="1747"/>
      <c r="SWC22" s="1747"/>
      <c r="SWD22" s="1747"/>
      <c r="SWE22" s="1747"/>
      <c r="SWF22" s="1747"/>
      <c r="SWG22" s="1747"/>
      <c r="SWH22" s="1747"/>
      <c r="SWI22" s="1747"/>
      <c r="SWJ22" s="1747"/>
      <c r="SWK22" s="1747"/>
      <c r="SWL22" s="1747"/>
      <c r="SWM22" s="1747"/>
      <c r="SWN22" s="1747"/>
      <c r="SWO22" s="1747"/>
      <c r="SWP22" s="1747"/>
      <c r="SWQ22" s="1747"/>
      <c r="SWR22" s="1747"/>
      <c r="SWS22" s="1747"/>
      <c r="SWT22" s="1747"/>
      <c r="SWU22" s="1747"/>
      <c r="SWV22" s="1747"/>
      <c r="SWW22" s="1747"/>
      <c r="SWX22" s="1747"/>
      <c r="SWY22" s="1747"/>
      <c r="SWZ22" s="1747"/>
      <c r="SXA22" s="1747"/>
      <c r="SXB22" s="1747"/>
      <c r="SXC22" s="1747"/>
      <c r="SXD22" s="1747"/>
      <c r="SXE22" s="1747"/>
      <c r="SXF22" s="1747"/>
      <c r="SXG22" s="1747"/>
      <c r="SXH22" s="1747"/>
      <c r="SXI22" s="1747"/>
      <c r="SXJ22" s="1747"/>
      <c r="SXK22" s="1747"/>
      <c r="SXL22" s="1747"/>
      <c r="SXM22" s="1747"/>
      <c r="SXN22" s="1747"/>
      <c r="SXO22" s="1747"/>
      <c r="SXP22" s="1747"/>
      <c r="SXQ22" s="1747"/>
      <c r="SXR22" s="1747"/>
      <c r="SXS22" s="1747"/>
      <c r="SXT22" s="1747"/>
      <c r="SXU22" s="1747"/>
      <c r="SXV22" s="1747"/>
      <c r="SXW22" s="1747"/>
      <c r="SXX22" s="1747"/>
      <c r="SXY22" s="1747"/>
      <c r="SXZ22" s="1747"/>
      <c r="SYA22" s="1747"/>
      <c r="SYB22" s="1747"/>
      <c r="SYC22" s="1747"/>
      <c r="SYD22" s="1747"/>
      <c r="SYE22" s="1747"/>
      <c r="SYF22" s="1747"/>
      <c r="SYG22" s="1747"/>
      <c r="SYH22" s="1747"/>
      <c r="SYI22" s="1747"/>
      <c r="SYJ22" s="1747"/>
      <c r="SYK22" s="1747"/>
      <c r="SYL22" s="1747"/>
      <c r="SYM22" s="1747"/>
      <c r="SYN22" s="1747"/>
      <c r="SYO22" s="1747"/>
      <c r="SYP22" s="1747"/>
      <c r="SYQ22" s="1747"/>
      <c r="SYR22" s="1747"/>
      <c r="SYS22" s="1747"/>
      <c r="SYT22" s="1747"/>
      <c r="SYU22" s="1747"/>
      <c r="SYV22" s="1747"/>
      <c r="SYW22" s="1747"/>
      <c r="SYX22" s="1747"/>
      <c r="SYY22" s="1747"/>
      <c r="SYZ22" s="1747"/>
      <c r="SZA22" s="1747"/>
      <c r="SZB22" s="1747"/>
      <c r="SZC22" s="1747"/>
      <c r="SZD22" s="1747"/>
      <c r="SZE22" s="1747"/>
      <c r="SZF22" s="1747"/>
      <c r="SZG22" s="1747"/>
      <c r="SZH22" s="1747"/>
      <c r="SZI22" s="1747"/>
      <c r="SZJ22" s="1747"/>
      <c r="SZK22" s="1747"/>
      <c r="SZL22" s="1747"/>
      <c r="SZM22" s="1747"/>
      <c r="SZN22" s="1747"/>
      <c r="SZO22" s="1747"/>
      <c r="SZP22" s="1747"/>
      <c r="SZQ22" s="1747"/>
      <c r="SZR22" s="1747"/>
      <c r="SZS22" s="1747"/>
      <c r="SZT22" s="1747"/>
      <c r="SZU22" s="1747"/>
      <c r="SZV22" s="1747"/>
      <c r="SZW22" s="1747"/>
      <c r="SZX22" s="1747"/>
      <c r="SZY22" s="1747"/>
      <c r="SZZ22" s="1747"/>
      <c r="TAA22" s="1747"/>
      <c r="TAB22" s="1747"/>
      <c r="TAC22" s="1747"/>
      <c r="TAD22" s="1747"/>
      <c r="TAE22" s="1747"/>
      <c r="TAF22" s="1747"/>
      <c r="TAG22" s="1747"/>
      <c r="TAH22" s="1747"/>
      <c r="TAI22" s="1747"/>
      <c r="TAJ22" s="1747"/>
      <c r="TAK22" s="1747"/>
      <c r="TAL22" s="1747"/>
      <c r="TAM22" s="1747"/>
      <c r="TAN22" s="1747"/>
      <c r="TAO22" s="1747"/>
      <c r="TAP22" s="1747"/>
      <c r="TAQ22" s="1747"/>
      <c r="TAR22" s="1747"/>
      <c r="TAS22" s="1747"/>
      <c r="TAT22" s="1747"/>
      <c r="TAU22" s="1747"/>
      <c r="TAV22" s="1747"/>
      <c r="TAW22" s="1747"/>
      <c r="TAX22" s="1747"/>
      <c r="TAY22" s="1747"/>
      <c r="TAZ22" s="1747"/>
      <c r="TBA22" s="1747"/>
      <c r="TBB22" s="1747"/>
      <c r="TBC22" s="1747"/>
      <c r="TBD22" s="1747"/>
      <c r="TBE22" s="1747"/>
      <c r="TBF22" s="1747"/>
      <c r="TBG22" s="1747"/>
      <c r="TBH22" s="1747"/>
      <c r="TBI22" s="1747"/>
      <c r="TBJ22" s="1747"/>
      <c r="TBK22" s="1747"/>
      <c r="TBL22" s="1747"/>
      <c r="TBM22" s="1747"/>
      <c r="TBN22" s="1747"/>
      <c r="TBO22" s="1747"/>
      <c r="TBP22" s="1747"/>
      <c r="TBQ22" s="1747"/>
      <c r="TBR22" s="1747"/>
      <c r="TBS22" s="1747"/>
      <c r="TBT22" s="1747"/>
      <c r="TBU22" s="1747"/>
      <c r="TBV22" s="1747"/>
      <c r="TBW22" s="1747"/>
      <c r="TBX22" s="1747"/>
      <c r="TBY22" s="1747"/>
      <c r="TBZ22" s="1747"/>
      <c r="TCA22" s="1747"/>
      <c r="TCB22" s="1747"/>
      <c r="TCC22" s="1747"/>
      <c r="TCD22" s="1747"/>
      <c r="TCE22" s="1747"/>
      <c r="TCF22" s="1747"/>
      <c r="TCG22" s="1747"/>
      <c r="TCH22" s="1747"/>
      <c r="TCI22" s="1747"/>
      <c r="TCJ22" s="1747"/>
      <c r="TCK22" s="1747"/>
      <c r="TCL22" s="1747"/>
      <c r="TCM22" s="1747"/>
      <c r="TCN22" s="1747"/>
      <c r="TCO22" s="1747"/>
      <c r="TCP22" s="1747"/>
      <c r="TCQ22" s="1747"/>
      <c r="TCR22" s="1747"/>
      <c r="TCS22" s="1747"/>
      <c r="TCT22" s="1747"/>
      <c r="TCU22" s="1747"/>
      <c r="TCV22" s="1747"/>
      <c r="TCW22" s="1747"/>
      <c r="TCX22" s="1747"/>
      <c r="TCY22" s="1747"/>
      <c r="TCZ22" s="1747"/>
      <c r="TDA22" s="1747"/>
      <c r="TDB22" s="1747"/>
      <c r="TDC22" s="1747"/>
      <c r="TDD22" s="1747"/>
      <c r="TDE22" s="1747"/>
      <c r="TDF22" s="1747"/>
      <c r="TDG22" s="1747"/>
      <c r="TDH22" s="1747"/>
      <c r="TDI22" s="1747"/>
      <c r="TDJ22" s="1747"/>
      <c r="TDK22" s="1747"/>
      <c r="TDL22" s="1747"/>
      <c r="TDM22" s="1747"/>
      <c r="TDN22" s="1747"/>
      <c r="TDO22" s="1747"/>
      <c r="TDP22" s="1747"/>
      <c r="TDQ22" s="1747"/>
      <c r="TDR22" s="1747"/>
      <c r="TDS22" s="1747"/>
      <c r="TDT22" s="1747"/>
      <c r="TDU22" s="1747"/>
      <c r="TDV22" s="1747"/>
      <c r="TDW22" s="1747"/>
      <c r="TDX22" s="1747"/>
      <c r="TDY22" s="1747"/>
      <c r="TDZ22" s="1747"/>
      <c r="TEA22" s="1747"/>
      <c r="TEB22" s="1747"/>
      <c r="TEC22" s="1747"/>
      <c r="TED22" s="1747"/>
      <c r="TEE22" s="1747"/>
      <c r="TEF22" s="1747"/>
      <c r="TEG22" s="1747"/>
      <c r="TEH22" s="1747"/>
      <c r="TEI22" s="1747"/>
      <c r="TEJ22" s="1747"/>
      <c r="TEK22" s="1747"/>
      <c r="TEL22" s="1747"/>
      <c r="TEM22" s="1747"/>
      <c r="TEN22" s="1747"/>
      <c r="TEO22" s="1747"/>
      <c r="TEP22" s="1747"/>
      <c r="TEQ22" s="1747"/>
      <c r="TER22" s="1747"/>
      <c r="TES22" s="1747"/>
      <c r="TET22" s="1747"/>
      <c r="TEU22" s="1747"/>
      <c r="TEV22" s="1747"/>
      <c r="TEW22" s="1747"/>
      <c r="TEX22" s="1747"/>
      <c r="TEY22" s="1747"/>
      <c r="TEZ22" s="1747"/>
      <c r="TFA22" s="1747"/>
      <c r="TFB22" s="1747"/>
      <c r="TFC22" s="1747"/>
      <c r="TFD22" s="1747"/>
      <c r="TFE22" s="1747"/>
      <c r="TFF22" s="1747"/>
      <c r="TFG22" s="1747"/>
      <c r="TFH22" s="1747"/>
      <c r="TFI22" s="1747"/>
      <c r="TFJ22" s="1747"/>
      <c r="TFK22" s="1747"/>
      <c r="TFL22" s="1747"/>
      <c r="TFM22" s="1747"/>
      <c r="TFN22" s="1747"/>
      <c r="TFO22" s="1747"/>
      <c r="TFP22" s="1747"/>
      <c r="TFQ22" s="1747"/>
      <c r="TFR22" s="1747"/>
      <c r="TFS22" s="1747"/>
      <c r="TFT22" s="1747"/>
      <c r="TFU22" s="1747"/>
      <c r="TFV22" s="1747"/>
      <c r="TFW22" s="1747"/>
      <c r="TFX22" s="1747"/>
      <c r="TFY22" s="1747"/>
      <c r="TFZ22" s="1747"/>
      <c r="TGA22" s="1747"/>
      <c r="TGB22" s="1747"/>
      <c r="TGC22" s="1747"/>
      <c r="TGD22" s="1747"/>
      <c r="TGE22" s="1747"/>
      <c r="TGF22" s="1747"/>
      <c r="TGG22" s="1747"/>
      <c r="TGH22" s="1747"/>
      <c r="TGI22" s="1747"/>
      <c r="TGJ22" s="1747"/>
      <c r="TGK22" s="1747"/>
      <c r="TGL22" s="1747"/>
      <c r="TGM22" s="1747"/>
      <c r="TGN22" s="1747"/>
      <c r="TGO22" s="1747"/>
      <c r="TGP22" s="1747"/>
      <c r="TGQ22" s="1747"/>
      <c r="TGR22" s="1747"/>
      <c r="TGS22" s="1747"/>
      <c r="TGT22" s="1747"/>
      <c r="TGU22" s="1747"/>
      <c r="TGV22" s="1747"/>
      <c r="TGW22" s="1747"/>
      <c r="TGX22" s="1747"/>
      <c r="TGY22" s="1747"/>
      <c r="TGZ22" s="1747"/>
      <c r="THA22" s="1747"/>
      <c r="THB22" s="1747"/>
      <c r="THC22" s="1747"/>
      <c r="THD22" s="1747"/>
      <c r="THE22" s="1747"/>
      <c r="THF22" s="1747"/>
      <c r="THG22" s="1747"/>
      <c r="THH22" s="1747"/>
      <c r="THI22" s="1747"/>
      <c r="THJ22" s="1747"/>
      <c r="THK22" s="1747"/>
      <c r="THL22" s="1747"/>
      <c r="THM22" s="1747"/>
      <c r="THN22" s="1747"/>
      <c r="THO22" s="1747"/>
      <c r="THP22" s="1747"/>
      <c r="THQ22" s="1747"/>
      <c r="THR22" s="1747"/>
      <c r="THS22" s="1747"/>
      <c r="THT22" s="1747"/>
      <c r="THU22" s="1747"/>
      <c r="THV22" s="1747"/>
      <c r="THW22" s="1747"/>
      <c r="THX22" s="1747"/>
      <c r="THY22" s="1747"/>
      <c r="THZ22" s="1747"/>
      <c r="TIA22" s="1747"/>
      <c r="TIB22" s="1747"/>
      <c r="TIC22" s="1747"/>
      <c r="TID22" s="1747"/>
      <c r="TIE22" s="1747"/>
      <c r="TIF22" s="1747"/>
      <c r="TIG22" s="1747"/>
      <c r="TIH22" s="1747"/>
      <c r="TII22" s="1747"/>
      <c r="TIJ22" s="1747"/>
      <c r="TIK22" s="1747"/>
      <c r="TIL22" s="1747"/>
      <c r="TIM22" s="1747"/>
      <c r="TIN22" s="1747"/>
      <c r="TIO22" s="1747"/>
      <c r="TIP22" s="1747"/>
      <c r="TIQ22" s="1747"/>
      <c r="TIR22" s="1747"/>
      <c r="TIS22" s="1747"/>
      <c r="TIT22" s="1747"/>
      <c r="TIU22" s="1747"/>
      <c r="TIV22" s="1747"/>
      <c r="TIW22" s="1747"/>
      <c r="TIX22" s="1747"/>
      <c r="TIY22" s="1747"/>
      <c r="TIZ22" s="1747"/>
      <c r="TJA22" s="1747"/>
      <c r="TJB22" s="1747"/>
      <c r="TJC22" s="1747"/>
      <c r="TJD22" s="1747"/>
      <c r="TJE22" s="1747"/>
      <c r="TJF22" s="1747"/>
      <c r="TJG22" s="1747"/>
      <c r="TJH22" s="1747"/>
      <c r="TJI22" s="1747"/>
      <c r="TJJ22" s="1747"/>
      <c r="TJK22" s="1747"/>
      <c r="TJL22" s="1747"/>
      <c r="TJM22" s="1747"/>
      <c r="TJN22" s="1747"/>
      <c r="TJO22" s="1747"/>
      <c r="TJP22" s="1747"/>
      <c r="TJQ22" s="1747"/>
      <c r="TJR22" s="1747"/>
      <c r="TJS22" s="1747"/>
      <c r="TJT22" s="1747"/>
      <c r="TJU22" s="1747"/>
      <c r="TJV22" s="1747"/>
      <c r="TJW22" s="1747"/>
      <c r="TJX22" s="1747"/>
      <c r="TJY22" s="1747"/>
      <c r="TJZ22" s="1747"/>
      <c r="TKA22" s="1747"/>
      <c r="TKB22" s="1747"/>
      <c r="TKC22" s="1747"/>
      <c r="TKD22" s="1747"/>
      <c r="TKE22" s="1747"/>
      <c r="TKF22" s="1747"/>
      <c r="TKG22" s="1747"/>
      <c r="TKH22" s="1747"/>
      <c r="TKI22" s="1747"/>
      <c r="TKJ22" s="1747"/>
      <c r="TKK22" s="1747"/>
      <c r="TKL22" s="1747"/>
      <c r="TKM22" s="1747"/>
      <c r="TKN22" s="1747"/>
      <c r="TKO22" s="1747"/>
      <c r="TKP22" s="1747"/>
      <c r="TKQ22" s="1747"/>
      <c r="TKR22" s="1747"/>
      <c r="TKS22" s="1747"/>
      <c r="TKT22" s="1747"/>
      <c r="TKU22" s="1747"/>
      <c r="TKV22" s="1747"/>
      <c r="TKW22" s="1747"/>
      <c r="TKX22" s="1747"/>
      <c r="TKY22" s="1747"/>
      <c r="TKZ22" s="1747"/>
      <c r="TLA22" s="1747"/>
      <c r="TLB22" s="1747"/>
      <c r="TLC22" s="1747"/>
      <c r="TLD22" s="1747"/>
      <c r="TLE22" s="1747"/>
      <c r="TLF22" s="1747"/>
      <c r="TLG22" s="1747"/>
      <c r="TLH22" s="1747"/>
      <c r="TLI22" s="1747"/>
      <c r="TLJ22" s="1747"/>
      <c r="TLK22" s="1747"/>
      <c r="TLL22" s="1747"/>
      <c r="TLM22" s="1747"/>
      <c r="TLN22" s="1747"/>
      <c r="TLO22" s="1747"/>
      <c r="TLP22" s="1747"/>
      <c r="TLQ22" s="1747"/>
      <c r="TLR22" s="1747"/>
      <c r="TLS22" s="1747"/>
      <c r="TLT22" s="1747"/>
      <c r="TLU22" s="1747"/>
      <c r="TLV22" s="1747"/>
      <c r="TLW22" s="1747"/>
      <c r="TLX22" s="1747"/>
      <c r="TLY22" s="1747"/>
      <c r="TLZ22" s="1747"/>
      <c r="TMA22" s="1747"/>
      <c r="TMB22" s="1747"/>
      <c r="TMC22" s="1747"/>
      <c r="TMD22" s="1747"/>
      <c r="TME22" s="1747"/>
      <c r="TMF22" s="1747"/>
      <c r="TMG22" s="1747"/>
      <c r="TMH22" s="1747"/>
      <c r="TMI22" s="1747"/>
      <c r="TMJ22" s="1747"/>
      <c r="TMK22" s="1747"/>
      <c r="TML22" s="1747"/>
      <c r="TMM22" s="1747"/>
      <c r="TMN22" s="1747"/>
      <c r="TMO22" s="1747"/>
      <c r="TMP22" s="1747"/>
      <c r="TMQ22" s="1747"/>
      <c r="TMR22" s="1747"/>
      <c r="TMS22" s="1747"/>
      <c r="TMT22" s="1747"/>
      <c r="TMU22" s="1747"/>
      <c r="TMV22" s="1747"/>
      <c r="TMW22" s="1747"/>
      <c r="TMX22" s="1747"/>
      <c r="TMY22" s="1747"/>
      <c r="TMZ22" s="1747"/>
      <c r="TNA22" s="1747"/>
      <c r="TNB22" s="1747"/>
      <c r="TNC22" s="1747"/>
      <c r="TND22" s="1747"/>
      <c r="TNE22" s="1747"/>
      <c r="TNF22" s="1747"/>
      <c r="TNG22" s="1747"/>
      <c r="TNH22" s="1747"/>
      <c r="TNI22" s="1747"/>
      <c r="TNJ22" s="1747"/>
      <c r="TNK22" s="1747"/>
      <c r="TNL22" s="1747"/>
      <c r="TNM22" s="1747"/>
      <c r="TNN22" s="1747"/>
      <c r="TNO22" s="1747"/>
      <c r="TNP22" s="1747"/>
      <c r="TNQ22" s="1747"/>
      <c r="TNR22" s="1747"/>
      <c r="TNS22" s="1747"/>
      <c r="TNT22" s="1747"/>
      <c r="TNU22" s="1747"/>
      <c r="TNV22" s="1747"/>
      <c r="TNW22" s="1747"/>
      <c r="TNX22" s="1747"/>
      <c r="TNY22" s="1747"/>
      <c r="TNZ22" s="1747"/>
      <c r="TOA22" s="1747"/>
      <c r="TOB22" s="1747"/>
      <c r="TOC22" s="1747"/>
      <c r="TOD22" s="1747"/>
      <c r="TOE22" s="1747"/>
      <c r="TOF22" s="1747"/>
      <c r="TOG22" s="1747"/>
      <c r="TOH22" s="1747"/>
      <c r="TOI22" s="1747"/>
      <c r="TOJ22" s="1747"/>
      <c r="TOK22" s="1747"/>
      <c r="TOL22" s="1747"/>
      <c r="TOM22" s="1747"/>
      <c r="TON22" s="1747"/>
      <c r="TOO22" s="1747"/>
      <c r="TOP22" s="1747"/>
      <c r="TOQ22" s="1747"/>
      <c r="TOR22" s="1747"/>
      <c r="TOS22" s="1747"/>
      <c r="TOT22" s="1747"/>
      <c r="TOU22" s="1747"/>
      <c r="TOV22" s="1747"/>
      <c r="TOW22" s="1747"/>
      <c r="TOX22" s="1747"/>
      <c r="TOY22" s="1747"/>
      <c r="TOZ22" s="1747"/>
      <c r="TPA22" s="1747"/>
      <c r="TPB22" s="1747"/>
      <c r="TPC22" s="1747"/>
      <c r="TPD22" s="1747"/>
      <c r="TPE22" s="1747"/>
      <c r="TPF22" s="1747"/>
      <c r="TPG22" s="1747"/>
      <c r="TPH22" s="1747"/>
      <c r="TPI22" s="1747"/>
      <c r="TPJ22" s="1747"/>
      <c r="TPK22" s="1747"/>
      <c r="TPL22" s="1747"/>
      <c r="TPM22" s="1747"/>
      <c r="TPN22" s="1747"/>
      <c r="TPO22" s="1747"/>
      <c r="TPP22" s="1747"/>
      <c r="TPQ22" s="1747"/>
      <c r="TPR22" s="1747"/>
      <c r="TPS22" s="1747"/>
      <c r="TPT22" s="1747"/>
      <c r="TPU22" s="1747"/>
      <c r="TPV22" s="1747"/>
      <c r="TPW22" s="1747"/>
      <c r="TPX22" s="1747"/>
      <c r="TPY22" s="1747"/>
      <c r="TPZ22" s="1747"/>
      <c r="TQA22" s="1747"/>
      <c r="TQB22" s="1747"/>
      <c r="TQC22" s="1747"/>
      <c r="TQD22" s="1747"/>
      <c r="TQE22" s="1747"/>
      <c r="TQF22" s="1747"/>
      <c r="TQG22" s="1747"/>
      <c r="TQH22" s="1747"/>
      <c r="TQI22" s="1747"/>
      <c r="TQJ22" s="1747"/>
      <c r="TQK22" s="1747"/>
      <c r="TQL22" s="1747"/>
      <c r="TQM22" s="1747"/>
      <c r="TQN22" s="1747"/>
      <c r="TQO22" s="1747"/>
      <c r="TQP22" s="1747"/>
      <c r="TQQ22" s="1747"/>
      <c r="TQR22" s="1747"/>
      <c r="TQS22" s="1747"/>
      <c r="TQT22" s="1747"/>
      <c r="TQU22" s="1747"/>
      <c r="TQV22" s="1747"/>
      <c r="TQW22" s="1747"/>
      <c r="TQX22" s="1747"/>
      <c r="TQY22" s="1747"/>
      <c r="TQZ22" s="1747"/>
      <c r="TRA22" s="1747"/>
      <c r="TRB22" s="1747"/>
      <c r="TRC22" s="1747"/>
      <c r="TRD22" s="1747"/>
      <c r="TRE22" s="1747"/>
      <c r="TRF22" s="1747"/>
      <c r="TRG22" s="1747"/>
      <c r="TRH22" s="1747"/>
      <c r="TRI22" s="1747"/>
      <c r="TRJ22" s="1747"/>
      <c r="TRK22" s="1747"/>
      <c r="TRL22" s="1747"/>
      <c r="TRM22" s="1747"/>
      <c r="TRN22" s="1747"/>
      <c r="TRO22" s="1747"/>
      <c r="TRP22" s="1747"/>
      <c r="TRQ22" s="1747"/>
      <c r="TRR22" s="1747"/>
      <c r="TRS22" s="1747"/>
      <c r="TRT22" s="1747"/>
      <c r="TRU22" s="1747"/>
      <c r="TRV22" s="1747"/>
      <c r="TRW22" s="1747"/>
      <c r="TRX22" s="1747"/>
      <c r="TRY22" s="1747"/>
      <c r="TRZ22" s="1747"/>
      <c r="TSA22" s="1747"/>
      <c r="TSB22" s="1747"/>
      <c r="TSC22" s="1747"/>
      <c r="TSD22" s="1747"/>
      <c r="TSE22" s="1747"/>
      <c r="TSF22" s="1747"/>
      <c r="TSG22" s="1747"/>
      <c r="TSH22" s="1747"/>
      <c r="TSI22" s="1747"/>
      <c r="TSJ22" s="1747"/>
      <c r="TSK22" s="1747"/>
      <c r="TSL22" s="1747"/>
      <c r="TSM22" s="1747"/>
      <c r="TSN22" s="1747"/>
      <c r="TSO22" s="1747"/>
      <c r="TSP22" s="1747"/>
      <c r="TSQ22" s="1747"/>
      <c r="TSR22" s="1747"/>
      <c r="TSS22" s="1747"/>
      <c r="TST22" s="1747"/>
      <c r="TSU22" s="1747"/>
      <c r="TSV22" s="1747"/>
      <c r="TSW22" s="1747"/>
      <c r="TSX22" s="1747"/>
      <c r="TSY22" s="1747"/>
      <c r="TSZ22" s="1747"/>
      <c r="TTA22" s="1747"/>
      <c r="TTB22" s="1747"/>
      <c r="TTC22" s="1747"/>
      <c r="TTD22" s="1747"/>
      <c r="TTE22" s="1747"/>
      <c r="TTF22" s="1747"/>
      <c r="TTG22" s="1747"/>
      <c r="TTH22" s="1747"/>
      <c r="TTI22" s="1747"/>
      <c r="TTJ22" s="1747"/>
      <c r="TTK22" s="1747"/>
      <c r="TTL22" s="1747"/>
      <c r="TTM22" s="1747"/>
      <c r="TTN22" s="1747"/>
      <c r="TTO22" s="1747"/>
      <c r="TTP22" s="1747"/>
      <c r="TTQ22" s="1747"/>
      <c r="TTR22" s="1747"/>
      <c r="TTS22" s="1747"/>
      <c r="TTT22" s="1747"/>
      <c r="TTU22" s="1747"/>
      <c r="TTV22" s="1747"/>
      <c r="TTW22" s="1747"/>
      <c r="TTX22" s="1747"/>
      <c r="TTY22" s="1747"/>
      <c r="TTZ22" s="1747"/>
      <c r="TUA22" s="1747"/>
      <c r="TUB22" s="1747"/>
      <c r="TUC22" s="1747"/>
      <c r="TUD22" s="1747"/>
      <c r="TUE22" s="1747"/>
      <c r="TUF22" s="1747"/>
      <c r="TUG22" s="1747"/>
      <c r="TUH22" s="1747"/>
      <c r="TUI22" s="1747"/>
      <c r="TUJ22" s="1747"/>
      <c r="TUK22" s="1747"/>
      <c r="TUL22" s="1747"/>
      <c r="TUM22" s="1747"/>
      <c r="TUN22" s="1747"/>
      <c r="TUO22" s="1747"/>
      <c r="TUP22" s="1747"/>
      <c r="TUQ22" s="1747"/>
      <c r="TUR22" s="1747"/>
      <c r="TUS22" s="1747"/>
      <c r="TUT22" s="1747"/>
      <c r="TUU22" s="1747"/>
      <c r="TUV22" s="1747"/>
      <c r="TUW22" s="1747"/>
      <c r="TUX22" s="1747"/>
      <c r="TUY22" s="1747"/>
      <c r="TUZ22" s="1747"/>
      <c r="TVA22" s="1747"/>
      <c r="TVB22" s="1747"/>
      <c r="TVC22" s="1747"/>
      <c r="TVD22" s="1747"/>
      <c r="TVE22" s="1747"/>
      <c r="TVF22" s="1747"/>
      <c r="TVG22" s="1747"/>
      <c r="TVH22" s="1747"/>
      <c r="TVI22" s="1747"/>
      <c r="TVJ22" s="1747"/>
      <c r="TVK22" s="1747"/>
      <c r="TVL22" s="1747"/>
      <c r="TVM22" s="1747"/>
      <c r="TVN22" s="1747"/>
      <c r="TVO22" s="1747"/>
      <c r="TVP22" s="1747"/>
      <c r="TVQ22" s="1747"/>
      <c r="TVR22" s="1747"/>
      <c r="TVS22" s="1747"/>
      <c r="TVT22" s="1747"/>
      <c r="TVU22" s="1747"/>
      <c r="TVV22" s="1747"/>
      <c r="TVW22" s="1747"/>
      <c r="TVX22" s="1747"/>
      <c r="TVY22" s="1747"/>
      <c r="TVZ22" s="1747"/>
      <c r="TWA22" s="1747"/>
      <c r="TWB22" s="1747"/>
      <c r="TWC22" s="1747"/>
      <c r="TWD22" s="1747"/>
      <c r="TWE22" s="1747"/>
      <c r="TWF22" s="1747"/>
      <c r="TWG22" s="1747"/>
      <c r="TWH22" s="1747"/>
      <c r="TWI22" s="1747"/>
      <c r="TWJ22" s="1747"/>
      <c r="TWK22" s="1747"/>
      <c r="TWL22" s="1747"/>
      <c r="TWM22" s="1747"/>
      <c r="TWN22" s="1747"/>
      <c r="TWO22" s="1747"/>
      <c r="TWP22" s="1747"/>
      <c r="TWQ22" s="1747"/>
      <c r="TWR22" s="1747"/>
      <c r="TWS22" s="1747"/>
      <c r="TWT22" s="1747"/>
      <c r="TWU22" s="1747"/>
      <c r="TWV22" s="1747"/>
      <c r="TWW22" s="1747"/>
      <c r="TWX22" s="1747"/>
      <c r="TWY22" s="1747"/>
      <c r="TWZ22" s="1747"/>
      <c r="TXA22" s="1747"/>
      <c r="TXB22" s="1747"/>
      <c r="TXC22" s="1747"/>
      <c r="TXD22" s="1747"/>
      <c r="TXE22" s="1747"/>
      <c r="TXF22" s="1747"/>
      <c r="TXG22" s="1747"/>
      <c r="TXH22" s="1747"/>
      <c r="TXI22" s="1747"/>
      <c r="TXJ22" s="1747"/>
      <c r="TXK22" s="1747"/>
      <c r="TXL22" s="1747"/>
      <c r="TXM22" s="1747"/>
      <c r="TXN22" s="1747"/>
      <c r="TXO22" s="1747"/>
      <c r="TXP22" s="1747"/>
      <c r="TXQ22" s="1747"/>
      <c r="TXR22" s="1747"/>
      <c r="TXS22" s="1747"/>
      <c r="TXT22" s="1747"/>
      <c r="TXU22" s="1747"/>
      <c r="TXV22" s="1747"/>
      <c r="TXW22" s="1747"/>
      <c r="TXX22" s="1747"/>
      <c r="TXY22" s="1747"/>
      <c r="TXZ22" s="1747"/>
      <c r="TYA22" s="1747"/>
      <c r="TYB22" s="1747"/>
      <c r="TYC22" s="1747"/>
      <c r="TYD22" s="1747"/>
      <c r="TYE22" s="1747"/>
      <c r="TYF22" s="1747"/>
      <c r="TYG22" s="1747"/>
      <c r="TYH22" s="1747"/>
      <c r="TYI22" s="1747"/>
      <c r="TYJ22" s="1747"/>
      <c r="TYK22" s="1747"/>
      <c r="TYL22" s="1747"/>
      <c r="TYM22" s="1747"/>
      <c r="TYN22" s="1747"/>
      <c r="TYO22" s="1747"/>
      <c r="TYP22" s="1747"/>
      <c r="TYQ22" s="1747"/>
      <c r="TYR22" s="1747"/>
      <c r="TYS22" s="1747"/>
      <c r="TYT22" s="1747"/>
      <c r="TYU22" s="1747"/>
      <c r="TYV22" s="1747"/>
      <c r="TYW22" s="1747"/>
      <c r="TYX22" s="1747"/>
      <c r="TYY22" s="1747"/>
      <c r="TYZ22" s="1747"/>
      <c r="TZA22" s="1747"/>
      <c r="TZB22" s="1747"/>
      <c r="TZC22" s="1747"/>
      <c r="TZD22" s="1747"/>
      <c r="TZE22" s="1747"/>
      <c r="TZF22" s="1747"/>
      <c r="TZG22" s="1747"/>
      <c r="TZH22" s="1747"/>
      <c r="TZI22" s="1747"/>
      <c r="TZJ22" s="1747"/>
      <c r="TZK22" s="1747"/>
      <c r="TZL22" s="1747"/>
      <c r="TZM22" s="1747"/>
      <c r="TZN22" s="1747"/>
      <c r="TZO22" s="1747"/>
      <c r="TZP22" s="1747"/>
      <c r="TZQ22" s="1747"/>
      <c r="TZR22" s="1747"/>
      <c r="TZS22" s="1747"/>
      <c r="TZT22" s="1747"/>
      <c r="TZU22" s="1747"/>
      <c r="TZV22" s="1747"/>
      <c r="TZW22" s="1747"/>
      <c r="TZX22" s="1747"/>
      <c r="TZY22" s="1747"/>
      <c r="TZZ22" s="1747"/>
      <c r="UAA22" s="1747"/>
      <c r="UAB22" s="1747"/>
      <c r="UAC22" s="1747"/>
      <c r="UAD22" s="1747"/>
      <c r="UAE22" s="1747"/>
      <c r="UAF22" s="1747"/>
      <c r="UAG22" s="1747"/>
      <c r="UAH22" s="1747"/>
      <c r="UAI22" s="1747"/>
      <c r="UAJ22" s="1747"/>
      <c r="UAK22" s="1747"/>
      <c r="UAL22" s="1747"/>
      <c r="UAM22" s="1747"/>
      <c r="UAN22" s="1747"/>
      <c r="UAO22" s="1747"/>
      <c r="UAP22" s="1747"/>
      <c r="UAQ22" s="1747"/>
      <c r="UAR22" s="1747"/>
      <c r="UAS22" s="1747"/>
      <c r="UAT22" s="1747"/>
      <c r="UAU22" s="1747"/>
      <c r="UAV22" s="1747"/>
      <c r="UAW22" s="1747"/>
      <c r="UAX22" s="1747"/>
      <c r="UAY22" s="1747"/>
      <c r="UAZ22" s="1747"/>
      <c r="UBA22" s="1747"/>
      <c r="UBB22" s="1747"/>
      <c r="UBC22" s="1747"/>
      <c r="UBD22" s="1747"/>
      <c r="UBE22" s="1747"/>
      <c r="UBF22" s="1747"/>
      <c r="UBG22" s="1747"/>
      <c r="UBH22" s="1747"/>
      <c r="UBI22" s="1747"/>
      <c r="UBJ22" s="1747"/>
      <c r="UBK22" s="1747"/>
      <c r="UBL22" s="1747"/>
      <c r="UBM22" s="1747"/>
      <c r="UBN22" s="1747"/>
      <c r="UBO22" s="1747"/>
      <c r="UBP22" s="1747"/>
      <c r="UBQ22" s="1747"/>
      <c r="UBR22" s="1747"/>
      <c r="UBS22" s="1747"/>
      <c r="UBT22" s="1747"/>
      <c r="UBU22" s="1747"/>
      <c r="UBV22" s="1747"/>
      <c r="UBW22" s="1747"/>
      <c r="UBX22" s="1747"/>
      <c r="UBY22" s="1747"/>
      <c r="UBZ22" s="1747"/>
      <c r="UCA22" s="1747"/>
      <c r="UCB22" s="1747"/>
      <c r="UCC22" s="1747"/>
      <c r="UCD22" s="1747"/>
      <c r="UCE22" s="1747"/>
      <c r="UCF22" s="1747"/>
      <c r="UCG22" s="1747"/>
      <c r="UCH22" s="1747"/>
      <c r="UCI22" s="1747"/>
      <c r="UCJ22" s="1747"/>
      <c r="UCK22" s="1747"/>
      <c r="UCL22" s="1747"/>
      <c r="UCM22" s="1747"/>
      <c r="UCN22" s="1747"/>
      <c r="UCO22" s="1747"/>
      <c r="UCP22" s="1747"/>
      <c r="UCQ22" s="1747"/>
      <c r="UCR22" s="1747"/>
      <c r="UCS22" s="1747"/>
      <c r="UCT22" s="1747"/>
      <c r="UCU22" s="1747"/>
      <c r="UCV22" s="1747"/>
      <c r="UCW22" s="1747"/>
      <c r="UCX22" s="1747"/>
      <c r="UCY22" s="1747"/>
      <c r="UCZ22" s="1747"/>
      <c r="UDA22" s="1747"/>
      <c r="UDB22" s="1747"/>
      <c r="UDC22" s="1747"/>
      <c r="UDD22" s="1747"/>
      <c r="UDE22" s="1747"/>
      <c r="UDF22" s="1747"/>
      <c r="UDG22" s="1747"/>
      <c r="UDH22" s="1747"/>
      <c r="UDI22" s="1747"/>
      <c r="UDJ22" s="1747"/>
      <c r="UDK22" s="1747"/>
      <c r="UDL22" s="1747"/>
      <c r="UDM22" s="1747"/>
      <c r="UDN22" s="1747"/>
      <c r="UDO22" s="1747"/>
      <c r="UDP22" s="1747"/>
      <c r="UDQ22" s="1747"/>
      <c r="UDR22" s="1747"/>
      <c r="UDS22" s="1747"/>
      <c r="UDT22" s="1747"/>
      <c r="UDU22" s="1747"/>
      <c r="UDV22" s="1747"/>
      <c r="UDW22" s="1747"/>
      <c r="UDX22" s="1747"/>
      <c r="UDY22" s="1747"/>
      <c r="UDZ22" s="1747"/>
      <c r="UEA22" s="1747"/>
      <c r="UEB22" s="1747"/>
      <c r="UEC22" s="1747"/>
      <c r="UED22" s="1747"/>
      <c r="UEE22" s="1747"/>
      <c r="UEF22" s="1747"/>
      <c r="UEG22" s="1747"/>
      <c r="UEH22" s="1747"/>
      <c r="UEI22" s="1747"/>
      <c r="UEJ22" s="1747"/>
      <c r="UEK22" s="1747"/>
      <c r="UEL22" s="1747"/>
      <c r="UEM22" s="1747"/>
      <c r="UEN22" s="1747"/>
      <c r="UEO22" s="1747"/>
      <c r="UEP22" s="1747"/>
      <c r="UEQ22" s="1747"/>
      <c r="UER22" s="1747"/>
      <c r="UES22" s="1747"/>
      <c r="UET22" s="1747"/>
      <c r="UEU22" s="1747"/>
      <c r="UEV22" s="1747"/>
      <c r="UEW22" s="1747"/>
      <c r="UEX22" s="1747"/>
      <c r="UEY22" s="1747"/>
      <c r="UEZ22" s="1747"/>
      <c r="UFA22" s="1747"/>
      <c r="UFB22" s="1747"/>
      <c r="UFC22" s="1747"/>
      <c r="UFD22" s="1747"/>
      <c r="UFE22" s="1747"/>
      <c r="UFF22" s="1747"/>
      <c r="UFG22" s="1747"/>
      <c r="UFH22" s="1747"/>
      <c r="UFI22" s="1747"/>
      <c r="UFJ22" s="1747"/>
      <c r="UFK22" s="1747"/>
      <c r="UFL22" s="1747"/>
      <c r="UFM22" s="1747"/>
      <c r="UFN22" s="1747"/>
      <c r="UFO22" s="1747"/>
      <c r="UFP22" s="1747"/>
      <c r="UFQ22" s="1747"/>
      <c r="UFR22" s="1747"/>
      <c r="UFS22" s="1747"/>
      <c r="UFT22" s="1747"/>
      <c r="UFU22" s="1747"/>
      <c r="UFV22" s="1747"/>
      <c r="UFW22" s="1747"/>
      <c r="UFX22" s="1747"/>
      <c r="UFY22" s="1747"/>
      <c r="UFZ22" s="1747"/>
      <c r="UGA22" s="1747"/>
      <c r="UGB22" s="1747"/>
      <c r="UGC22" s="1747"/>
      <c r="UGD22" s="1747"/>
      <c r="UGE22" s="1747"/>
      <c r="UGF22" s="1747"/>
      <c r="UGG22" s="1747"/>
      <c r="UGH22" s="1747"/>
      <c r="UGI22" s="1747"/>
      <c r="UGJ22" s="1747"/>
      <c r="UGK22" s="1747"/>
      <c r="UGL22" s="1747"/>
      <c r="UGM22" s="1747"/>
      <c r="UGN22" s="1747"/>
      <c r="UGO22" s="1747"/>
      <c r="UGP22" s="1747"/>
      <c r="UGQ22" s="1747"/>
      <c r="UGR22" s="1747"/>
      <c r="UGS22" s="1747"/>
      <c r="UGT22" s="1747"/>
      <c r="UGU22" s="1747"/>
      <c r="UGV22" s="1747"/>
      <c r="UGW22" s="1747"/>
      <c r="UGX22" s="1747"/>
      <c r="UGY22" s="1747"/>
      <c r="UGZ22" s="1747"/>
      <c r="UHA22" s="1747"/>
      <c r="UHB22" s="1747"/>
      <c r="UHC22" s="1747"/>
      <c r="UHD22" s="1747"/>
      <c r="UHE22" s="1747"/>
      <c r="UHF22" s="1747"/>
      <c r="UHG22" s="1747"/>
      <c r="UHH22" s="1747"/>
      <c r="UHI22" s="1747"/>
      <c r="UHJ22" s="1747"/>
      <c r="UHK22" s="1747"/>
      <c r="UHL22" s="1747"/>
      <c r="UHM22" s="1747"/>
      <c r="UHN22" s="1747"/>
      <c r="UHO22" s="1747"/>
      <c r="UHP22" s="1747"/>
      <c r="UHQ22" s="1747"/>
      <c r="UHR22" s="1747"/>
      <c r="UHS22" s="1747"/>
      <c r="UHT22" s="1747"/>
      <c r="UHU22" s="1747"/>
      <c r="UHV22" s="1747"/>
      <c r="UHW22" s="1747"/>
      <c r="UHX22" s="1747"/>
      <c r="UHY22" s="1747"/>
      <c r="UHZ22" s="1747"/>
      <c r="UIA22" s="1747"/>
      <c r="UIB22" s="1747"/>
      <c r="UIC22" s="1747"/>
      <c r="UID22" s="1747"/>
      <c r="UIE22" s="1747"/>
      <c r="UIF22" s="1747"/>
      <c r="UIG22" s="1747"/>
      <c r="UIH22" s="1747"/>
      <c r="UII22" s="1747"/>
      <c r="UIJ22" s="1747"/>
      <c r="UIK22" s="1747"/>
      <c r="UIL22" s="1747"/>
      <c r="UIM22" s="1747"/>
      <c r="UIN22" s="1747"/>
      <c r="UIO22" s="1747"/>
      <c r="UIP22" s="1747"/>
      <c r="UIQ22" s="1747"/>
      <c r="UIR22" s="1747"/>
      <c r="UIS22" s="1747"/>
      <c r="UIT22" s="1747"/>
      <c r="UIU22" s="1747"/>
      <c r="UIV22" s="1747"/>
      <c r="UIW22" s="1747"/>
      <c r="UIX22" s="1747"/>
      <c r="UIY22" s="1747"/>
      <c r="UIZ22" s="1747"/>
      <c r="UJA22" s="1747"/>
      <c r="UJB22" s="1747"/>
      <c r="UJC22" s="1747"/>
      <c r="UJD22" s="1747"/>
      <c r="UJE22" s="1747"/>
      <c r="UJF22" s="1747"/>
      <c r="UJG22" s="1747"/>
      <c r="UJH22" s="1747"/>
      <c r="UJI22" s="1747"/>
      <c r="UJJ22" s="1747"/>
      <c r="UJK22" s="1747"/>
      <c r="UJL22" s="1747"/>
      <c r="UJM22" s="1747"/>
      <c r="UJN22" s="1747"/>
      <c r="UJO22" s="1747"/>
      <c r="UJP22" s="1747"/>
      <c r="UJQ22" s="1747"/>
      <c r="UJR22" s="1747"/>
      <c r="UJS22" s="1747"/>
      <c r="UJT22" s="1747"/>
      <c r="UJU22" s="1747"/>
      <c r="UJV22" s="1747"/>
      <c r="UJW22" s="1747"/>
      <c r="UJX22" s="1747"/>
      <c r="UJY22" s="1747"/>
      <c r="UJZ22" s="1747"/>
      <c r="UKA22" s="1747"/>
      <c r="UKB22" s="1747"/>
      <c r="UKC22" s="1747"/>
      <c r="UKD22" s="1747"/>
      <c r="UKE22" s="1747"/>
      <c r="UKF22" s="1747"/>
      <c r="UKG22" s="1747"/>
      <c r="UKH22" s="1747"/>
      <c r="UKI22" s="1747"/>
      <c r="UKJ22" s="1747"/>
      <c r="UKK22" s="1747"/>
      <c r="UKL22" s="1747"/>
      <c r="UKM22" s="1747"/>
      <c r="UKN22" s="1747"/>
      <c r="UKO22" s="1747"/>
      <c r="UKP22" s="1747"/>
      <c r="UKQ22" s="1747"/>
      <c r="UKR22" s="1747"/>
      <c r="UKS22" s="1747"/>
      <c r="UKT22" s="1747"/>
      <c r="UKU22" s="1747"/>
      <c r="UKV22" s="1747"/>
      <c r="UKW22" s="1747"/>
      <c r="UKX22" s="1747"/>
      <c r="UKY22" s="1747"/>
      <c r="UKZ22" s="1747"/>
      <c r="ULA22" s="1747"/>
      <c r="ULB22" s="1747"/>
      <c r="ULC22" s="1747"/>
      <c r="ULD22" s="1747"/>
      <c r="ULE22" s="1747"/>
      <c r="ULF22" s="1747"/>
      <c r="ULG22" s="1747"/>
      <c r="ULH22" s="1747"/>
      <c r="ULI22" s="1747"/>
      <c r="ULJ22" s="1747"/>
      <c r="ULK22" s="1747"/>
      <c r="ULL22" s="1747"/>
      <c r="ULM22" s="1747"/>
      <c r="ULN22" s="1747"/>
      <c r="ULO22" s="1747"/>
      <c r="ULP22" s="1747"/>
      <c r="ULQ22" s="1747"/>
      <c r="ULR22" s="1747"/>
      <c r="ULS22" s="1747"/>
      <c r="ULT22" s="1747"/>
      <c r="ULU22" s="1747"/>
      <c r="ULV22" s="1747"/>
      <c r="ULW22" s="1747"/>
      <c r="ULX22" s="1747"/>
      <c r="ULY22" s="1747"/>
      <c r="ULZ22" s="1747"/>
      <c r="UMA22" s="1747"/>
      <c r="UMB22" s="1747"/>
      <c r="UMC22" s="1747"/>
      <c r="UMD22" s="1747"/>
      <c r="UME22" s="1747"/>
      <c r="UMF22" s="1747"/>
      <c r="UMG22" s="1747"/>
      <c r="UMH22" s="1747"/>
      <c r="UMI22" s="1747"/>
      <c r="UMJ22" s="1747"/>
      <c r="UMK22" s="1747"/>
      <c r="UML22" s="1747"/>
      <c r="UMM22" s="1747"/>
      <c r="UMN22" s="1747"/>
      <c r="UMO22" s="1747"/>
      <c r="UMP22" s="1747"/>
      <c r="UMQ22" s="1747"/>
      <c r="UMR22" s="1747"/>
      <c r="UMS22" s="1747"/>
      <c r="UMT22" s="1747"/>
      <c r="UMU22" s="1747"/>
      <c r="UMV22" s="1747"/>
      <c r="UMW22" s="1747"/>
      <c r="UMX22" s="1747"/>
      <c r="UMY22" s="1747"/>
      <c r="UMZ22" s="1747"/>
      <c r="UNA22" s="1747"/>
      <c r="UNB22" s="1747"/>
      <c r="UNC22" s="1747"/>
      <c r="UND22" s="1747"/>
      <c r="UNE22" s="1747"/>
      <c r="UNF22" s="1747"/>
      <c r="UNG22" s="1747"/>
      <c r="UNH22" s="1747"/>
      <c r="UNI22" s="1747"/>
      <c r="UNJ22" s="1747"/>
      <c r="UNK22" s="1747"/>
      <c r="UNL22" s="1747"/>
      <c r="UNM22" s="1747"/>
      <c r="UNN22" s="1747"/>
      <c r="UNO22" s="1747"/>
      <c r="UNP22" s="1747"/>
      <c r="UNQ22" s="1747"/>
      <c r="UNR22" s="1747"/>
      <c r="UNS22" s="1747"/>
      <c r="UNT22" s="1747"/>
      <c r="UNU22" s="1747"/>
      <c r="UNV22" s="1747"/>
      <c r="UNW22" s="1747"/>
      <c r="UNX22" s="1747"/>
      <c r="UNY22" s="1747"/>
      <c r="UNZ22" s="1747"/>
      <c r="UOA22" s="1747"/>
      <c r="UOB22" s="1747"/>
      <c r="UOC22" s="1747"/>
      <c r="UOD22" s="1747"/>
      <c r="UOE22" s="1747"/>
      <c r="UOF22" s="1747"/>
      <c r="UOG22" s="1747"/>
      <c r="UOH22" s="1747"/>
      <c r="UOI22" s="1747"/>
      <c r="UOJ22" s="1747"/>
      <c r="UOK22" s="1747"/>
      <c r="UOL22" s="1747"/>
      <c r="UOM22" s="1747"/>
      <c r="UON22" s="1747"/>
      <c r="UOO22" s="1747"/>
      <c r="UOP22" s="1747"/>
      <c r="UOQ22" s="1747"/>
      <c r="UOR22" s="1747"/>
      <c r="UOS22" s="1747"/>
      <c r="UOT22" s="1747"/>
      <c r="UOU22" s="1747"/>
      <c r="UOV22" s="1747"/>
      <c r="UOW22" s="1747"/>
      <c r="UOX22" s="1747"/>
      <c r="UOY22" s="1747"/>
      <c r="UOZ22" s="1747"/>
      <c r="UPA22" s="1747"/>
      <c r="UPB22" s="1747"/>
      <c r="UPC22" s="1747"/>
      <c r="UPD22" s="1747"/>
      <c r="UPE22" s="1747"/>
      <c r="UPF22" s="1747"/>
      <c r="UPG22" s="1747"/>
      <c r="UPH22" s="1747"/>
      <c r="UPI22" s="1747"/>
      <c r="UPJ22" s="1747"/>
      <c r="UPK22" s="1747"/>
      <c r="UPL22" s="1747"/>
      <c r="UPM22" s="1747"/>
      <c r="UPN22" s="1747"/>
      <c r="UPO22" s="1747"/>
      <c r="UPP22" s="1747"/>
      <c r="UPQ22" s="1747"/>
      <c r="UPR22" s="1747"/>
      <c r="UPS22" s="1747"/>
      <c r="UPT22" s="1747"/>
      <c r="UPU22" s="1747"/>
      <c r="UPV22" s="1747"/>
      <c r="UPW22" s="1747"/>
      <c r="UPX22" s="1747"/>
      <c r="UPY22" s="1747"/>
      <c r="UPZ22" s="1747"/>
      <c r="UQA22" s="1747"/>
      <c r="UQB22" s="1747"/>
      <c r="UQC22" s="1747"/>
      <c r="UQD22" s="1747"/>
      <c r="UQE22" s="1747"/>
      <c r="UQF22" s="1747"/>
      <c r="UQG22" s="1747"/>
      <c r="UQH22" s="1747"/>
      <c r="UQI22" s="1747"/>
      <c r="UQJ22" s="1747"/>
      <c r="UQK22" s="1747"/>
      <c r="UQL22" s="1747"/>
      <c r="UQM22" s="1747"/>
      <c r="UQN22" s="1747"/>
      <c r="UQO22" s="1747"/>
      <c r="UQP22" s="1747"/>
      <c r="UQQ22" s="1747"/>
      <c r="UQR22" s="1747"/>
      <c r="UQS22" s="1747"/>
      <c r="UQT22" s="1747"/>
      <c r="UQU22" s="1747"/>
      <c r="UQV22" s="1747"/>
      <c r="UQW22" s="1747"/>
      <c r="UQX22" s="1747"/>
      <c r="UQY22" s="1747"/>
      <c r="UQZ22" s="1747"/>
      <c r="URA22" s="1747"/>
      <c r="URB22" s="1747"/>
      <c r="URC22" s="1747"/>
      <c r="URD22" s="1747"/>
      <c r="URE22" s="1747"/>
      <c r="URF22" s="1747"/>
      <c r="URG22" s="1747"/>
      <c r="URH22" s="1747"/>
      <c r="URI22" s="1747"/>
      <c r="URJ22" s="1747"/>
      <c r="URK22" s="1747"/>
      <c r="URL22" s="1747"/>
      <c r="URM22" s="1747"/>
      <c r="URN22" s="1747"/>
      <c r="URO22" s="1747"/>
      <c r="URP22" s="1747"/>
      <c r="URQ22" s="1747"/>
      <c r="URR22" s="1747"/>
      <c r="URS22" s="1747"/>
      <c r="URT22" s="1747"/>
      <c r="URU22" s="1747"/>
      <c r="URV22" s="1747"/>
      <c r="URW22" s="1747"/>
      <c r="URX22" s="1747"/>
      <c r="URY22" s="1747"/>
      <c r="URZ22" s="1747"/>
      <c r="USA22" s="1747"/>
      <c r="USB22" s="1747"/>
      <c r="USC22" s="1747"/>
      <c r="USD22" s="1747"/>
      <c r="USE22" s="1747"/>
      <c r="USF22" s="1747"/>
      <c r="USG22" s="1747"/>
      <c r="USH22" s="1747"/>
      <c r="USI22" s="1747"/>
      <c r="USJ22" s="1747"/>
      <c r="USK22" s="1747"/>
      <c r="USL22" s="1747"/>
      <c r="USM22" s="1747"/>
      <c r="USN22" s="1747"/>
      <c r="USO22" s="1747"/>
      <c r="USP22" s="1747"/>
      <c r="USQ22" s="1747"/>
      <c r="USR22" s="1747"/>
      <c r="USS22" s="1747"/>
      <c r="UST22" s="1747"/>
      <c r="USU22" s="1747"/>
      <c r="USV22" s="1747"/>
      <c r="USW22" s="1747"/>
      <c r="USX22" s="1747"/>
      <c r="USY22" s="1747"/>
      <c r="USZ22" s="1747"/>
      <c r="UTA22" s="1747"/>
      <c r="UTB22" s="1747"/>
      <c r="UTC22" s="1747"/>
      <c r="UTD22" s="1747"/>
      <c r="UTE22" s="1747"/>
      <c r="UTF22" s="1747"/>
      <c r="UTG22" s="1747"/>
      <c r="UTH22" s="1747"/>
      <c r="UTI22" s="1747"/>
      <c r="UTJ22" s="1747"/>
      <c r="UTK22" s="1747"/>
      <c r="UTL22" s="1747"/>
      <c r="UTM22" s="1747"/>
      <c r="UTN22" s="1747"/>
      <c r="UTO22" s="1747"/>
      <c r="UTP22" s="1747"/>
      <c r="UTQ22" s="1747"/>
      <c r="UTR22" s="1747"/>
      <c r="UTS22" s="1747"/>
      <c r="UTT22" s="1747"/>
      <c r="UTU22" s="1747"/>
      <c r="UTV22" s="1747"/>
      <c r="UTW22" s="1747"/>
      <c r="UTX22" s="1747"/>
      <c r="UTY22" s="1747"/>
      <c r="UTZ22" s="1747"/>
      <c r="UUA22" s="1747"/>
      <c r="UUB22" s="1747"/>
      <c r="UUC22" s="1747"/>
      <c r="UUD22" s="1747"/>
      <c r="UUE22" s="1747"/>
      <c r="UUF22" s="1747"/>
      <c r="UUG22" s="1747"/>
      <c r="UUH22" s="1747"/>
      <c r="UUI22" s="1747"/>
      <c r="UUJ22" s="1747"/>
      <c r="UUK22" s="1747"/>
      <c r="UUL22" s="1747"/>
      <c r="UUM22" s="1747"/>
      <c r="UUN22" s="1747"/>
      <c r="UUO22" s="1747"/>
      <c r="UUP22" s="1747"/>
      <c r="UUQ22" s="1747"/>
      <c r="UUR22" s="1747"/>
      <c r="UUS22" s="1747"/>
      <c r="UUT22" s="1747"/>
      <c r="UUU22" s="1747"/>
      <c r="UUV22" s="1747"/>
      <c r="UUW22" s="1747"/>
      <c r="UUX22" s="1747"/>
      <c r="UUY22" s="1747"/>
      <c r="UUZ22" s="1747"/>
      <c r="UVA22" s="1747"/>
      <c r="UVB22" s="1747"/>
      <c r="UVC22" s="1747"/>
      <c r="UVD22" s="1747"/>
      <c r="UVE22" s="1747"/>
      <c r="UVF22" s="1747"/>
      <c r="UVG22" s="1747"/>
      <c r="UVH22" s="1747"/>
      <c r="UVI22" s="1747"/>
      <c r="UVJ22" s="1747"/>
      <c r="UVK22" s="1747"/>
      <c r="UVL22" s="1747"/>
      <c r="UVM22" s="1747"/>
      <c r="UVN22" s="1747"/>
      <c r="UVO22" s="1747"/>
      <c r="UVP22" s="1747"/>
      <c r="UVQ22" s="1747"/>
      <c r="UVR22" s="1747"/>
      <c r="UVS22" s="1747"/>
      <c r="UVT22" s="1747"/>
      <c r="UVU22" s="1747"/>
      <c r="UVV22" s="1747"/>
      <c r="UVW22" s="1747"/>
      <c r="UVX22" s="1747"/>
      <c r="UVY22" s="1747"/>
      <c r="UVZ22" s="1747"/>
      <c r="UWA22" s="1747"/>
      <c r="UWB22" s="1747"/>
      <c r="UWC22" s="1747"/>
      <c r="UWD22" s="1747"/>
      <c r="UWE22" s="1747"/>
      <c r="UWF22" s="1747"/>
      <c r="UWG22" s="1747"/>
      <c r="UWH22" s="1747"/>
      <c r="UWI22" s="1747"/>
      <c r="UWJ22" s="1747"/>
      <c r="UWK22" s="1747"/>
      <c r="UWL22" s="1747"/>
      <c r="UWM22" s="1747"/>
      <c r="UWN22" s="1747"/>
      <c r="UWO22" s="1747"/>
      <c r="UWP22" s="1747"/>
      <c r="UWQ22" s="1747"/>
      <c r="UWR22" s="1747"/>
      <c r="UWS22" s="1747"/>
      <c r="UWT22" s="1747"/>
      <c r="UWU22" s="1747"/>
      <c r="UWV22" s="1747"/>
      <c r="UWW22" s="1747"/>
      <c r="UWX22" s="1747"/>
      <c r="UWY22" s="1747"/>
      <c r="UWZ22" s="1747"/>
      <c r="UXA22" s="1747"/>
      <c r="UXB22" s="1747"/>
      <c r="UXC22" s="1747"/>
      <c r="UXD22" s="1747"/>
      <c r="UXE22" s="1747"/>
      <c r="UXF22" s="1747"/>
      <c r="UXG22" s="1747"/>
      <c r="UXH22" s="1747"/>
      <c r="UXI22" s="1747"/>
      <c r="UXJ22" s="1747"/>
      <c r="UXK22" s="1747"/>
      <c r="UXL22" s="1747"/>
      <c r="UXM22" s="1747"/>
      <c r="UXN22" s="1747"/>
      <c r="UXO22" s="1747"/>
      <c r="UXP22" s="1747"/>
      <c r="UXQ22" s="1747"/>
      <c r="UXR22" s="1747"/>
      <c r="UXS22" s="1747"/>
      <c r="UXT22" s="1747"/>
      <c r="UXU22" s="1747"/>
      <c r="UXV22" s="1747"/>
      <c r="UXW22" s="1747"/>
      <c r="UXX22" s="1747"/>
      <c r="UXY22" s="1747"/>
      <c r="UXZ22" s="1747"/>
      <c r="UYA22" s="1747"/>
      <c r="UYB22" s="1747"/>
      <c r="UYC22" s="1747"/>
      <c r="UYD22" s="1747"/>
      <c r="UYE22" s="1747"/>
      <c r="UYF22" s="1747"/>
      <c r="UYG22" s="1747"/>
      <c r="UYH22" s="1747"/>
      <c r="UYI22" s="1747"/>
      <c r="UYJ22" s="1747"/>
      <c r="UYK22" s="1747"/>
      <c r="UYL22" s="1747"/>
      <c r="UYM22" s="1747"/>
      <c r="UYN22" s="1747"/>
      <c r="UYO22" s="1747"/>
      <c r="UYP22" s="1747"/>
      <c r="UYQ22" s="1747"/>
      <c r="UYR22" s="1747"/>
      <c r="UYS22" s="1747"/>
      <c r="UYT22" s="1747"/>
      <c r="UYU22" s="1747"/>
      <c r="UYV22" s="1747"/>
      <c r="UYW22" s="1747"/>
      <c r="UYX22" s="1747"/>
      <c r="UYY22" s="1747"/>
      <c r="UYZ22" s="1747"/>
      <c r="UZA22" s="1747"/>
      <c r="UZB22" s="1747"/>
      <c r="UZC22" s="1747"/>
      <c r="UZD22" s="1747"/>
      <c r="UZE22" s="1747"/>
      <c r="UZF22" s="1747"/>
      <c r="UZG22" s="1747"/>
      <c r="UZH22" s="1747"/>
      <c r="UZI22" s="1747"/>
      <c r="UZJ22" s="1747"/>
      <c r="UZK22" s="1747"/>
      <c r="UZL22" s="1747"/>
      <c r="UZM22" s="1747"/>
      <c r="UZN22" s="1747"/>
      <c r="UZO22" s="1747"/>
      <c r="UZP22" s="1747"/>
      <c r="UZQ22" s="1747"/>
      <c r="UZR22" s="1747"/>
      <c r="UZS22" s="1747"/>
      <c r="UZT22" s="1747"/>
      <c r="UZU22" s="1747"/>
      <c r="UZV22" s="1747"/>
      <c r="UZW22" s="1747"/>
      <c r="UZX22" s="1747"/>
      <c r="UZY22" s="1747"/>
      <c r="UZZ22" s="1747"/>
      <c r="VAA22" s="1747"/>
      <c r="VAB22" s="1747"/>
      <c r="VAC22" s="1747"/>
      <c r="VAD22" s="1747"/>
      <c r="VAE22" s="1747"/>
      <c r="VAF22" s="1747"/>
      <c r="VAG22" s="1747"/>
      <c r="VAH22" s="1747"/>
      <c r="VAI22" s="1747"/>
      <c r="VAJ22" s="1747"/>
      <c r="VAK22" s="1747"/>
      <c r="VAL22" s="1747"/>
      <c r="VAM22" s="1747"/>
      <c r="VAN22" s="1747"/>
      <c r="VAO22" s="1747"/>
      <c r="VAP22" s="1747"/>
      <c r="VAQ22" s="1747"/>
      <c r="VAR22" s="1747"/>
      <c r="VAS22" s="1747"/>
      <c r="VAT22" s="1747"/>
      <c r="VAU22" s="1747"/>
      <c r="VAV22" s="1747"/>
      <c r="VAW22" s="1747"/>
      <c r="VAX22" s="1747"/>
      <c r="VAY22" s="1747"/>
      <c r="VAZ22" s="1747"/>
      <c r="VBA22" s="1747"/>
      <c r="VBB22" s="1747"/>
      <c r="VBC22" s="1747"/>
      <c r="VBD22" s="1747"/>
      <c r="VBE22" s="1747"/>
      <c r="VBF22" s="1747"/>
      <c r="VBG22" s="1747"/>
      <c r="VBH22" s="1747"/>
      <c r="VBI22" s="1747"/>
      <c r="VBJ22" s="1747"/>
      <c r="VBK22" s="1747"/>
      <c r="VBL22" s="1747"/>
      <c r="VBM22" s="1747"/>
      <c r="VBN22" s="1747"/>
      <c r="VBO22" s="1747"/>
      <c r="VBP22" s="1747"/>
      <c r="VBQ22" s="1747"/>
      <c r="VBR22" s="1747"/>
      <c r="VBS22" s="1747"/>
      <c r="VBT22" s="1747"/>
      <c r="VBU22" s="1747"/>
      <c r="VBV22" s="1747"/>
      <c r="VBW22" s="1747"/>
      <c r="VBX22" s="1747"/>
      <c r="VBY22" s="1747"/>
      <c r="VBZ22" s="1747"/>
      <c r="VCA22" s="1747"/>
      <c r="VCB22" s="1747"/>
      <c r="VCC22" s="1747"/>
      <c r="VCD22" s="1747"/>
      <c r="VCE22" s="1747"/>
      <c r="VCF22" s="1747"/>
      <c r="VCG22" s="1747"/>
      <c r="VCH22" s="1747"/>
      <c r="VCI22" s="1747"/>
      <c r="VCJ22" s="1747"/>
      <c r="VCK22" s="1747"/>
      <c r="VCL22" s="1747"/>
      <c r="VCM22" s="1747"/>
      <c r="VCN22" s="1747"/>
      <c r="VCO22" s="1747"/>
      <c r="VCP22" s="1747"/>
      <c r="VCQ22" s="1747"/>
      <c r="VCR22" s="1747"/>
      <c r="VCS22" s="1747"/>
      <c r="VCT22" s="1747"/>
      <c r="VCU22" s="1747"/>
      <c r="VCV22" s="1747"/>
      <c r="VCW22" s="1747"/>
      <c r="VCX22" s="1747"/>
      <c r="VCY22" s="1747"/>
      <c r="VCZ22" s="1747"/>
      <c r="VDA22" s="1747"/>
      <c r="VDB22" s="1747"/>
      <c r="VDC22" s="1747"/>
      <c r="VDD22" s="1747"/>
      <c r="VDE22" s="1747"/>
      <c r="VDF22" s="1747"/>
      <c r="VDG22" s="1747"/>
      <c r="VDH22" s="1747"/>
      <c r="VDI22" s="1747"/>
      <c r="VDJ22" s="1747"/>
      <c r="VDK22" s="1747"/>
      <c r="VDL22" s="1747"/>
      <c r="VDM22" s="1747"/>
      <c r="VDN22" s="1747"/>
      <c r="VDO22" s="1747"/>
      <c r="VDP22" s="1747"/>
      <c r="VDQ22" s="1747"/>
      <c r="VDR22" s="1747"/>
      <c r="VDS22" s="1747"/>
      <c r="VDT22" s="1747"/>
      <c r="VDU22" s="1747"/>
      <c r="VDV22" s="1747"/>
      <c r="VDW22" s="1747"/>
      <c r="VDX22" s="1747"/>
      <c r="VDY22" s="1747"/>
      <c r="VDZ22" s="1747"/>
      <c r="VEA22" s="1747"/>
      <c r="VEB22" s="1747"/>
      <c r="VEC22" s="1747"/>
      <c r="VED22" s="1747"/>
      <c r="VEE22" s="1747"/>
      <c r="VEF22" s="1747"/>
      <c r="VEG22" s="1747"/>
      <c r="VEH22" s="1747"/>
      <c r="VEI22" s="1747"/>
      <c r="VEJ22" s="1747"/>
      <c r="VEK22" s="1747"/>
      <c r="VEL22" s="1747"/>
      <c r="VEM22" s="1747"/>
      <c r="VEN22" s="1747"/>
      <c r="VEO22" s="1747"/>
      <c r="VEP22" s="1747"/>
      <c r="VEQ22" s="1747"/>
      <c r="VER22" s="1747"/>
      <c r="VES22" s="1747"/>
      <c r="VET22" s="1747"/>
      <c r="VEU22" s="1747"/>
      <c r="VEV22" s="1747"/>
      <c r="VEW22" s="1747"/>
      <c r="VEX22" s="1747"/>
      <c r="VEY22" s="1747"/>
      <c r="VEZ22" s="1747"/>
      <c r="VFA22" s="1747"/>
      <c r="VFB22" s="1747"/>
      <c r="VFC22" s="1747"/>
      <c r="VFD22" s="1747"/>
      <c r="VFE22" s="1747"/>
      <c r="VFF22" s="1747"/>
      <c r="VFG22" s="1747"/>
      <c r="VFH22" s="1747"/>
      <c r="VFI22" s="1747"/>
      <c r="VFJ22" s="1747"/>
      <c r="VFK22" s="1747"/>
      <c r="VFL22" s="1747"/>
      <c r="VFM22" s="1747"/>
      <c r="VFN22" s="1747"/>
      <c r="VFO22" s="1747"/>
      <c r="VFP22" s="1747"/>
      <c r="VFQ22" s="1747"/>
      <c r="VFR22" s="1747"/>
      <c r="VFS22" s="1747"/>
      <c r="VFT22" s="1747"/>
      <c r="VFU22" s="1747"/>
      <c r="VFV22" s="1747"/>
      <c r="VFW22" s="1747"/>
      <c r="VFX22" s="1747"/>
      <c r="VFY22" s="1747"/>
      <c r="VFZ22" s="1747"/>
      <c r="VGA22" s="1747"/>
      <c r="VGB22" s="1747"/>
      <c r="VGC22" s="1747"/>
      <c r="VGD22" s="1747"/>
      <c r="VGE22" s="1747"/>
      <c r="VGF22" s="1747"/>
      <c r="VGG22" s="1747"/>
      <c r="VGH22" s="1747"/>
      <c r="VGI22" s="1747"/>
      <c r="VGJ22" s="1747"/>
      <c r="VGK22" s="1747"/>
      <c r="VGL22" s="1747"/>
      <c r="VGM22" s="1747"/>
      <c r="VGN22" s="1747"/>
      <c r="VGO22" s="1747"/>
      <c r="VGP22" s="1747"/>
      <c r="VGQ22" s="1747"/>
      <c r="VGR22" s="1747"/>
      <c r="VGS22" s="1747"/>
      <c r="VGT22" s="1747"/>
      <c r="VGU22" s="1747"/>
      <c r="VGV22" s="1747"/>
      <c r="VGW22" s="1747"/>
      <c r="VGX22" s="1747"/>
      <c r="VGY22" s="1747"/>
      <c r="VGZ22" s="1747"/>
      <c r="VHA22" s="1747"/>
      <c r="VHB22" s="1747"/>
      <c r="VHC22" s="1747"/>
      <c r="VHD22" s="1747"/>
      <c r="VHE22" s="1747"/>
      <c r="VHF22" s="1747"/>
      <c r="VHG22" s="1747"/>
      <c r="VHH22" s="1747"/>
      <c r="VHI22" s="1747"/>
      <c r="VHJ22" s="1747"/>
      <c r="VHK22" s="1747"/>
      <c r="VHL22" s="1747"/>
      <c r="VHM22" s="1747"/>
      <c r="VHN22" s="1747"/>
      <c r="VHO22" s="1747"/>
      <c r="VHP22" s="1747"/>
      <c r="VHQ22" s="1747"/>
      <c r="VHR22" s="1747"/>
      <c r="VHS22" s="1747"/>
      <c r="VHT22" s="1747"/>
      <c r="VHU22" s="1747"/>
      <c r="VHV22" s="1747"/>
      <c r="VHW22" s="1747"/>
      <c r="VHX22" s="1747"/>
      <c r="VHY22" s="1747"/>
      <c r="VHZ22" s="1747"/>
      <c r="VIA22" s="1747"/>
      <c r="VIB22" s="1747"/>
      <c r="VIC22" s="1747"/>
      <c r="VID22" s="1747"/>
      <c r="VIE22" s="1747"/>
      <c r="VIF22" s="1747"/>
      <c r="VIG22" s="1747"/>
      <c r="VIH22" s="1747"/>
      <c r="VII22" s="1747"/>
      <c r="VIJ22" s="1747"/>
      <c r="VIK22" s="1747"/>
      <c r="VIL22" s="1747"/>
      <c r="VIM22" s="1747"/>
      <c r="VIN22" s="1747"/>
      <c r="VIO22" s="1747"/>
      <c r="VIP22" s="1747"/>
      <c r="VIQ22" s="1747"/>
      <c r="VIR22" s="1747"/>
      <c r="VIS22" s="1747"/>
      <c r="VIT22" s="1747"/>
      <c r="VIU22" s="1747"/>
      <c r="VIV22" s="1747"/>
      <c r="VIW22" s="1747"/>
      <c r="VIX22" s="1747"/>
      <c r="VIY22" s="1747"/>
      <c r="VIZ22" s="1747"/>
      <c r="VJA22" s="1747"/>
      <c r="VJB22" s="1747"/>
      <c r="VJC22" s="1747"/>
      <c r="VJD22" s="1747"/>
      <c r="VJE22" s="1747"/>
      <c r="VJF22" s="1747"/>
      <c r="VJG22" s="1747"/>
      <c r="VJH22" s="1747"/>
      <c r="VJI22" s="1747"/>
      <c r="VJJ22" s="1747"/>
      <c r="VJK22" s="1747"/>
      <c r="VJL22" s="1747"/>
      <c r="VJM22" s="1747"/>
      <c r="VJN22" s="1747"/>
      <c r="VJO22" s="1747"/>
      <c r="VJP22" s="1747"/>
      <c r="VJQ22" s="1747"/>
      <c r="VJR22" s="1747"/>
      <c r="VJS22" s="1747"/>
      <c r="VJT22" s="1747"/>
      <c r="VJU22" s="1747"/>
      <c r="VJV22" s="1747"/>
      <c r="VJW22" s="1747"/>
      <c r="VJX22" s="1747"/>
      <c r="VJY22" s="1747"/>
      <c r="VJZ22" s="1747"/>
      <c r="VKA22" s="1747"/>
      <c r="VKB22" s="1747"/>
      <c r="VKC22" s="1747"/>
      <c r="VKD22" s="1747"/>
      <c r="VKE22" s="1747"/>
      <c r="VKF22" s="1747"/>
      <c r="VKG22" s="1747"/>
      <c r="VKH22" s="1747"/>
      <c r="VKI22" s="1747"/>
      <c r="VKJ22" s="1747"/>
      <c r="VKK22" s="1747"/>
      <c r="VKL22" s="1747"/>
      <c r="VKM22" s="1747"/>
      <c r="VKN22" s="1747"/>
      <c r="VKO22" s="1747"/>
      <c r="VKP22" s="1747"/>
      <c r="VKQ22" s="1747"/>
      <c r="VKR22" s="1747"/>
      <c r="VKS22" s="1747"/>
      <c r="VKT22" s="1747"/>
      <c r="VKU22" s="1747"/>
      <c r="VKV22" s="1747"/>
      <c r="VKW22" s="1747"/>
      <c r="VKX22" s="1747"/>
      <c r="VKY22" s="1747"/>
      <c r="VKZ22" s="1747"/>
      <c r="VLA22" s="1747"/>
      <c r="VLB22" s="1747"/>
      <c r="VLC22" s="1747"/>
      <c r="VLD22" s="1747"/>
      <c r="VLE22" s="1747"/>
      <c r="VLF22" s="1747"/>
      <c r="VLG22" s="1747"/>
      <c r="VLH22" s="1747"/>
      <c r="VLI22" s="1747"/>
      <c r="VLJ22" s="1747"/>
      <c r="VLK22" s="1747"/>
      <c r="VLL22" s="1747"/>
      <c r="VLM22" s="1747"/>
      <c r="VLN22" s="1747"/>
      <c r="VLO22" s="1747"/>
      <c r="VLP22" s="1747"/>
      <c r="VLQ22" s="1747"/>
      <c r="VLR22" s="1747"/>
      <c r="VLS22" s="1747"/>
      <c r="VLT22" s="1747"/>
      <c r="VLU22" s="1747"/>
      <c r="VLV22" s="1747"/>
      <c r="VLW22" s="1747"/>
      <c r="VLX22" s="1747"/>
      <c r="VLY22" s="1747"/>
      <c r="VLZ22" s="1747"/>
      <c r="VMA22" s="1747"/>
      <c r="VMB22" s="1747"/>
      <c r="VMC22" s="1747"/>
      <c r="VMD22" s="1747"/>
      <c r="VME22" s="1747"/>
      <c r="VMF22" s="1747"/>
      <c r="VMG22" s="1747"/>
      <c r="VMH22" s="1747"/>
      <c r="VMI22" s="1747"/>
      <c r="VMJ22" s="1747"/>
      <c r="VMK22" s="1747"/>
      <c r="VML22" s="1747"/>
      <c r="VMM22" s="1747"/>
      <c r="VMN22" s="1747"/>
      <c r="VMO22" s="1747"/>
      <c r="VMP22" s="1747"/>
      <c r="VMQ22" s="1747"/>
      <c r="VMR22" s="1747"/>
      <c r="VMS22" s="1747"/>
      <c r="VMT22" s="1747"/>
      <c r="VMU22" s="1747"/>
      <c r="VMV22" s="1747"/>
      <c r="VMW22" s="1747"/>
      <c r="VMX22" s="1747"/>
      <c r="VMY22" s="1747"/>
      <c r="VMZ22" s="1747"/>
      <c r="VNA22" s="1747"/>
      <c r="VNB22" s="1747"/>
      <c r="VNC22" s="1747"/>
      <c r="VND22" s="1747"/>
      <c r="VNE22" s="1747"/>
      <c r="VNF22" s="1747"/>
      <c r="VNG22" s="1747"/>
      <c r="VNH22" s="1747"/>
      <c r="VNI22" s="1747"/>
      <c r="VNJ22" s="1747"/>
      <c r="VNK22" s="1747"/>
      <c r="VNL22" s="1747"/>
      <c r="VNM22" s="1747"/>
      <c r="VNN22" s="1747"/>
      <c r="VNO22" s="1747"/>
      <c r="VNP22" s="1747"/>
      <c r="VNQ22" s="1747"/>
      <c r="VNR22" s="1747"/>
      <c r="VNS22" s="1747"/>
      <c r="VNT22" s="1747"/>
      <c r="VNU22" s="1747"/>
      <c r="VNV22" s="1747"/>
      <c r="VNW22" s="1747"/>
      <c r="VNX22" s="1747"/>
      <c r="VNY22" s="1747"/>
      <c r="VNZ22" s="1747"/>
      <c r="VOA22" s="1747"/>
      <c r="VOB22" s="1747"/>
      <c r="VOC22" s="1747"/>
      <c r="VOD22" s="1747"/>
      <c r="VOE22" s="1747"/>
      <c r="VOF22" s="1747"/>
      <c r="VOG22" s="1747"/>
      <c r="VOH22" s="1747"/>
      <c r="VOI22" s="1747"/>
      <c r="VOJ22" s="1747"/>
      <c r="VOK22" s="1747"/>
      <c r="VOL22" s="1747"/>
      <c r="VOM22" s="1747"/>
      <c r="VON22" s="1747"/>
      <c r="VOO22" s="1747"/>
      <c r="VOP22" s="1747"/>
      <c r="VOQ22" s="1747"/>
      <c r="VOR22" s="1747"/>
      <c r="VOS22" s="1747"/>
      <c r="VOT22" s="1747"/>
      <c r="VOU22" s="1747"/>
      <c r="VOV22" s="1747"/>
      <c r="VOW22" s="1747"/>
      <c r="VOX22" s="1747"/>
      <c r="VOY22" s="1747"/>
      <c r="VOZ22" s="1747"/>
      <c r="VPA22" s="1747"/>
      <c r="VPB22" s="1747"/>
      <c r="VPC22" s="1747"/>
      <c r="VPD22" s="1747"/>
      <c r="VPE22" s="1747"/>
      <c r="VPF22" s="1747"/>
      <c r="VPG22" s="1747"/>
      <c r="VPH22" s="1747"/>
      <c r="VPI22" s="1747"/>
      <c r="VPJ22" s="1747"/>
      <c r="VPK22" s="1747"/>
      <c r="VPL22" s="1747"/>
      <c r="VPM22" s="1747"/>
      <c r="VPN22" s="1747"/>
      <c r="VPO22" s="1747"/>
      <c r="VPP22" s="1747"/>
      <c r="VPQ22" s="1747"/>
      <c r="VPR22" s="1747"/>
      <c r="VPS22" s="1747"/>
      <c r="VPT22" s="1747"/>
      <c r="VPU22" s="1747"/>
      <c r="VPV22" s="1747"/>
      <c r="VPW22" s="1747"/>
      <c r="VPX22" s="1747"/>
      <c r="VPY22" s="1747"/>
      <c r="VPZ22" s="1747"/>
      <c r="VQA22" s="1747"/>
      <c r="VQB22" s="1747"/>
      <c r="VQC22" s="1747"/>
      <c r="VQD22" s="1747"/>
      <c r="VQE22" s="1747"/>
      <c r="VQF22" s="1747"/>
      <c r="VQG22" s="1747"/>
      <c r="VQH22" s="1747"/>
      <c r="VQI22" s="1747"/>
      <c r="VQJ22" s="1747"/>
      <c r="VQK22" s="1747"/>
      <c r="VQL22" s="1747"/>
      <c r="VQM22" s="1747"/>
      <c r="VQN22" s="1747"/>
      <c r="VQO22" s="1747"/>
      <c r="VQP22" s="1747"/>
      <c r="VQQ22" s="1747"/>
      <c r="VQR22" s="1747"/>
      <c r="VQS22" s="1747"/>
      <c r="VQT22" s="1747"/>
      <c r="VQU22" s="1747"/>
      <c r="VQV22" s="1747"/>
      <c r="VQW22" s="1747"/>
      <c r="VQX22" s="1747"/>
      <c r="VQY22" s="1747"/>
      <c r="VQZ22" s="1747"/>
      <c r="VRA22" s="1747"/>
      <c r="VRB22" s="1747"/>
      <c r="VRC22" s="1747"/>
      <c r="VRD22" s="1747"/>
      <c r="VRE22" s="1747"/>
      <c r="VRF22" s="1747"/>
      <c r="VRG22" s="1747"/>
      <c r="VRH22" s="1747"/>
      <c r="VRI22" s="1747"/>
      <c r="VRJ22" s="1747"/>
      <c r="VRK22" s="1747"/>
      <c r="VRL22" s="1747"/>
      <c r="VRM22" s="1747"/>
      <c r="VRN22" s="1747"/>
      <c r="VRO22" s="1747"/>
      <c r="VRP22" s="1747"/>
      <c r="VRQ22" s="1747"/>
      <c r="VRR22" s="1747"/>
      <c r="VRS22" s="1747"/>
      <c r="VRT22" s="1747"/>
      <c r="VRU22" s="1747"/>
      <c r="VRV22" s="1747"/>
      <c r="VRW22" s="1747"/>
      <c r="VRX22" s="1747"/>
      <c r="VRY22" s="1747"/>
      <c r="VRZ22" s="1747"/>
      <c r="VSA22" s="1747"/>
      <c r="VSB22" s="1747"/>
      <c r="VSC22" s="1747"/>
      <c r="VSD22" s="1747"/>
      <c r="VSE22" s="1747"/>
      <c r="VSF22" s="1747"/>
      <c r="VSG22" s="1747"/>
      <c r="VSH22" s="1747"/>
      <c r="VSI22" s="1747"/>
      <c r="VSJ22" s="1747"/>
      <c r="VSK22" s="1747"/>
      <c r="VSL22" s="1747"/>
      <c r="VSM22" s="1747"/>
      <c r="VSN22" s="1747"/>
      <c r="VSO22" s="1747"/>
      <c r="VSP22" s="1747"/>
      <c r="VSQ22" s="1747"/>
      <c r="VSR22" s="1747"/>
      <c r="VSS22" s="1747"/>
      <c r="VST22" s="1747"/>
      <c r="VSU22" s="1747"/>
      <c r="VSV22" s="1747"/>
      <c r="VSW22" s="1747"/>
      <c r="VSX22" s="1747"/>
      <c r="VSY22" s="1747"/>
      <c r="VSZ22" s="1747"/>
      <c r="VTA22" s="1747"/>
      <c r="VTB22" s="1747"/>
      <c r="VTC22" s="1747"/>
      <c r="VTD22" s="1747"/>
      <c r="VTE22" s="1747"/>
      <c r="VTF22" s="1747"/>
      <c r="VTG22" s="1747"/>
      <c r="VTH22" s="1747"/>
      <c r="VTI22" s="1747"/>
      <c r="VTJ22" s="1747"/>
      <c r="VTK22" s="1747"/>
      <c r="VTL22" s="1747"/>
      <c r="VTM22" s="1747"/>
      <c r="VTN22" s="1747"/>
      <c r="VTO22" s="1747"/>
      <c r="VTP22" s="1747"/>
      <c r="VTQ22" s="1747"/>
      <c r="VTR22" s="1747"/>
      <c r="VTS22" s="1747"/>
      <c r="VTT22" s="1747"/>
      <c r="VTU22" s="1747"/>
      <c r="VTV22" s="1747"/>
      <c r="VTW22" s="1747"/>
      <c r="VTX22" s="1747"/>
      <c r="VTY22" s="1747"/>
      <c r="VTZ22" s="1747"/>
      <c r="VUA22" s="1747"/>
      <c r="VUB22" s="1747"/>
      <c r="VUC22" s="1747"/>
      <c r="VUD22" s="1747"/>
      <c r="VUE22" s="1747"/>
      <c r="VUF22" s="1747"/>
      <c r="VUG22" s="1747"/>
      <c r="VUH22" s="1747"/>
      <c r="VUI22" s="1747"/>
      <c r="VUJ22" s="1747"/>
      <c r="VUK22" s="1747"/>
      <c r="VUL22" s="1747"/>
      <c r="VUM22" s="1747"/>
      <c r="VUN22" s="1747"/>
      <c r="VUO22" s="1747"/>
      <c r="VUP22" s="1747"/>
      <c r="VUQ22" s="1747"/>
      <c r="VUR22" s="1747"/>
      <c r="VUS22" s="1747"/>
      <c r="VUT22" s="1747"/>
      <c r="VUU22" s="1747"/>
      <c r="VUV22" s="1747"/>
      <c r="VUW22" s="1747"/>
      <c r="VUX22" s="1747"/>
      <c r="VUY22" s="1747"/>
      <c r="VUZ22" s="1747"/>
      <c r="VVA22" s="1747"/>
      <c r="VVB22" s="1747"/>
      <c r="VVC22" s="1747"/>
      <c r="VVD22" s="1747"/>
      <c r="VVE22" s="1747"/>
      <c r="VVF22" s="1747"/>
      <c r="VVG22" s="1747"/>
      <c r="VVH22" s="1747"/>
      <c r="VVI22" s="1747"/>
      <c r="VVJ22" s="1747"/>
      <c r="VVK22" s="1747"/>
      <c r="VVL22" s="1747"/>
      <c r="VVM22" s="1747"/>
      <c r="VVN22" s="1747"/>
      <c r="VVO22" s="1747"/>
      <c r="VVP22" s="1747"/>
      <c r="VVQ22" s="1747"/>
      <c r="VVR22" s="1747"/>
      <c r="VVS22" s="1747"/>
      <c r="VVT22" s="1747"/>
      <c r="VVU22" s="1747"/>
      <c r="VVV22" s="1747"/>
      <c r="VVW22" s="1747"/>
      <c r="VVX22" s="1747"/>
      <c r="VVY22" s="1747"/>
      <c r="VVZ22" s="1747"/>
      <c r="VWA22" s="1747"/>
      <c r="VWB22" s="1747"/>
      <c r="VWC22" s="1747"/>
      <c r="VWD22" s="1747"/>
      <c r="VWE22" s="1747"/>
      <c r="VWF22" s="1747"/>
      <c r="VWG22" s="1747"/>
      <c r="VWH22" s="1747"/>
      <c r="VWI22" s="1747"/>
      <c r="VWJ22" s="1747"/>
      <c r="VWK22" s="1747"/>
      <c r="VWL22" s="1747"/>
      <c r="VWM22" s="1747"/>
      <c r="VWN22" s="1747"/>
      <c r="VWO22" s="1747"/>
      <c r="VWP22" s="1747"/>
      <c r="VWQ22" s="1747"/>
      <c r="VWR22" s="1747"/>
      <c r="VWS22" s="1747"/>
      <c r="VWT22" s="1747"/>
      <c r="VWU22" s="1747"/>
      <c r="VWV22" s="1747"/>
      <c r="VWW22" s="1747"/>
      <c r="VWX22" s="1747"/>
      <c r="VWY22" s="1747"/>
      <c r="VWZ22" s="1747"/>
      <c r="VXA22" s="1747"/>
      <c r="VXB22" s="1747"/>
      <c r="VXC22" s="1747"/>
      <c r="VXD22" s="1747"/>
      <c r="VXE22" s="1747"/>
      <c r="VXF22" s="1747"/>
      <c r="VXG22" s="1747"/>
      <c r="VXH22" s="1747"/>
      <c r="VXI22" s="1747"/>
      <c r="VXJ22" s="1747"/>
      <c r="VXK22" s="1747"/>
      <c r="VXL22" s="1747"/>
      <c r="VXM22" s="1747"/>
      <c r="VXN22" s="1747"/>
      <c r="VXO22" s="1747"/>
      <c r="VXP22" s="1747"/>
      <c r="VXQ22" s="1747"/>
      <c r="VXR22" s="1747"/>
      <c r="VXS22" s="1747"/>
      <c r="VXT22" s="1747"/>
      <c r="VXU22" s="1747"/>
      <c r="VXV22" s="1747"/>
      <c r="VXW22" s="1747"/>
      <c r="VXX22" s="1747"/>
      <c r="VXY22" s="1747"/>
      <c r="VXZ22" s="1747"/>
      <c r="VYA22" s="1747"/>
      <c r="VYB22" s="1747"/>
      <c r="VYC22" s="1747"/>
      <c r="VYD22" s="1747"/>
      <c r="VYE22" s="1747"/>
      <c r="VYF22" s="1747"/>
      <c r="VYG22" s="1747"/>
      <c r="VYH22" s="1747"/>
      <c r="VYI22" s="1747"/>
      <c r="VYJ22" s="1747"/>
      <c r="VYK22" s="1747"/>
      <c r="VYL22" s="1747"/>
      <c r="VYM22" s="1747"/>
      <c r="VYN22" s="1747"/>
      <c r="VYO22" s="1747"/>
      <c r="VYP22" s="1747"/>
      <c r="VYQ22" s="1747"/>
      <c r="VYR22" s="1747"/>
      <c r="VYS22" s="1747"/>
      <c r="VYT22" s="1747"/>
      <c r="VYU22" s="1747"/>
      <c r="VYV22" s="1747"/>
      <c r="VYW22" s="1747"/>
      <c r="VYX22" s="1747"/>
      <c r="VYY22" s="1747"/>
      <c r="VYZ22" s="1747"/>
      <c r="VZA22" s="1747"/>
      <c r="VZB22" s="1747"/>
      <c r="VZC22" s="1747"/>
      <c r="VZD22" s="1747"/>
      <c r="VZE22" s="1747"/>
      <c r="VZF22" s="1747"/>
      <c r="VZG22" s="1747"/>
      <c r="VZH22" s="1747"/>
      <c r="VZI22" s="1747"/>
      <c r="VZJ22" s="1747"/>
      <c r="VZK22" s="1747"/>
      <c r="VZL22" s="1747"/>
      <c r="VZM22" s="1747"/>
      <c r="VZN22" s="1747"/>
      <c r="VZO22" s="1747"/>
      <c r="VZP22" s="1747"/>
      <c r="VZQ22" s="1747"/>
      <c r="VZR22" s="1747"/>
      <c r="VZS22" s="1747"/>
      <c r="VZT22" s="1747"/>
      <c r="VZU22" s="1747"/>
      <c r="VZV22" s="1747"/>
      <c r="VZW22" s="1747"/>
      <c r="VZX22" s="1747"/>
      <c r="VZY22" s="1747"/>
      <c r="VZZ22" s="1747"/>
      <c r="WAA22" s="1747"/>
      <c r="WAB22" s="1747"/>
      <c r="WAC22" s="1747"/>
      <c r="WAD22" s="1747"/>
      <c r="WAE22" s="1747"/>
      <c r="WAF22" s="1747"/>
      <c r="WAG22" s="1747"/>
      <c r="WAH22" s="1747"/>
      <c r="WAI22" s="1747"/>
      <c r="WAJ22" s="1747"/>
      <c r="WAK22" s="1747"/>
      <c r="WAL22" s="1747"/>
      <c r="WAM22" s="1747"/>
      <c r="WAN22" s="1747"/>
      <c r="WAO22" s="1747"/>
      <c r="WAP22" s="1747"/>
      <c r="WAQ22" s="1747"/>
      <c r="WAR22" s="1747"/>
      <c r="WAS22" s="1747"/>
      <c r="WAT22" s="1747"/>
      <c r="WAU22" s="1747"/>
      <c r="WAV22" s="1747"/>
      <c r="WAW22" s="1747"/>
      <c r="WAX22" s="1747"/>
      <c r="WAY22" s="1747"/>
      <c r="WAZ22" s="1747"/>
      <c r="WBA22" s="1747"/>
      <c r="WBB22" s="1747"/>
      <c r="WBC22" s="1747"/>
      <c r="WBD22" s="1747"/>
      <c r="WBE22" s="1747"/>
      <c r="WBF22" s="1747"/>
      <c r="WBG22" s="1747"/>
      <c r="WBH22" s="1747"/>
      <c r="WBI22" s="1747"/>
      <c r="WBJ22" s="1747"/>
      <c r="WBK22" s="1747"/>
      <c r="WBL22" s="1747"/>
      <c r="WBM22" s="1747"/>
      <c r="WBN22" s="1747"/>
      <c r="WBO22" s="1747"/>
      <c r="WBP22" s="1747"/>
      <c r="WBQ22" s="1747"/>
      <c r="WBR22" s="1747"/>
      <c r="WBS22" s="1747"/>
      <c r="WBT22" s="1747"/>
      <c r="WBU22" s="1747"/>
      <c r="WBV22" s="1747"/>
      <c r="WBW22" s="1747"/>
      <c r="WBX22" s="1747"/>
      <c r="WBY22" s="1747"/>
      <c r="WBZ22" s="1747"/>
      <c r="WCA22" s="1747"/>
      <c r="WCB22" s="1747"/>
      <c r="WCC22" s="1747"/>
      <c r="WCD22" s="1747"/>
      <c r="WCE22" s="1747"/>
      <c r="WCF22" s="1747"/>
      <c r="WCG22" s="1747"/>
      <c r="WCH22" s="1747"/>
      <c r="WCI22" s="1747"/>
      <c r="WCJ22" s="1747"/>
      <c r="WCK22" s="1747"/>
      <c r="WCL22" s="1747"/>
      <c r="WCM22" s="1747"/>
      <c r="WCN22" s="1747"/>
      <c r="WCO22" s="1747"/>
      <c r="WCP22" s="1747"/>
      <c r="WCQ22" s="1747"/>
      <c r="WCR22" s="1747"/>
      <c r="WCS22" s="1747"/>
      <c r="WCT22" s="1747"/>
      <c r="WCU22" s="1747"/>
      <c r="WCV22" s="1747"/>
      <c r="WCW22" s="1747"/>
      <c r="WCX22" s="1747"/>
      <c r="WCY22" s="1747"/>
      <c r="WCZ22" s="1747"/>
      <c r="WDA22" s="1747"/>
      <c r="WDB22" s="1747"/>
      <c r="WDC22" s="1747"/>
      <c r="WDD22" s="1747"/>
      <c r="WDE22" s="1747"/>
      <c r="WDF22" s="1747"/>
      <c r="WDG22" s="1747"/>
      <c r="WDH22" s="1747"/>
      <c r="WDI22" s="1747"/>
      <c r="WDJ22" s="1747"/>
      <c r="WDK22" s="1747"/>
      <c r="WDL22" s="1747"/>
      <c r="WDM22" s="1747"/>
      <c r="WDN22" s="1747"/>
      <c r="WDO22" s="1747"/>
      <c r="WDP22" s="1747"/>
      <c r="WDQ22" s="1747"/>
      <c r="WDR22" s="1747"/>
      <c r="WDS22" s="1747"/>
      <c r="WDT22" s="1747"/>
      <c r="WDU22" s="1747"/>
      <c r="WDV22" s="1747"/>
      <c r="WDW22" s="1747"/>
      <c r="WDX22" s="1747"/>
      <c r="WDY22" s="1747"/>
      <c r="WDZ22" s="1747"/>
      <c r="WEA22" s="1747"/>
      <c r="WEB22" s="1747"/>
      <c r="WEC22" s="1747"/>
      <c r="WED22" s="1747"/>
      <c r="WEE22" s="1747"/>
      <c r="WEF22" s="1747"/>
      <c r="WEG22" s="1747"/>
      <c r="WEH22" s="1747"/>
      <c r="WEI22" s="1747"/>
      <c r="WEJ22" s="1747"/>
      <c r="WEK22" s="1747"/>
      <c r="WEL22" s="1747"/>
      <c r="WEM22" s="1747"/>
      <c r="WEN22" s="1747"/>
      <c r="WEO22" s="1747"/>
      <c r="WEP22" s="1747"/>
      <c r="WEQ22" s="1747"/>
      <c r="WER22" s="1747"/>
      <c r="WES22" s="1747"/>
      <c r="WET22" s="1747"/>
      <c r="WEU22" s="1747"/>
      <c r="WEV22" s="1747"/>
      <c r="WEW22" s="1747"/>
      <c r="WEX22" s="1747"/>
      <c r="WEY22" s="1747"/>
      <c r="WEZ22" s="1747"/>
      <c r="WFA22" s="1747"/>
      <c r="WFB22" s="1747"/>
      <c r="WFC22" s="1747"/>
      <c r="WFD22" s="1747"/>
      <c r="WFE22" s="1747"/>
      <c r="WFF22" s="1747"/>
      <c r="WFG22" s="1747"/>
      <c r="WFH22" s="1747"/>
      <c r="WFI22" s="1747"/>
      <c r="WFJ22" s="1747"/>
      <c r="WFK22" s="1747"/>
      <c r="WFL22" s="1747"/>
      <c r="WFM22" s="1747"/>
      <c r="WFN22" s="1747"/>
      <c r="WFO22" s="1747"/>
      <c r="WFP22" s="1747"/>
      <c r="WFQ22" s="1747"/>
      <c r="WFR22" s="1747"/>
      <c r="WFS22" s="1747"/>
      <c r="WFT22" s="1747"/>
      <c r="WFU22" s="1747"/>
      <c r="WFV22" s="1747"/>
      <c r="WFW22" s="1747"/>
      <c r="WFX22" s="1747"/>
      <c r="WFY22" s="1747"/>
      <c r="WFZ22" s="1747"/>
      <c r="WGA22" s="1747"/>
      <c r="WGB22" s="1747"/>
      <c r="WGC22" s="1747"/>
      <c r="WGD22" s="1747"/>
      <c r="WGE22" s="1747"/>
      <c r="WGF22" s="1747"/>
      <c r="WGG22" s="1747"/>
      <c r="WGH22" s="1747"/>
      <c r="WGI22" s="1747"/>
      <c r="WGJ22" s="1747"/>
      <c r="WGK22" s="1747"/>
      <c r="WGL22" s="1747"/>
      <c r="WGM22" s="1747"/>
      <c r="WGN22" s="1747"/>
      <c r="WGO22" s="1747"/>
      <c r="WGP22" s="1747"/>
      <c r="WGQ22" s="1747"/>
      <c r="WGR22" s="1747"/>
      <c r="WGS22" s="1747"/>
      <c r="WGT22" s="1747"/>
      <c r="WGU22" s="1747"/>
      <c r="WGV22" s="1747"/>
      <c r="WGW22" s="1747"/>
      <c r="WGX22" s="1747"/>
      <c r="WGY22" s="1747"/>
      <c r="WGZ22" s="1747"/>
      <c r="WHA22" s="1747"/>
      <c r="WHB22" s="1747"/>
      <c r="WHC22" s="1747"/>
      <c r="WHD22" s="1747"/>
      <c r="WHE22" s="1747"/>
      <c r="WHF22" s="1747"/>
      <c r="WHG22" s="1747"/>
      <c r="WHH22" s="1747"/>
      <c r="WHI22" s="1747"/>
      <c r="WHJ22" s="1747"/>
      <c r="WHK22" s="1747"/>
      <c r="WHL22" s="1747"/>
      <c r="WHM22" s="1747"/>
      <c r="WHN22" s="1747"/>
      <c r="WHO22" s="1747"/>
      <c r="WHP22" s="1747"/>
      <c r="WHQ22" s="1747"/>
      <c r="WHR22" s="1747"/>
      <c r="WHS22" s="1747"/>
      <c r="WHT22" s="1747"/>
      <c r="WHU22" s="1747"/>
      <c r="WHV22" s="1747"/>
      <c r="WHW22" s="1747"/>
      <c r="WHX22" s="1747"/>
      <c r="WHY22" s="1747"/>
      <c r="WHZ22" s="1747"/>
      <c r="WIA22" s="1747"/>
      <c r="WIB22" s="1747"/>
      <c r="WIC22" s="1747"/>
      <c r="WID22" s="1747"/>
      <c r="WIE22" s="1747"/>
      <c r="WIF22" s="1747"/>
      <c r="WIG22" s="1747"/>
      <c r="WIH22" s="1747"/>
      <c r="WII22" s="1747"/>
      <c r="WIJ22" s="1747"/>
      <c r="WIK22" s="1747"/>
      <c r="WIL22" s="1747"/>
      <c r="WIM22" s="1747"/>
      <c r="WIN22" s="1747"/>
      <c r="WIO22" s="1747"/>
      <c r="WIP22" s="1747"/>
      <c r="WIQ22" s="1747"/>
      <c r="WIR22" s="1747"/>
      <c r="WIS22" s="1747"/>
      <c r="WIT22" s="1747"/>
      <c r="WIU22" s="1747"/>
      <c r="WIV22" s="1747"/>
      <c r="WIW22" s="1747"/>
      <c r="WIX22" s="1747"/>
      <c r="WIY22" s="1747"/>
      <c r="WIZ22" s="1747"/>
      <c r="WJA22" s="1747"/>
      <c r="WJB22" s="1747"/>
      <c r="WJC22" s="1747"/>
      <c r="WJD22" s="1747"/>
      <c r="WJE22" s="1747"/>
      <c r="WJF22" s="1747"/>
      <c r="WJG22" s="1747"/>
      <c r="WJH22" s="1747"/>
      <c r="WJI22" s="1747"/>
      <c r="WJJ22" s="1747"/>
      <c r="WJK22" s="1747"/>
      <c r="WJL22" s="1747"/>
      <c r="WJM22" s="1747"/>
      <c r="WJN22" s="1747"/>
      <c r="WJO22" s="1747"/>
      <c r="WJP22" s="1747"/>
      <c r="WJQ22" s="1747"/>
      <c r="WJR22" s="1747"/>
      <c r="WJS22" s="1747"/>
      <c r="WJT22" s="1747"/>
      <c r="WJU22" s="1747"/>
      <c r="WJV22" s="1747"/>
      <c r="WJW22" s="1747"/>
      <c r="WJX22" s="1747"/>
      <c r="WJY22" s="1747"/>
      <c r="WJZ22" s="1747"/>
      <c r="WKA22" s="1747"/>
      <c r="WKB22" s="1747"/>
      <c r="WKC22" s="1747"/>
      <c r="WKD22" s="1747"/>
      <c r="WKE22" s="1747"/>
      <c r="WKF22" s="1747"/>
      <c r="WKG22" s="1747"/>
      <c r="WKH22" s="1747"/>
      <c r="WKI22" s="1747"/>
      <c r="WKJ22" s="1747"/>
      <c r="WKK22" s="1747"/>
      <c r="WKL22" s="1747"/>
      <c r="WKM22" s="1747"/>
      <c r="WKN22" s="1747"/>
      <c r="WKO22" s="1747"/>
      <c r="WKP22" s="1747"/>
      <c r="WKQ22" s="1747"/>
      <c r="WKR22" s="1747"/>
      <c r="WKS22" s="1747"/>
      <c r="WKT22" s="1747"/>
      <c r="WKU22" s="1747"/>
      <c r="WKV22" s="1747"/>
      <c r="WKW22" s="1747"/>
      <c r="WKX22" s="1747"/>
      <c r="WKY22" s="1747"/>
      <c r="WKZ22" s="1747"/>
      <c r="WLA22" s="1747"/>
      <c r="WLB22" s="1747"/>
      <c r="WLC22" s="1747"/>
      <c r="WLD22" s="1747"/>
      <c r="WLE22" s="1747"/>
      <c r="WLF22" s="1747"/>
      <c r="WLG22" s="1747"/>
      <c r="WLH22" s="1747"/>
      <c r="WLI22" s="1747"/>
      <c r="WLJ22" s="1747"/>
      <c r="WLK22" s="1747"/>
      <c r="WLL22" s="1747"/>
      <c r="WLM22" s="1747"/>
      <c r="WLN22" s="1747"/>
      <c r="WLO22" s="1747"/>
      <c r="WLP22" s="1747"/>
      <c r="WLQ22" s="1747"/>
      <c r="WLR22" s="1747"/>
      <c r="WLS22" s="1747"/>
      <c r="WLT22" s="1747"/>
      <c r="WLU22" s="1747"/>
      <c r="WLV22" s="1747"/>
      <c r="WLW22" s="1747"/>
      <c r="WLX22" s="1747"/>
      <c r="WLY22" s="1747"/>
      <c r="WLZ22" s="1747"/>
      <c r="WMA22" s="1747"/>
      <c r="WMB22" s="1747"/>
      <c r="WMC22" s="1747"/>
      <c r="WMD22" s="1747"/>
      <c r="WME22" s="1747"/>
      <c r="WMF22" s="1747"/>
      <c r="WMG22" s="1747"/>
      <c r="WMH22" s="1747"/>
      <c r="WMI22" s="1747"/>
      <c r="WMJ22" s="1747"/>
      <c r="WMK22" s="1747"/>
      <c r="WML22" s="1747"/>
      <c r="WMM22" s="1747"/>
      <c r="WMN22" s="1747"/>
      <c r="WMO22" s="1747"/>
      <c r="WMP22" s="1747"/>
      <c r="WMQ22" s="1747"/>
      <c r="WMR22" s="1747"/>
      <c r="WMS22" s="1747"/>
      <c r="WMT22" s="1747"/>
      <c r="WMU22" s="1747"/>
      <c r="WMV22" s="1747"/>
      <c r="WMW22" s="1747"/>
      <c r="WMX22" s="1747"/>
      <c r="WMY22" s="1747"/>
      <c r="WMZ22" s="1747"/>
      <c r="WNA22" s="1747"/>
      <c r="WNB22" s="1747"/>
      <c r="WNC22" s="1747"/>
      <c r="WND22" s="1747"/>
      <c r="WNE22" s="1747"/>
      <c r="WNF22" s="1747"/>
      <c r="WNG22" s="1747"/>
      <c r="WNH22" s="1747"/>
      <c r="WNI22" s="1747"/>
      <c r="WNJ22" s="1747"/>
      <c r="WNK22" s="1747"/>
      <c r="WNL22" s="1747"/>
      <c r="WNM22" s="1747"/>
      <c r="WNN22" s="1747"/>
      <c r="WNO22" s="1747"/>
      <c r="WNP22" s="1747"/>
      <c r="WNQ22" s="1747"/>
      <c r="WNR22" s="1747"/>
      <c r="WNS22" s="1747"/>
      <c r="WNT22" s="1747"/>
      <c r="WNU22" s="1747"/>
      <c r="WNV22" s="1747"/>
      <c r="WNW22" s="1747"/>
      <c r="WNX22" s="1747"/>
      <c r="WNY22" s="1747"/>
      <c r="WNZ22" s="1747"/>
      <c r="WOA22" s="1747"/>
      <c r="WOB22" s="1747"/>
      <c r="WOC22" s="1747"/>
      <c r="WOD22" s="1747"/>
      <c r="WOE22" s="1747"/>
      <c r="WOF22" s="1747"/>
      <c r="WOG22" s="1747"/>
      <c r="WOH22" s="1747"/>
      <c r="WOI22" s="1747"/>
      <c r="WOJ22" s="1747"/>
      <c r="WOK22" s="1747"/>
      <c r="WOL22" s="1747"/>
      <c r="WOM22" s="1747"/>
      <c r="WON22" s="1747"/>
      <c r="WOO22" s="1747"/>
      <c r="WOP22" s="1747"/>
      <c r="WOQ22" s="1747"/>
      <c r="WOR22" s="1747"/>
      <c r="WOS22" s="1747"/>
      <c r="WOT22" s="1747"/>
      <c r="WOU22" s="1747"/>
      <c r="WOV22" s="1747"/>
      <c r="WOW22" s="1747"/>
      <c r="WOX22" s="1747"/>
      <c r="WOY22" s="1747"/>
      <c r="WOZ22" s="1747"/>
      <c r="WPA22" s="1747"/>
      <c r="WPB22" s="1747"/>
      <c r="WPC22" s="1747"/>
      <c r="WPD22" s="1747"/>
      <c r="WPE22" s="1747"/>
      <c r="WPF22" s="1747"/>
      <c r="WPG22" s="1747"/>
      <c r="WPH22" s="1747"/>
      <c r="WPI22" s="1747"/>
      <c r="WPJ22" s="1747"/>
      <c r="WPK22" s="1747"/>
      <c r="WPL22" s="1747"/>
      <c r="WPM22" s="1747"/>
      <c r="WPN22" s="1747"/>
      <c r="WPO22" s="1747"/>
      <c r="WPP22" s="1747"/>
      <c r="WPQ22" s="1747"/>
      <c r="WPR22" s="1747"/>
      <c r="WPS22" s="1747"/>
      <c r="WPT22" s="1747"/>
      <c r="WPU22" s="1747"/>
      <c r="WPV22" s="1747"/>
      <c r="WPW22" s="1747"/>
      <c r="WPX22" s="1747"/>
      <c r="WPY22" s="1747"/>
      <c r="WPZ22" s="1747"/>
      <c r="WQA22" s="1747"/>
      <c r="WQB22" s="1747"/>
      <c r="WQC22" s="1747"/>
      <c r="WQD22" s="1747"/>
      <c r="WQE22" s="1747"/>
      <c r="WQF22" s="1747"/>
      <c r="WQG22" s="1747"/>
      <c r="WQH22" s="1747"/>
      <c r="WQI22" s="1747"/>
      <c r="WQJ22" s="1747"/>
      <c r="WQK22" s="1747"/>
      <c r="WQL22" s="1747"/>
      <c r="WQM22" s="1747"/>
      <c r="WQN22" s="1747"/>
      <c r="WQO22" s="1747"/>
      <c r="WQP22" s="1747"/>
      <c r="WQQ22" s="1747"/>
      <c r="WQR22" s="1747"/>
      <c r="WQS22" s="1747"/>
      <c r="WQT22" s="1747"/>
      <c r="WQU22" s="1747"/>
      <c r="WQV22" s="1747"/>
      <c r="WQW22" s="1747"/>
      <c r="WQX22" s="1747"/>
      <c r="WQY22" s="1747"/>
      <c r="WQZ22" s="1747"/>
      <c r="WRA22" s="1747"/>
      <c r="WRB22" s="1747"/>
      <c r="WRC22" s="1747"/>
      <c r="WRD22" s="1747"/>
      <c r="WRE22" s="1747"/>
      <c r="WRF22" s="1747"/>
      <c r="WRG22" s="1747"/>
      <c r="WRH22" s="1747"/>
      <c r="WRI22" s="1747"/>
      <c r="WRJ22" s="1747"/>
      <c r="WRK22" s="1747"/>
      <c r="WRL22" s="1747"/>
      <c r="WRM22" s="1747"/>
      <c r="WRN22" s="1747"/>
      <c r="WRO22" s="1747"/>
      <c r="WRP22" s="1747"/>
      <c r="WRQ22" s="1747"/>
      <c r="WRR22" s="1747"/>
      <c r="WRS22" s="1747"/>
      <c r="WRT22" s="1747"/>
      <c r="WRU22" s="1747"/>
      <c r="WRV22" s="1747"/>
      <c r="WRW22" s="1747"/>
      <c r="WRX22" s="1747"/>
      <c r="WRY22" s="1747"/>
      <c r="WRZ22" s="1747"/>
      <c r="WSA22" s="1747"/>
      <c r="WSB22" s="1747"/>
      <c r="WSC22" s="1747"/>
      <c r="WSD22" s="1747"/>
      <c r="WSE22" s="1747"/>
      <c r="WSF22" s="1747"/>
      <c r="WSG22" s="1747"/>
      <c r="WSH22" s="1747"/>
      <c r="WSI22" s="1747"/>
      <c r="WSJ22" s="1747"/>
      <c r="WSK22" s="1747"/>
      <c r="WSL22" s="1747"/>
      <c r="WSM22" s="1747"/>
      <c r="WSN22" s="1747"/>
      <c r="WSO22" s="1747"/>
      <c r="WSP22" s="1747"/>
      <c r="WSQ22" s="1747"/>
      <c r="WSR22" s="1747"/>
      <c r="WSS22" s="1747"/>
      <c r="WST22" s="1747"/>
      <c r="WSU22" s="1747"/>
      <c r="WSV22" s="1747"/>
      <c r="WSW22" s="1747"/>
      <c r="WSX22" s="1747"/>
      <c r="WSY22" s="1747"/>
      <c r="WSZ22" s="1747"/>
      <c r="WTA22" s="1747"/>
      <c r="WTB22" s="1747"/>
      <c r="WTC22" s="1747"/>
      <c r="WTD22" s="1747"/>
      <c r="WTE22" s="1747"/>
      <c r="WTF22" s="1747"/>
      <c r="WTG22" s="1747"/>
      <c r="WTH22" s="1747"/>
      <c r="WTI22" s="1747"/>
      <c r="WTJ22" s="1747"/>
      <c r="WTK22" s="1747"/>
      <c r="WTL22" s="1747"/>
      <c r="WTM22" s="1747"/>
      <c r="WTN22" s="1747"/>
      <c r="WTO22" s="1747"/>
      <c r="WTP22" s="1747"/>
      <c r="WTQ22" s="1747"/>
      <c r="WTR22" s="1747"/>
      <c r="WTS22" s="1747"/>
      <c r="WTT22" s="1747"/>
      <c r="WTU22" s="1747"/>
      <c r="WTV22" s="1747"/>
      <c r="WTW22" s="1747"/>
      <c r="WTX22" s="1747"/>
      <c r="WTY22" s="1747"/>
      <c r="WTZ22" s="1747"/>
      <c r="WUA22" s="1747"/>
      <c r="WUB22" s="1747"/>
      <c r="WUC22" s="1747"/>
      <c r="WUD22" s="1747"/>
      <c r="WUE22" s="1747"/>
      <c r="WUF22" s="1747"/>
      <c r="WUG22" s="1747"/>
      <c r="WUH22" s="1747"/>
      <c r="WUI22" s="1747"/>
      <c r="WUJ22" s="1747"/>
      <c r="WUK22" s="1747"/>
      <c r="WUL22" s="1747"/>
      <c r="WUM22" s="1747"/>
      <c r="WUN22" s="1747"/>
      <c r="WUO22" s="1747"/>
      <c r="WUP22" s="1747"/>
      <c r="WUQ22" s="1747"/>
      <c r="WUR22" s="1747"/>
      <c r="WUS22" s="1747"/>
      <c r="WUT22" s="1747"/>
      <c r="WUU22" s="1747"/>
      <c r="WUV22" s="1747"/>
      <c r="WUW22" s="1747"/>
      <c r="WUX22" s="1747"/>
      <c r="WUY22" s="1747"/>
      <c r="WUZ22" s="1747"/>
      <c r="WVA22" s="1747"/>
      <c r="WVB22" s="1747"/>
      <c r="WVC22" s="1747"/>
      <c r="WVD22" s="1747"/>
      <c r="WVE22" s="1747"/>
      <c r="WVF22" s="1747"/>
      <c r="WVG22" s="1747"/>
      <c r="WVH22" s="1747"/>
      <c r="WVI22" s="1747"/>
      <c r="WVJ22" s="1747"/>
      <c r="WVK22" s="1747"/>
      <c r="WVL22" s="1747"/>
      <c r="WVM22" s="1747"/>
      <c r="WVN22" s="1747"/>
      <c r="WVO22" s="1747"/>
      <c r="WVP22" s="1747"/>
      <c r="WVQ22" s="1747"/>
      <c r="WVR22" s="1747"/>
      <c r="WVS22" s="1747"/>
      <c r="WVT22" s="1747"/>
      <c r="WVU22" s="1747"/>
      <c r="WVV22" s="1747"/>
      <c r="WVW22" s="1747"/>
      <c r="WVX22" s="1747"/>
      <c r="WVY22" s="1747"/>
      <c r="WVZ22" s="1747"/>
      <c r="WWA22" s="1747"/>
      <c r="WWB22" s="1747"/>
      <c r="WWC22" s="1747"/>
      <c r="WWD22" s="1747"/>
      <c r="WWE22" s="1747"/>
      <c r="WWF22" s="1747"/>
      <c r="WWG22" s="1747"/>
      <c r="WWH22" s="1747"/>
      <c r="WWI22" s="1747"/>
      <c r="WWJ22" s="1747"/>
      <c r="WWK22" s="1747"/>
      <c r="WWL22" s="1747"/>
      <c r="WWM22" s="1747"/>
      <c r="WWN22" s="1747"/>
      <c r="WWO22" s="1747"/>
      <c r="WWP22" s="1747"/>
      <c r="WWQ22" s="1747"/>
      <c r="WWR22" s="1747"/>
      <c r="WWS22" s="1747"/>
      <c r="WWT22" s="1747"/>
      <c r="WWU22" s="1747"/>
      <c r="WWV22" s="1747"/>
      <c r="WWW22" s="1747"/>
      <c r="WWX22" s="1747"/>
      <c r="WWY22" s="1747"/>
      <c r="WWZ22" s="1747"/>
      <c r="WXA22" s="1747"/>
      <c r="WXB22" s="1747"/>
      <c r="WXC22" s="1747"/>
      <c r="WXD22" s="1747"/>
      <c r="WXE22" s="1747"/>
      <c r="WXF22" s="1747"/>
      <c r="WXG22" s="1747"/>
      <c r="WXH22" s="1747"/>
      <c r="WXI22" s="1747"/>
      <c r="WXJ22" s="1747"/>
      <c r="WXK22" s="1747"/>
      <c r="WXL22" s="1747"/>
      <c r="WXM22" s="1747"/>
      <c r="WXN22" s="1747"/>
      <c r="WXO22" s="1747"/>
      <c r="WXP22" s="1747"/>
      <c r="WXQ22" s="1747"/>
      <c r="WXR22" s="1747"/>
      <c r="WXS22" s="1747"/>
      <c r="WXT22" s="1747"/>
      <c r="WXU22" s="1747"/>
      <c r="WXV22" s="1747"/>
      <c r="WXW22" s="1747"/>
      <c r="WXX22" s="1747"/>
      <c r="WXY22" s="1747"/>
      <c r="WXZ22" s="1747"/>
      <c r="WYA22" s="1747"/>
      <c r="WYB22" s="1747"/>
      <c r="WYC22" s="1747"/>
      <c r="WYD22" s="1747"/>
      <c r="WYE22" s="1747"/>
      <c r="WYF22" s="1747"/>
      <c r="WYG22" s="1747"/>
      <c r="WYH22" s="1747"/>
      <c r="WYI22" s="1747"/>
      <c r="WYJ22" s="1747"/>
      <c r="WYK22" s="1747"/>
      <c r="WYL22" s="1747"/>
      <c r="WYM22" s="1747"/>
      <c r="WYN22" s="1747"/>
      <c r="WYO22" s="1747"/>
      <c r="WYP22" s="1747"/>
      <c r="WYQ22" s="1747"/>
      <c r="WYR22" s="1747"/>
      <c r="WYS22" s="1747"/>
      <c r="WYT22" s="1747"/>
      <c r="WYU22" s="1747"/>
      <c r="WYV22" s="1747"/>
      <c r="WYW22" s="1747"/>
      <c r="WYX22" s="1747"/>
      <c r="WYY22" s="1747"/>
      <c r="WYZ22" s="1747"/>
      <c r="WZA22" s="1747"/>
      <c r="WZB22" s="1747"/>
      <c r="WZC22" s="1747"/>
      <c r="WZD22" s="1747"/>
      <c r="WZE22" s="1747"/>
      <c r="WZF22" s="1747"/>
      <c r="WZG22" s="1747"/>
      <c r="WZH22" s="1747"/>
      <c r="WZI22" s="1747"/>
      <c r="WZJ22" s="1747"/>
      <c r="WZK22" s="1747"/>
      <c r="WZL22" s="1747"/>
      <c r="WZM22" s="1747"/>
      <c r="WZN22" s="1747"/>
      <c r="WZO22" s="1747"/>
      <c r="WZP22" s="1747"/>
      <c r="WZQ22" s="1747"/>
      <c r="WZR22" s="1747"/>
      <c r="WZS22" s="1747"/>
      <c r="WZT22" s="1747"/>
      <c r="WZU22" s="1747"/>
      <c r="WZV22" s="1747"/>
      <c r="WZW22" s="1747"/>
      <c r="WZX22" s="1747"/>
      <c r="WZY22" s="1747"/>
      <c r="WZZ22" s="1747"/>
      <c r="XAA22" s="1747"/>
      <c r="XAB22" s="1747"/>
      <c r="XAC22" s="1747"/>
      <c r="XAD22" s="1747"/>
      <c r="XAE22" s="1747"/>
      <c r="XAF22" s="1747"/>
      <c r="XAG22" s="1747"/>
      <c r="XAH22" s="1747"/>
      <c r="XAI22" s="1747"/>
      <c r="XAJ22" s="1747"/>
      <c r="XAK22" s="1747"/>
      <c r="XAL22" s="1747"/>
      <c r="XAM22" s="1747"/>
      <c r="XAN22" s="1747"/>
      <c r="XAO22" s="1747"/>
      <c r="XAP22" s="1747"/>
      <c r="XAQ22" s="1747"/>
      <c r="XAR22" s="1747"/>
      <c r="XAS22" s="1747"/>
      <c r="XAT22" s="1747"/>
      <c r="XAU22" s="1747"/>
      <c r="XAV22" s="1747"/>
      <c r="XAW22" s="1747"/>
      <c r="XAX22" s="1747"/>
      <c r="XAY22" s="1747"/>
      <c r="XAZ22" s="1747"/>
      <c r="XBA22" s="1747"/>
      <c r="XBB22" s="1747"/>
      <c r="XBC22" s="1747"/>
      <c r="XBD22" s="1747"/>
      <c r="XBE22" s="1747"/>
      <c r="XBF22" s="1747"/>
      <c r="XBG22" s="1747"/>
      <c r="XBH22" s="1747"/>
      <c r="XBI22" s="1747"/>
      <c r="XBJ22" s="1747"/>
      <c r="XBK22" s="1747"/>
      <c r="XBL22" s="1747"/>
      <c r="XBM22" s="1747"/>
      <c r="XBN22" s="1747"/>
      <c r="XBO22" s="1747"/>
      <c r="XBP22" s="1747"/>
      <c r="XBQ22" s="1747"/>
      <c r="XBR22" s="1747"/>
      <c r="XBS22" s="1747"/>
      <c r="XBT22" s="1747"/>
      <c r="XBU22" s="1747"/>
      <c r="XBV22" s="1747"/>
      <c r="XBW22" s="1747"/>
      <c r="XBX22" s="1747"/>
      <c r="XBY22" s="1747"/>
      <c r="XBZ22" s="1747"/>
      <c r="XCA22" s="1747"/>
      <c r="XCB22" s="1747"/>
      <c r="XCC22" s="1747"/>
      <c r="XCD22" s="1747"/>
      <c r="XCE22" s="1747"/>
      <c r="XCF22" s="1747"/>
      <c r="XCG22" s="1747"/>
      <c r="XCH22" s="1747"/>
      <c r="XCI22" s="1747"/>
      <c r="XCJ22" s="1747"/>
      <c r="XCK22" s="1747"/>
      <c r="XCL22" s="1747"/>
      <c r="XCM22" s="1747"/>
      <c r="XCN22" s="1747"/>
      <c r="XCO22" s="1747"/>
      <c r="XCP22" s="1747"/>
      <c r="XCQ22" s="1747"/>
      <c r="XCR22" s="1747"/>
      <c r="XCS22" s="1747"/>
      <c r="XCT22" s="1747"/>
      <c r="XCU22" s="1747"/>
      <c r="XCV22" s="1747"/>
      <c r="XCW22" s="1747"/>
      <c r="XCX22" s="1747"/>
      <c r="XCY22" s="1747"/>
      <c r="XCZ22" s="1747"/>
      <c r="XDA22" s="1747"/>
      <c r="XDB22" s="1747"/>
      <c r="XDC22" s="1747"/>
      <c r="XDD22" s="1747"/>
      <c r="XDE22" s="1747"/>
      <c r="XDF22" s="1747"/>
      <c r="XDG22" s="1747"/>
      <c r="XDH22" s="1747"/>
      <c r="XDI22" s="1747"/>
      <c r="XDJ22" s="1747"/>
      <c r="XDK22" s="1747"/>
      <c r="XDL22" s="1747"/>
      <c r="XDM22" s="1747"/>
      <c r="XDN22" s="1747"/>
      <c r="XDO22" s="1747"/>
      <c r="XDP22" s="1747"/>
      <c r="XDQ22" s="1747"/>
      <c r="XDR22" s="1747"/>
      <c r="XDS22" s="1747"/>
      <c r="XDT22" s="1747"/>
      <c r="XDU22" s="1747"/>
      <c r="XDV22" s="1747"/>
      <c r="XDW22" s="1747"/>
      <c r="XDX22" s="1747"/>
      <c r="XDY22" s="1747"/>
      <c r="XDZ22" s="1747"/>
      <c r="XEA22" s="1747"/>
      <c r="XEB22" s="1747"/>
      <c r="XEC22" s="1747"/>
      <c r="XED22" s="1747"/>
      <c r="XEE22" s="1747"/>
      <c r="XEF22" s="1747"/>
      <c r="XEG22" s="1747"/>
      <c r="XEH22" s="1747"/>
      <c r="XEI22" s="1747"/>
      <c r="XEJ22" s="1747"/>
      <c r="XEK22" s="1747"/>
      <c r="XEL22" s="1747"/>
      <c r="XEM22" s="1747"/>
      <c r="XEN22" s="1747"/>
      <c r="XEO22" s="1747"/>
      <c r="XEP22" s="1747"/>
      <c r="XEQ22" s="1747"/>
      <c r="XER22" s="1747"/>
      <c r="XES22" s="1747"/>
      <c r="XET22" s="1747"/>
      <c r="XEU22" s="1747"/>
      <c r="XEV22" s="1747"/>
      <c r="XEW22" s="1747"/>
      <c r="XEX22" s="1747"/>
      <c r="XEY22" s="1747"/>
      <c r="XEZ22" s="1747"/>
      <c r="XFA22" s="1747"/>
    </row>
    <row r="23" spans="1:16381" s="1353" customFormat="1" ht="40.5" customHeight="1">
      <c r="A23" s="1747" t="s">
        <v>1709</v>
      </c>
      <c r="B23" s="1747"/>
      <c r="C23" s="1747"/>
      <c r="D23" s="1747"/>
      <c r="E23" s="1747"/>
      <c r="F23" s="1747"/>
      <c r="G23" s="1747"/>
      <c r="H23" s="1747"/>
      <c r="I23" s="1747"/>
      <c r="J23" s="1747"/>
      <c r="K23" s="1747"/>
      <c r="L23" s="1747"/>
      <c r="M23" s="1747"/>
      <c r="N23" s="1747"/>
      <c r="O23" s="1747"/>
      <c r="P23" s="1747"/>
      <c r="Q23" s="1747"/>
      <c r="R23" s="1747"/>
      <c r="S23" s="1747"/>
      <c r="T23" s="1747"/>
      <c r="U23" s="1747"/>
      <c r="V23" s="1747"/>
      <c r="W23" s="1747"/>
      <c r="X23" s="1747"/>
      <c r="Y23" s="1747"/>
      <c r="Z23" s="1747"/>
      <c r="AA23" s="1747"/>
      <c r="AB23" s="1747"/>
      <c r="AC23" s="1747"/>
      <c r="AD23" s="1747"/>
      <c r="AE23" s="1747"/>
      <c r="AF23" s="1747"/>
      <c r="AG23" s="1747"/>
      <c r="AH23" s="1747"/>
      <c r="AI23" s="1747"/>
      <c r="AJ23" s="1747"/>
      <c r="AK23" s="1747"/>
      <c r="AL23" s="1747"/>
      <c r="AM23" s="1747"/>
      <c r="AN23" s="1747"/>
      <c r="AO23" s="1747"/>
    </row>
    <row r="24" spans="1:16381" s="386" customFormat="1" ht="40.5" customHeight="1">
      <c r="A24" s="1747" t="s">
        <v>420</v>
      </c>
      <c r="B24" s="1747"/>
      <c r="C24" s="1747"/>
      <c r="D24" s="1747"/>
      <c r="E24" s="1747"/>
      <c r="F24" s="1747"/>
      <c r="G24" s="1747"/>
      <c r="H24" s="1747"/>
      <c r="I24" s="1747"/>
      <c r="J24" s="1747"/>
      <c r="K24" s="1747"/>
      <c r="L24" s="1747"/>
      <c r="M24" s="1747"/>
      <c r="N24" s="1747"/>
      <c r="O24" s="1747"/>
      <c r="P24" s="1747"/>
      <c r="Q24" s="1747"/>
      <c r="R24" s="1747"/>
      <c r="S24" s="1747"/>
      <c r="T24" s="1747"/>
      <c r="U24" s="1747"/>
      <c r="V24" s="1747"/>
      <c r="W24" s="1747"/>
      <c r="X24" s="1747"/>
      <c r="Y24" s="1747"/>
      <c r="Z24" s="1747"/>
      <c r="AA24" s="1747"/>
      <c r="AB24" s="1747"/>
      <c r="AC24" s="1747"/>
      <c r="AD24" s="1747"/>
      <c r="AE24" s="1747"/>
      <c r="AF24" s="1747"/>
      <c r="AG24" s="1747"/>
      <c r="AH24" s="1747"/>
      <c r="AI24" s="1747"/>
      <c r="AJ24" s="1747"/>
      <c r="AK24" s="1747"/>
      <c r="AL24" s="1747"/>
      <c r="AM24" s="1747"/>
      <c r="AN24" s="1747"/>
      <c r="AO24" s="1747"/>
    </row>
    <row r="25" spans="1:16381" s="386" customFormat="1" ht="40.5" customHeight="1">
      <c r="A25" s="1747" t="s">
        <v>1717</v>
      </c>
      <c r="B25" s="1747"/>
      <c r="C25" s="1747"/>
      <c r="D25" s="1747"/>
      <c r="E25" s="1747"/>
      <c r="F25" s="1747"/>
      <c r="G25" s="1747"/>
      <c r="H25" s="1747"/>
      <c r="I25" s="1747"/>
      <c r="J25" s="1747"/>
      <c r="K25" s="1747"/>
      <c r="L25" s="1747"/>
      <c r="M25" s="1747"/>
      <c r="N25" s="1747"/>
      <c r="O25" s="1747"/>
      <c r="P25" s="1747"/>
      <c r="Q25" s="1747"/>
      <c r="R25" s="1747"/>
      <c r="S25" s="1747"/>
      <c r="T25" s="1747"/>
      <c r="U25" s="1747"/>
      <c r="V25" s="1747"/>
      <c r="W25" s="1747"/>
      <c r="X25" s="1747"/>
      <c r="Y25" s="1747"/>
      <c r="Z25" s="1747"/>
      <c r="AA25" s="1747"/>
      <c r="AB25" s="1747"/>
      <c r="AC25" s="1747"/>
      <c r="AD25" s="1747"/>
      <c r="AE25" s="1747"/>
      <c r="AF25" s="1747"/>
      <c r="AG25" s="1747"/>
      <c r="AH25" s="1747"/>
      <c r="AI25" s="1747"/>
      <c r="AJ25" s="1747"/>
      <c r="AK25" s="1747"/>
      <c r="AL25" s="1747"/>
      <c r="AM25" s="1747"/>
      <c r="AN25" s="1747"/>
      <c r="AO25" s="1747"/>
    </row>
    <row r="26" spans="1:16381" s="386" customFormat="1" ht="40.5" customHeight="1">
      <c r="A26" s="1747" t="s">
        <v>1718</v>
      </c>
      <c r="B26" s="1747"/>
      <c r="C26" s="1747"/>
      <c r="D26" s="1747"/>
      <c r="E26" s="1747"/>
      <c r="F26" s="1747"/>
      <c r="G26" s="1747"/>
      <c r="H26" s="1747"/>
      <c r="I26" s="1747"/>
      <c r="J26" s="1747"/>
      <c r="K26" s="1747"/>
      <c r="L26" s="1747"/>
      <c r="M26" s="1747"/>
      <c r="N26" s="1747"/>
      <c r="O26" s="1747"/>
      <c r="P26" s="1747"/>
      <c r="Q26" s="1747"/>
      <c r="R26" s="1747"/>
      <c r="S26" s="1747"/>
      <c r="T26" s="1747"/>
      <c r="U26" s="1747"/>
      <c r="V26" s="1747"/>
      <c r="W26" s="1747"/>
      <c r="X26" s="1747"/>
      <c r="Y26" s="1747"/>
      <c r="Z26" s="1747"/>
      <c r="AA26" s="1747"/>
      <c r="AB26" s="1747"/>
      <c r="AC26" s="1747"/>
      <c r="AD26" s="1747"/>
      <c r="AE26" s="1747"/>
      <c r="AF26" s="1747"/>
      <c r="AG26" s="1747"/>
      <c r="AH26" s="1747"/>
      <c r="AI26" s="1747"/>
      <c r="AJ26" s="1747"/>
      <c r="AK26" s="1747"/>
      <c r="AL26" s="1747"/>
      <c r="AM26" s="1747"/>
      <c r="AN26" s="1747"/>
      <c r="AO26" s="1747"/>
    </row>
    <row r="27" spans="1:16381" s="386" customFormat="1" ht="40.5" customHeight="1">
      <c r="A27" s="1747" t="s">
        <v>1710</v>
      </c>
      <c r="B27" s="1747"/>
      <c r="C27" s="1747"/>
      <c r="D27" s="1747"/>
      <c r="E27" s="1747"/>
      <c r="F27" s="1747"/>
      <c r="G27" s="1747"/>
      <c r="H27" s="1747"/>
      <c r="I27" s="1747"/>
      <c r="J27" s="1747"/>
      <c r="K27" s="1747"/>
      <c r="L27" s="1747"/>
      <c r="M27" s="1747"/>
      <c r="N27" s="1747"/>
      <c r="O27" s="1747"/>
      <c r="P27" s="1747"/>
      <c r="Q27" s="1747"/>
      <c r="R27" s="1747"/>
      <c r="S27" s="1747"/>
      <c r="T27" s="1747"/>
      <c r="U27" s="1747"/>
      <c r="V27" s="1747"/>
      <c r="W27" s="1747"/>
      <c r="X27" s="1747"/>
      <c r="Y27" s="1747"/>
      <c r="Z27" s="1747"/>
      <c r="AA27" s="1747"/>
      <c r="AB27" s="1747"/>
      <c r="AC27" s="1747"/>
      <c r="AD27" s="1747"/>
      <c r="AE27" s="1747"/>
      <c r="AF27" s="1747"/>
      <c r="AG27" s="1747"/>
      <c r="AH27" s="1747"/>
      <c r="AI27" s="1747"/>
      <c r="AJ27" s="1747"/>
      <c r="AK27" s="1747"/>
      <c r="AL27" s="1747"/>
      <c r="AM27" s="1747"/>
      <c r="AN27" s="1747"/>
      <c r="AO27" s="1747"/>
    </row>
    <row r="28" spans="1:16381" s="386" customFormat="1" ht="40.5" customHeight="1">
      <c r="A28" s="1747" t="s">
        <v>1711</v>
      </c>
      <c r="B28" s="1747"/>
      <c r="C28" s="1747"/>
      <c r="D28" s="1747"/>
      <c r="E28" s="1747"/>
      <c r="F28" s="1747"/>
      <c r="G28" s="1747"/>
      <c r="H28" s="1747"/>
      <c r="I28" s="1747"/>
      <c r="J28" s="1747"/>
      <c r="K28" s="1747"/>
      <c r="L28" s="1747"/>
      <c r="M28" s="1747"/>
      <c r="N28" s="1747"/>
      <c r="O28" s="1747"/>
      <c r="P28" s="1747"/>
      <c r="Q28" s="1747"/>
      <c r="R28" s="1747"/>
      <c r="S28" s="1747"/>
      <c r="T28" s="1747"/>
      <c r="U28" s="1747"/>
      <c r="V28" s="1747"/>
      <c r="W28" s="1747"/>
      <c r="X28" s="1747"/>
      <c r="Y28" s="1747"/>
      <c r="Z28" s="1747"/>
      <c r="AA28" s="1747"/>
      <c r="AB28" s="1747"/>
      <c r="AC28" s="1747"/>
      <c r="AD28" s="1747"/>
      <c r="AE28" s="1747"/>
      <c r="AF28" s="1747"/>
      <c r="AG28" s="1747"/>
      <c r="AH28" s="1747"/>
      <c r="AI28" s="1747"/>
      <c r="AJ28" s="1747"/>
      <c r="AK28" s="1747"/>
      <c r="AL28" s="1747"/>
      <c r="AM28" s="1747"/>
      <c r="AN28" s="1747"/>
      <c r="AO28" s="1747"/>
    </row>
    <row r="29" spans="1:16381" s="386" customFormat="1" ht="40.5" customHeight="1">
      <c r="A29" s="1747" t="s">
        <v>1719</v>
      </c>
      <c r="B29" s="1747"/>
      <c r="C29" s="1747"/>
      <c r="D29" s="1747"/>
      <c r="E29" s="1747"/>
      <c r="F29" s="1747"/>
      <c r="G29" s="1747"/>
      <c r="H29" s="1747"/>
      <c r="I29" s="1747"/>
      <c r="J29" s="1747"/>
      <c r="K29" s="1747"/>
      <c r="L29" s="1747"/>
      <c r="M29" s="1747"/>
      <c r="N29" s="1747"/>
      <c r="O29" s="1747"/>
      <c r="P29" s="1747"/>
      <c r="Q29" s="1747"/>
      <c r="R29" s="1747"/>
      <c r="S29" s="1747"/>
      <c r="T29" s="1747"/>
      <c r="U29" s="1747"/>
      <c r="V29" s="1747"/>
      <c r="W29" s="1747"/>
      <c r="X29" s="1747"/>
      <c r="Y29" s="1747"/>
      <c r="Z29" s="1747"/>
      <c r="AA29" s="1747"/>
      <c r="AB29" s="1747"/>
      <c r="AC29" s="1747"/>
      <c r="AD29" s="1747"/>
      <c r="AE29" s="1747"/>
      <c r="AF29" s="1747"/>
      <c r="AG29" s="1747"/>
      <c r="AH29" s="1747"/>
      <c r="AI29" s="1747"/>
      <c r="AJ29" s="1747"/>
      <c r="AK29" s="1747"/>
      <c r="AL29" s="1747"/>
      <c r="AM29" s="1747"/>
      <c r="AN29" s="1747"/>
      <c r="AO29" s="1747"/>
    </row>
    <row r="30" spans="1:16381" s="386" customFormat="1" ht="40.5" customHeight="1">
      <c r="A30" s="1747" t="s">
        <v>1712</v>
      </c>
      <c r="B30" s="1747"/>
      <c r="C30" s="1747"/>
      <c r="D30" s="1747"/>
      <c r="E30" s="1747"/>
      <c r="F30" s="1747"/>
      <c r="G30" s="1747"/>
      <c r="H30" s="1747"/>
      <c r="I30" s="1747"/>
      <c r="J30" s="1747"/>
      <c r="K30" s="1747"/>
      <c r="L30" s="1747"/>
      <c r="M30" s="1747"/>
      <c r="N30" s="1747"/>
      <c r="O30" s="1747"/>
      <c r="P30" s="1747"/>
      <c r="Q30" s="1747"/>
      <c r="R30" s="1747"/>
      <c r="S30" s="1747"/>
      <c r="T30" s="1747"/>
      <c r="U30" s="1747"/>
      <c r="V30" s="1747"/>
      <c r="W30" s="1747"/>
      <c r="X30" s="1747"/>
      <c r="Y30" s="1747"/>
      <c r="Z30" s="1747"/>
      <c r="AA30" s="1747"/>
      <c r="AB30" s="1747"/>
      <c r="AC30" s="1747"/>
      <c r="AD30" s="1747"/>
      <c r="AE30" s="1747"/>
      <c r="AF30" s="1747"/>
      <c r="AG30" s="1747"/>
      <c r="AH30" s="1747"/>
      <c r="AI30" s="1747"/>
      <c r="AJ30" s="1747"/>
      <c r="AK30" s="1747"/>
      <c r="AL30" s="1747"/>
      <c r="AM30" s="1747"/>
      <c r="AN30" s="1747"/>
      <c r="AO30" s="1747"/>
    </row>
    <row r="31" spans="1:16381" s="386" customFormat="1" ht="40.5" customHeight="1">
      <c r="A31" s="1747" t="s">
        <v>1713</v>
      </c>
      <c r="B31" s="1747"/>
      <c r="C31" s="1747"/>
      <c r="D31" s="1747"/>
      <c r="E31" s="1747"/>
      <c r="F31" s="1747"/>
      <c r="G31" s="1747"/>
      <c r="H31" s="1747"/>
      <c r="I31" s="1747"/>
      <c r="J31" s="1747"/>
      <c r="K31" s="1747"/>
      <c r="L31" s="1747"/>
      <c r="M31" s="1747"/>
      <c r="N31" s="1747"/>
      <c r="O31" s="1747"/>
      <c r="P31" s="1747"/>
      <c r="Q31" s="1747"/>
      <c r="R31" s="1747"/>
      <c r="S31" s="1747"/>
      <c r="T31" s="1747"/>
      <c r="U31" s="1747"/>
      <c r="V31" s="1747"/>
      <c r="W31" s="1747"/>
      <c r="X31" s="1747"/>
      <c r="Y31" s="1747"/>
      <c r="Z31" s="1747"/>
      <c r="AA31" s="1747"/>
      <c r="AB31" s="1747"/>
      <c r="AC31" s="1747"/>
      <c r="AD31" s="1747"/>
      <c r="AE31" s="1747"/>
      <c r="AF31" s="1747"/>
      <c r="AG31" s="1747"/>
      <c r="AH31" s="1747"/>
      <c r="AI31" s="1747"/>
      <c r="AJ31" s="1747"/>
      <c r="AK31" s="1747"/>
      <c r="AL31" s="1747"/>
      <c r="AM31" s="1747"/>
      <c r="AN31" s="1747"/>
      <c r="AO31" s="1747"/>
    </row>
    <row r="32" spans="1:16381" s="386" customFormat="1" ht="40.5" customHeight="1">
      <c r="A32" s="1747" t="s">
        <v>1722</v>
      </c>
      <c r="B32" s="1747"/>
      <c r="C32" s="1747"/>
      <c r="D32" s="1747"/>
      <c r="E32" s="1747"/>
      <c r="F32" s="1747"/>
      <c r="G32" s="1747"/>
      <c r="H32" s="1747"/>
      <c r="I32" s="1747"/>
      <c r="J32" s="1747"/>
      <c r="K32" s="1747"/>
      <c r="L32" s="1747"/>
      <c r="M32" s="1747"/>
      <c r="N32" s="1747"/>
      <c r="O32" s="1747"/>
      <c r="P32" s="1747"/>
      <c r="Q32" s="1747"/>
      <c r="R32" s="1747"/>
      <c r="S32" s="1747"/>
      <c r="T32" s="1747"/>
      <c r="U32" s="1747"/>
      <c r="V32" s="1747"/>
      <c r="W32" s="1747"/>
      <c r="X32" s="1747"/>
      <c r="Y32" s="1747"/>
      <c r="Z32" s="1747"/>
      <c r="AA32" s="1747"/>
      <c r="AB32" s="1747"/>
      <c r="AC32" s="1747"/>
      <c r="AD32" s="1747"/>
      <c r="AE32" s="1747"/>
      <c r="AF32" s="1747"/>
      <c r="AG32" s="1747"/>
      <c r="AH32" s="1747"/>
      <c r="AI32" s="1747"/>
      <c r="AJ32" s="1747"/>
      <c r="AK32" s="1747"/>
      <c r="AL32" s="1747"/>
      <c r="AM32" s="1747"/>
      <c r="AN32" s="1747"/>
      <c r="AO32" s="1747"/>
    </row>
    <row r="33" spans="1:41" s="386" customFormat="1" ht="40.5" customHeight="1">
      <c r="A33" s="1747" t="s">
        <v>1714</v>
      </c>
      <c r="B33" s="1747"/>
      <c r="C33" s="1747"/>
      <c r="D33" s="1747"/>
      <c r="E33" s="1747"/>
      <c r="F33" s="1747"/>
      <c r="G33" s="1747"/>
      <c r="H33" s="1747"/>
      <c r="I33" s="1747"/>
      <c r="J33" s="1747"/>
      <c r="K33" s="1747"/>
      <c r="L33" s="1747"/>
      <c r="M33" s="1747"/>
      <c r="N33" s="1747"/>
      <c r="O33" s="1747"/>
      <c r="P33" s="1747"/>
      <c r="Q33" s="1747"/>
      <c r="R33" s="1747"/>
      <c r="S33" s="1747"/>
      <c r="T33" s="1747"/>
      <c r="U33" s="1747"/>
      <c r="V33" s="1747"/>
      <c r="W33" s="1747"/>
      <c r="X33" s="1747"/>
      <c r="Y33" s="1747"/>
      <c r="Z33" s="1747"/>
      <c r="AA33" s="1747"/>
      <c r="AB33" s="1747"/>
      <c r="AC33" s="1747"/>
      <c r="AD33" s="1747"/>
      <c r="AE33" s="1747"/>
      <c r="AF33" s="1747"/>
      <c r="AG33" s="1747"/>
      <c r="AH33" s="1747"/>
      <c r="AI33" s="1747"/>
      <c r="AJ33" s="1747"/>
      <c r="AK33" s="1747"/>
      <c r="AL33" s="1747"/>
      <c r="AM33" s="1747"/>
      <c r="AN33" s="1747"/>
      <c r="AO33" s="1747"/>
    </row>
    <row r="34" spans="1:41" s="386" customFormat="1" ht="40.5" customHeight="1">
      <c r="A34" s="1747" t="s">
        <v>1720</v>
      </c>
      <c r="B34" s="1747"/>
      <c r="C34" s="1747"/>
      <c r="D34" s="1747"/>
      <c r="E34" s="1747"/>
      <c r="F34" s="1747"/>
      <c r="G34" s="1747"/>
      <c r="H34" s="1747"/>
      <c r="I34" s="1747"/>
      <c r="J34" s="1747"/>
      <c r="K34" s="1747"/>
      <c r="L34" s="1747"/>
      <c r="M34" s="1747"/>
      <c r="N34" s="1747"/>
      <c r="O34" s="1747"/>
      <c r="P34" s="1747"/>
      <c r="Q34" s="1747"/>
      <c r="R34" s="1747"/>
      <c r="S34" s="1747"/>
      <c r="T34" s="1747"/>
      <c r="U34" s="1747"/>
      <c r="V34" s="1747"/>
      <c r="W34" s="1747"/>
      <c r="X34" s="1747"/>
      <c r="Y34" s="1747"/>
      <c r="Z34" s="1747"/>
      <c r="AA34" s="1747"/>
      <c r="AB34" s="1747"/>
      <c r="AC34" s="1747"/>
      <c r="AD34" s="1747"/>
      <c r="AE34" s="1747"/>
      <c r="AF34" s="1747"/>
      <c r="AG34" s="1747"/>
      <c r="AH34" s="1747"/>
      <c r="AI34" s="1747"/>
      <c r="AJ34" s="1747"/>
      <c r="AK34" s="1747"/>
      <c r="AL34" s="1747"/>
      <c r="AM34" s="1747"/>
      <c r="AN34" s="1747"/>
      <c r="AO34" s="1747"/>
    </row>
    <row r="35" spans="1:41" s="386" customFormat="1" ht="40.5" customHeight="1">
      <c r="A35" s="1747" t="s">
        <v>1715</v>
      </c>
      <c r="B35" s="1747"/>
      <c r="C35" s="1747"/>
      <c r="D35" s="1747"/>
      <c r="E35" s="1747"/>
      <c r="F35" s="1747"/>
      <c r="G35" s="1747"/>
      <c r="H35" s="1747"/>
      <c r="I35" s="1747"/>
      <c r="J35" s="1747"/>
      <c r="K35" s="1747"/>
      <c r="L35" s="1747"/>
      <c r="M35" s="1747"/>
      <c r="N35" s="1747"/>
      <c r="O35" s="1747"/>
      <c r="P35" s="1747"/>
      <c r="Q35" s="1747"/>
      <c r="R35" s="1747"/>
      <c r="S35" s="1747"/>
      <c r="T35" s="1747"/>
      <c r="U35" s="1747"/>
      <c r="V35" s="1747"/>
      <c r="W35" s="1747"/>
      <c r="X35" s="1747"/>
      <c r="Y35" s="1747"/>
      <c r="Z35" s="1747"/>
      <c r="AA35" s="1747"/>
      <c r="AB35" s="1747"/>
      <c r="AC35" s="1747"/>
      <c r="AD35" s="1747"/>
      <c r="AE35" s="1747"/>
      <c r="AF35" s="1747"/>
      <c r="AG35" s="1747"/>
      <c r="AH35" s="1747"/>
      <c r="AI35" s="1747"/>
      <c r="AJ35" s="1747"/>
      <c r="AK35" s="1747"/>
      <c r="AL35" s="1747"/>
      <c r="AM35" s="1747"/>
      <c r="AN35" s="1747"/>
      <c r="AO35" s="1747"/>
    </row>
    <row r="36" spans="1:41" s="386" customFormat="1" ht="40.5" customHeight="1">
      <c r="A36" s="1747" t="s">
        <v>1721</v>
      </c>
      <c r="B36" s="1747"/>
      <c r="C36" s="1747"/>
      <c r="D36" s="1747"/>
      <c r="E36" s="1747"/>
      <c r="F36" s="1747"/>
      <c r="G36" s="1747"/>
      <c r="H36" s="1747"/>
      <c r="I36" s="1747"/>
      <c r="J36" s="1747"/>
      <c r="K36" s="1747"/>
      <c r="L36" s="1747"/>
      <c r="M36" s="1747"/>
      <c r="N36" s="1747"/>
      <c r="O36" s="1747"/>
      <c r="P36" s="1747"/>
      <c r="Q36" s="1747"/>
      <c r="R36" s="1747"/>
      <c r="S36" s="1747"/>
      <c r="T36" s="1747"/>
      <c r="U36" s="1747"/>
      <c r="V36" s="1747"/>
      <c r="W36" s="1747"/>
      <c r="X36" s="1747"/>
      <c r="Y36" s="1747"/>
      <c r="Z36" s="1747"/>
      <c r="AA36" s="1747"/>
      <c r="AB36" s="1747"/>
      <c r="AC36" s="1747"/>
      <c r="AD36" s="1747"/>
      <c r="AE36" s="1747"/>
      <c r="AF36" s="1747"/>
      <c r="AG36" s="1747"/>
      <c r="AH36" s="1747"/>
      <c r="AI36" s="1747"/>
      <c r="AJ36" s="1747"/>
      <c r="AK36" s="1747"/>
      <c r="AL36" s="1747"/>
      <c r="AM36" s="1747"/>
      <c r="AN36" s="1747"/>
      <c r="AO36" s="1747"/>
    </row>
    <row r="37" spans="1:41" s="386" customFormat="1" ht="40.5" customHeight="1">
      <c r="A37" s="1747" t="s">
        <v>421</v>
      </c>
      <c r="B37" s="1747"/>
      <c r="C37" s="1747"/>
      <c r="D37" s="1747"/>
      <c r="E37" s="1747"/>
      <c r="F37" s="1747"/>
      <c r="G37" s="1747"/>
      <c r="H37" s="1747"/>
      <c r="I37" s="1747"/>
      <c r="J37" s="1747"/>
      <c r="K37" s="1747"/>
      <c r="L37" s="1747"/>
      <c r="M37" s="1747"/>
      <c r="N37" s="1747"/>
      <c r="O37" s="1747"/>
      <c r="P37" s="1747"/>
      <c r="Q37" s="1747"/>
      <c r="R37" s="1747"/>
      <c r="S37" s="1747"/>
      <c r="T37" s="1747"/>
      <c r="U37" s="1747"/>
      <c r="V37" s="1747"/>
      <c r="W37" s="1747"/>
      <c r="X37" s="1747"/>
      <c r="Y37" s="1747"/>
      <c r="Z37" s="1747"/>
      <c r="AA37" s="1747"/>
      <c r="AB37" s="1747"/>
      <c r="AC37" s="1747"/>
      <c r="AD37" s="1747"/>
      <c r="AE37" s="1747"/>
      <c r="AF37" s="1747"/>
      <c r="AG37" s="1747"/>
      <c r="AH37" s="1747"/>
      <c r="AI37" s="1747"/>
      <c r="AJ37" s="1747"/>
      <c r="AK37" s="1747"/>
      <c r="AL37" s="1747"/>
      <c r="AM37" s="1747"/>
      <c r="AN37" s="1747"/>
      <c r="AO37" s="1747"/>
    </row>
  </sheetData>
  <mergeCells count="439">
    <mergeCell ref="A3:AO3"/>
    <mergeCell ref="AM4:AO4"/>
    <mergeCell ref="A4:AL4"/>
    <mergeCell ref="A34:AO34"/>
    <mergeCell ref="A37:AO37"/>
    <mergeCell ref="A23:AO23"/>
    <mergeCell ref="A24:AO24"/>
    <mergeCell ref="A25:AO25"/>
    <mergeCell ref="A26:AO26"/>
    <mergeCell ref="A27:AO27"/>
    <mergeCell ref="A28:AO28"/>
    <mergeCell ref="A29:AO29"/>
    <mergeCell ref="A30:AO30"/>
    <mergeCell ref="A31:AO31"/>
    <mergeCell ref="A32:AO32"/>
    <mergeCell ref="A33:AO33"/>
    <mergeCell ref="A35:AO35"/>
    <mergeCell ref="A36:AO36"/>
    <mergeCell ref="O6:Q6"/>
    <mergeCell ref="R6:T6"/>
    <mergeCell ref="A5:B7"/>
    <mergeCell ref="A8:A13"/>
    <mergeCell ref="O5:W5"/>
    <mergeCell ref="U6:W6"/>
    <mergeCell ref="WIA22:WJO22"/>
    <mergeCell ref="WJP22:WLD22"/>
    <mergeCell ref="WLE22:WMS22"/>
    <mergeCell ref="WMT22:WOH22"/>
    <mergeCell ref="WOI22:WPW22"/>
    <mergeCell ref="WAD22:WBR22"/>
    <mergeCell ref="WBS22:WDG22"/>
    <mergeCell ref="WDH22:WEV22"/>
    <mergeCell ref="WEW22:WGK22"/>
    <mergeCell ref="WGL22:WHZ22"/>
    <mergeCell ref="WXU22:WZI22"/>
    <mergeCell ref="WZJ22:XAX22"/>
    <mergeCell ref="XAY22:XCM22"/>
    <mergeCell ref="XCN22:XEB22"/>
    <mergeCell ref="XEC22:XFA22"/>
    <mergeCell ref="WPX22:WRL22"/>
    <mergeCell ref="WRM22:WTA22"/>
    <mergeCell ref="WTB22:WUP22"/>
    <mergeCell ref="WUQ22:WWE22"/>
    <mergeCell ref="WWF22:WXT22"/>
    <mergeCell ref="VWZ22:VYN22"/>
    <mergeCell ref="VYO22:WAC22"/>
    <mergeCell ref="VKJ22:VLX22"/>
    <mergeCell ref="VLY22:VNM22"/>
    <mergeCell ref="VNN22:VPB22"/>
    <mergeCell ref="VPC22:VQQ22"/>
    <mergeCell ref="VQR22:VSF22"/>
    <mergeCell ref="VCM22:VEA22"/>
    <mergeCell ref="VEB22:VFP22"/>
    <mergeCell ref="VFQ22:VHE22"/>
    <mergeCell ref="VHF22:VIT22"/>
    <mergeCell ref="VIU22:VKI22"/>
    <mergeCell ref="VSG22:VTU22"/>
    <mergeCell ref="VTV22:VVJ22"/>
    <mergeCell ref="VVK22:VWY22"/>
    <mergeCell ref="UUP22:UWD22"/>
    <mergeCell ref="UWE22:UXS22"/>
    <mergeCell ref="UXT22:UZH22"/>
    <mergeCell ref="UZI22:VAW22"/>
    <mergeCell ref="VAX22:VCL22"/>
    <mergeCell ref="UMS22:UOG22"/>
    <mergeCell ref="UOH22:UPV22"/>
    <mergeCell ref="UPW22:URK22"/>
    <mergeCell ref="URL22:USZ22"/>
    <mergeCell ref="UTA22:UUO22"/>
    <mergeCell ref="UEV22:UGJ22"/>
    <mergeCell ref="UGK22:UHY22"/>
    <mergeCell ref="UHZ22:UJN22"/>
    <mergeCell ref="UJO22:ULC22"/>
    <mergeCell ref="ULD22:UMR22"/>
    <mergeCell ref="TWY22:TYM22"/>
    <mergeCell ref="TYN22:UAB22"/>
    <mergeCell ref="UAC22:UBQ22"/>
    <mergeCell ref="UBR22:UDF22"/>
    <mergeCell ref="UDG22:UEU22"/>
    <mergeCell ref="TPB22:TQP22"/>
    <mergeCell ref="TQQ22:TSE22"/>
    <mergeCell ref="TSF22:TTT22"/>
    <mergeCell ref="TTU22:TVI22"/>
    <mergeCell ref="TVJ22:TWX22"/>
    <mergeCell ref="THE22:TIS22"/>
    <mergeCell ref="TIT22:TKH22"/>
    <mergeCell ref="TKI22:TLW22"/>
    <mergeCell ref="TLX22:TNL22"/>
    <mergeCell ref="TNM22:TPA22"/>
    <mergeCell ref="SZH22:TAV22"/>
    <mergeCell ref="TAW22:TCK22"/>
    <mergeCell ref="TCL22:TDZ22"/>
    <mergeCell ref="TEA22:TFO22"/>
    <mergeCell ref="TFP22:THD22"/>
    <mergeCell ref="SRK22:SSY22"/>
    <mergeCell ref="SSZ22:SUN22"/>
    <mergeCell ref="SUO22:SWC22"/>
    <mergeCell ref="SWD22:SXR22"/>
    <mergeCell ref="SXS22:SZG22"/>
    <mergeCell ref="SJN22:SLB22"/>
    <mergeCell ref="SLC22:SMQ22"/>
    <mergeCell ref="SMR22:SOF22"/>
    <mergeCell ref="SOG22:SPU22"/>
    <mergeCell ref="SPV22:SRJ22"/>
    <mergeCell ref="SBQ22:SDE22"/>
    <mergeCell ref="SDF22:SET22"/>
    <mergeCell ref="SEU22:SGI22"/>
    <mergeCell ref="SGJ22:SHX22"/>
    <mergeCell ref="SHY22:SJM22"/>
    <mergeCell ref="RTT22:RVH22"/>
    <mergeCell ref="RVI22:RWW22"/>
    <mergeCell ref="RWX22:RYL22"/>
    <mergeCell ref="RYM22:SAA22"/>
    <mergeCell ref="SAB22:SBP22"/>
    <mergeCell ref="RLW22:RNK22"/>
    <mergeCell ref="RNL22:ROZ22"/>
    <mergeCell ref="RPA22:RQO22"/>
    <mergeCell ref="RQP22:RSD22"/>
    <mergeCell ref="RSE22:RTS22"/>
    <mergeCell ref="RDZ22:RFN22"/>
    <mergeCell ref="RFO22:RHC22"/>
    <mergeCell ref="RHD22:RIR22"/>
    <mergeCell ref="RIS22:RKG22"/>
    <mergeCell ref="RKH22:RLV22"/>
    <mergeCell ref="QWC22:QXQ22"/>
    <mergeCell ref="QXR22:QZF22"/>
    <mergeCell ref="QZG22:RAU22"/>
    <mergeCell ref="RAV22:RCJ22"/>
    <mergeCell ref="RCK22:RDY22"/>
    <mergeCell ref="QOF22:QPT22"/>
    <mergeCell ref="QPU22:QRI22"/>
    <mergeCell ref="QRJ22:QSX22"/>
    <mergeCell ref="QSY22:QUM22"/>
    <mergeCell ref="QUN22:QWB22"/>
    <mergeCell ref="QGI22:QHW22"/>
    <mergeCell ref="QHX22:QJL22"/>
    <mergeCell ref="QJM22:QLA22"/>
    <mergeCell ref="QLB22:QMP22"/>
    <mergeCell ref="QMQ22:QOE22"/>
    <mergeCell ref="PYL22:PZZ22"/>
    <mergeCell ref="QAA22:QBO22"/>
    <mergeCell ref="QBP22:QDD22"/>
    <mergeCell ref="QDE22:QES22"/>
    <mergeCell ref="QET22:QGH22"/>
    <mergeCell ref="PQO22:PSC22"/>
    <mergeCell ref="PSD22:PTR22"/>
    <mergeCell ref="PTS22:PVG22"/>
    <mergeCell ref="PVH22:PWV22"/>
    <mergeCell ref="PWW22:PYK22"/>
    <mergeCell ref="PIR22:PKF22"/>
    <mergeCell ref="PKG22:PLU22"/>
    <mergeCell ref="PLV22:PNJ22"/>
    <mergeCell ref="PNK22:POY22"/>
    <mergeCell ref="POZ22:PQN22"/>
    <mergeCell ref="PAU22:PCI22"/>
    <mergeCell ref="PCJ22:PDX22"/>
    <mergeCell ref="PDY22:PFM22"/>
    <mergeCell ref="PFN22:PHB22"/>
    <mergeCell ref="PHC22:PIQ22"/>
    <mergeCell ref="OSX22:OUL22"/>
    <mergeCell ref="OUM22:OWA22"/>
    <mergeCell ref="OWB22:OXP22"/>
    <mergeCell ref="OXQ22:OZE22"/>
    <mergeCell ref="OZF22:PAT22"/>
    <mergeCell ref="OLA22:OMO22"/>
    <mergeCell ref="OMP22:OOD22"/>
    <mergeCell ref="OOE22:OPS22"/>
    <mergeCell ref="OPT22:ORH22"/>
    <mergeCell ref="ORI22:OSW22"/>
    <mergeCell ref="ODD22:OER22"/>
    <mergeCell ref="OES22:OGG22"/>
    <mergeCell ref="OGH22:OHV22"/>
    <mergeCell ref="OHW22:OJK22"/>
    <mergeCell ref="OJL22:OKZ22"/>
    <mergeCell ref="NVG22:NWU22"/>
    <mergeCell ref="NWV22:NYJ22"/>
    <mergeCell ref="NYK22:NZY22"/>
    <mergeCell ref="NZZ22:OBN22"/>
    <mergeCell ref="OBO22:ODC22"/>
    <mergeCell ref="NNJ22:NOX22"/>
    <mergeCell ref="NOY22:NQM22"/>
    <mergeCell ref="NQN22:NSB22"/>
    <mergeCell ref="NSC22:NTQ22"/>
    <mergeCell ref="NTR22:NVF22"/>
    <mergeCell ref="NFM22:NHA22"/>
    <mergeCell ref="NHB22:NIP22"/>
    <mergeCell ref="NIQ22:NKE22"/>
    <mergeCell ref="NKF22:NLT22"/>
    <mergeCell ref="NLU22:NNI22"/>
    <mergeCell ref="MXP22:MZD22"/>
    <mergeCell ref="MZE22:NAS22"/>
    <mergeCell ref="NAT22:NCH22"/>
    <mergeCell ref="NCI22:NDW22"/>
    <mergeCell ref="NDX22:NFL22"/>
    <mergeCell ref="MPS22:MRG22"/>
    <mergeCell ref="MRH22:MSV22"/>
    <mergeCell ref="MSW22:MUK22"/>
    <mergeCell ref="MUL22:MVZ22"/>
    <mergeCell ref="MWA22:MXO22"/>
    <mergeCell ref="MHV22:MJJ22"/>
    <mergeCell ref="MJK22:MKY22"/>
    <mergeCell ref="MKZ22:MMN22"/>
    <mergeCell ref="MMO22:MOC22"/>
    <mergeCell ref="MOD22:MPR22"/>
    <mergeCell ref="LZY22:MBM22"/>
    <mergeCell ref="MBN22:MDB22"/>
    <mergeCell ref="MDC22:MEQ22"/>
    <mergeCell ref="MER22:MGF22"/>
    <mergeCell ref="MGG22:MHU22"/>
    <mergeCell ref="LSB22:LTP22"/>
    <mergeCell ref="LTQ22:LVE22"/>
    <mergeCell ref="LVF22:LWT22"/>
    <mergeCell ref="LWU22:LYI22"/>
    <mergeCell ref="LYJ22:LZX22"/>
    <mergeCell ref="LKE22:LLS22"/>
    <mergeCell ref="LLT22:LNH22"/>
    <mergeCell ref="LNI22:LOW22"/>
    <mergeCell ref="LOX22:LQL22"/>
    <mergeCell ref="LQM22:LSA22"/>
    <mergeCell ref="LCH22:LDV22"/>
    <mergeCell ref="LDW22:LFK22"/>
    <mergeCell ref="LFL22:LGZ22"/>
    <mergeCell ref="LHA22:LIO22"/>
    <mergeCell ref="LIP22:LKD22"/>
    <mergeCell ref="KUK22:KVY22"/>
    <mergeCell ref="KVZ22:KXN22"/>
    <mergeCell ref="KXO22:KZC22"/>
    <mergeCell ref="KZD22:LAR22"/>
    <mergeCell ref="LAS22:LCG22"/>
    <mergeCell ref="KMN22:KOB22"/>
    <mergeCell ref="KOC22:KPQ22"/>
    <mergeCell ref="KPR22:KRF22"/>
    <mergeCell ref="KRG22:KSU22"/>
    <mergeCell ref="KSV22:KUJ22"/>
    <mergeCell ref="KEQ22:KGE22"/>
    <mergeCell ref="KGF22:KHT22"/>
    <mergeCell ref="KHU22:KJI22"/>
    <mergeCell ref="KJJ22:KKX22"/>
    <mergeCell ref="KKY22:KMM22"/>
    <mergeCell ref="JWT22:JYH22"/>
    <mergeCell ref="JYI22:JZW22"/>
    <mergeCell ref="JZX22:KBL22"/>
    <mergeCell ref="KBM22:KDA22"/>
    <mergeCell ref="KDB22:KEP22"/>
    <mergeCell ref="JOW22:JQK22"/>
    <mergeCell ref="JQL22:JRZ22"/>
    <mergeCell ref="JSA22:JTO22"/>
    <mergeCell ref="JTP22:JVD22"/>
    <mergeCell ref="JVE22:JWS22"/>
    <mergeCell ref="JGZ22:JIN22"/>
    <mergeCell ref="JIO22:JKC22"/>
    <mergeCell ref="JKD22:JLR22"/>
    <mergeCell ref="JLS22:JNG22"/>
    <mergeCell ref="JNH22:JOV22"/>
    <mergeCell ref="IZC22:JAQ22"/>
    <mergeCell ref="JAR22:JCF22"/>
    <mergeCell ref="JCG22:JDU22"/>
    <mergeCell ref="JDV22:JFJ22"/>
    <mergeCell ref="JFK22:JGY22"/>
    <mergeCell ref="IRF22:IST22"/>
    <mergeCell ref="ISU22:IUI22"/>
    <mergeCell ref="IUJ22:IVX22"/>
    <mergeCell ref="IVY22:IXM22"/>
    <mergeCell ref="IXN22:IZB22"/>
    <mergeCell ref="IJI22:IKW22"/>
    <mergeCell ref="IKX22:IML22"/>
    <mergeCell ref="IMM22:IOA22"/>
    <mergeCell ref="IOB22:IPP22"/>
    <mergeCell ref="IPQ22:IRE22"/>
    <mergeCell ref="IBL22:ICZ22"/>
    <mergeCell ref="IDA22:IEO22"/>
    <mergeCell ref="IEP22:IGD22"/>
    <mergeCell ref="IGE22:IHS22"/>
    <mergeCell ref="IHT22:IJH22"/>
    <mergeCell ref="HTO22:HVC22"/>
    <mergeCell ref="HVD22:HWR22"/>
    <mergeCell ref="HWS22:HYG22"/>
    <mergeCell ref="HYH22:HZV22"/>
    <mergeCell ref="HZW22:IBK22"/>
    <mergeCell ref="HLR22:HNF22"/>
    <mergeCell ref="HNG22:HOU22"/>
    <mergeCell ref="HOV22:HQJ22"/>
    <mergeCell ref="HQK22:HRY22"/>
    <mergeCell ref="HRZ22:HTN22"/>
    <mergeCell ref="HDU22:HFI22"/>
    <mergeCell ref="HFJ22:HGX22"/>
    <mergeCell ref="HGY22:HIM22"/>
    <mergeCell ref="HIN22:HKB22"/>
    <mergeCell ref="HKC22:HLQ22"/>
    <mergeCell ref="GVX22:GXL22"/>
    <mergeCell ref="GXM22:GZA22"/>
    <mergeCell ref="GZB22:HAP22"/>
    <mergeCell ref="HAQ22:HCE22"/>
    <mergeCell ref="HCF22:HDT22"/>
    <mergeCell ref="GOA22:GPO22"/>
    <mergeCell ref="GPP22:GRD22"/>
    <mergeCell ref="GRE22:GSS22"/>
    <mergeCell ref="GST22:GUH22"/>
    <mergeCell ref="GUI22:GVW22"/>
    <mergeCell ref="GGD22:GHR22"/>
    <mergeCell ref="GHS22:GJG22"/>
    <mergeCell ref="GJH22:GKV22"/>
    <mergeCell ref="GKW22:GMK22"/>
    <mergeCell ref="GML22:GNZ22"/>
    <mergeCell ref="FYG22:FZU22"/>
    <mergeCell ref="FZV22:GBJ22"/>
    <mergeCell ref="GBK22:GCY22"/>
    <mergeCell ref="GCZ22:GEN22"/>
    <mergeCell ref="GEO22:GGC22"/>
    <mergeCell ref="FQJ22:FRX22"/>
    <mergeCell ref="FRY22:FTM22"/>
    <mergeCell ref="FTN22:FVB22"/>
    <mergeCell ref="FVC22:FWQ22"/>
    <mergeCell ref="FWR22:FYF22"/>
    <mergeCell ref="FIM22:FKA22"/>
    <mergeCell ref="FKB22:FLP22"/>
    <mergeCell ref="FLQ22:FNE22"/>
    <mergeCell ref="FNF22:FOT22"/>
    <mergeCell ref="FOU22:FQI22"/>
    <mergeCell ref="FAP22:FCD22"/>
    <mergeCell ref="FCE22:FDS22"/>
    <mergeCell ref="FDT22:FFH22"/>
    <mergeCell ref="FFI22:FGW22"/>
    <mergeCell ref="FGX22:FIL22"/>
    <mergeCell ref="ESS22:EUG22"/>
    <mergeCell ref="EUH22:EVV22"/>
    <mergeCell ref="EVW22:EXK22"/>
    <mergeCell ref="EXL22:EYZ22"/>
    <mergeCell ref="EZA22:FAO22"/>
    <mergeCell ref="EKV22:EMJ22"/>
    <mergeCell ref="EMK22:ENY22"/>
    <mergeCell ref="ENZ22:EPN22"/>
    <mergeCell ref="EPO22:ERC22"/>
    <mergeCell ref="ERD22:ESR22"/>
    <mergeCell ref="ECY22:EEM22"/>
    <mergeCell ref="EEN22:EGB22"/>
    <mergeCell ref="EGC22:EHQ22"/>
    <mergeCell ref="EHR22:EJF22"/>
    <mergeCell ref="EJG22:EKU22"/>
    <mergeCell ref="DVB22:DWP22"/>
    <mergeCell ref="DWQ22:DYE22"/>
    <mergeCell ref="DYF22:DZT22"/>
    <mergeCell ref="DZU22:EBI22"/>
    <mergeCell ref="EBJ22:ECX22"/>
    <mergeCell ref="DNE22:DOS22"/>
    <mergeCell ref="DOT22:DQH22"/>
    <mergeCell ref="DQI22:DRW22"/>
    <mergeCell ref="DRX22:DTL22"/>
    <mergeCell ref="DTM22:DVA22"/>
    <mergeCell ref="DFH22:DGV22"/>
    <mergeCell ref="DGW22:DIK22"/>
    <mergeCell ref="DIL22:DJZ22"/>
    <mergeCell ref="DKA22:DLO22"/>
    <mergeCell ref="DLP22:DND22"/>
    <mergeCell ref="CXK22:CYY22"/>
    <mergeCell ref="CYZ22:DAN22"/>
    <mergeCell ref="DAO22:DCC22"/>
    <mergeCell ref="DCD22:DDR22"/>
    <mergeCell ref="DDS22:DFG22"/>
    <mergeCell ref="CPN22:CRB22"/>
    <mergeCell ref="CRC22:CSQ22"/>
    <mergeCell ref="CSR22:CUF22"/>
    <mergeCell ref="CUG22:CVU22"/>
    <mergeCell ref="CVV22:CXJ22"/>
    <mergeCell ref="CHQ22:CJE22"/>
    <mergeCell ref="CJF22:CKT22"/>
    <mergeCell ref="CKU22:CMI22"/>
    <mergeCell ref="CMJ22:CNX22"/>
    <mergeCell ref="CNY22:CPM22"/>
    <mergeCell ref="BZT22:CBH22"/>
    <mergeCell ref="CBI22:CCW22"/>
    <mergeCell ref="CCX22:CEL22"/>
    <mergeCell ref="CEM22:CGA22"/>
    <mergeCell ref="CGB22:CHP22"/>
    <mergeCell ref="BRW22:BTK22"/>
    <mergeCell ref="BTL22:BUZ22"/>
    <mergeCell ref="BVA22:BWO22"/>
    <mergeCell ref="BWP22:BYD22"/>
    <mergeCell ref="BYE22:BZS22"/>
    <mergeCell ref="BJZ22:BLN22"/>
    <mergeCell ref="BLO22:BNC22"/>
    <mergeCell ref="BND22:BOR22"/>
    <mergeCell ref="BOS22:BQG22"/>
    <mergeCell ref="BQH22:BRV22"/>
    <mergeCell ref="BCC22:BDQ22"/>
    <mergeCell ref="BDR22:BFF22"/>
    <mergeCell ref="BFG22:BGU22"/>
    <mergeCell ref="BGV22:BIJ22"/>
    <mergeCell ref="BIK22:BJY22"/>
    <mergeCell ref="AUF22:AVT22"/>
    <mergeCell ref="AVU22:AXI22"/>
    <mergeCell ref="AXJ22:AYX22"/>
    <mergeCell ref="AYY22:BAM22"/>
    <mergeCell ref="BAN22:BCB22"/>
    <mergeCell ref="AMI22:ANW22"/>
    <mergeCell ref="ANX22:APL22"/>
    <mergeCell ref="APM22:ARA22"/>
    <mergeCell ref="ARB22:ASP22"/>
    <mergeCell ref="ASQ22:AUE22"/>
    <mergeCell ref="AEL22:AFZ22"/>
    <mergeCell ref="AGA22:AHO22"/>
    <mergeCell ref="AHP22:AJD22"/>
    <mergeCell ref="AJE22:AKS22"/>
    <mergeCell ref="AKT22:AMH22"/>
    <mergeCell ref="WO22:YC22"/>
    <mergeCell ref="YD22:ZR22"/>
    <mergeCell ref="ZS22:ABG22"/>
    <mergeCell ref="ABH22:ACV22"/>
    <mergeCell ref="ACW22:AEK22"/>
    <mergeCell ref="OR22:QF22"/>
    <mergeCell ref="QG22:RU22"/>
    <mergeCell ref="RV22:TJ22"/>
    <mergeCell ref="TK22:UY22"/>
    <mergeCell ref="UZ22:WN22"/>
    <mergeCell ref="GU22:II22"/>
    <mergeCell ref="IJ22:JX22"/>
    <mergeCell ref="JY22:LM22"/>
    <mergeCell ref="LN22:NB22"/>
    <mergeCell ref="NC22:OQ22"/>
    <mergeCell ref="C5:K5"/>
    <mergeCell ref="L5:N6"/>
    <mergeCell ref="X6:Z6"/>
    <mergeCell ref="AD6:AF6"/>
    <mergeCell ref="CB22:DP22"/>
    <mergeCell ref="DQ22:FE22"/>
    <mergeCell ref="FF22:GT22"/>
    <mergeCell ref="A22:CA22"/>
    <mergeCell ref="AA6:AC6"/>
    <mergeCell ref="A19:AO19"/>
    <mergeCell ref="A20:AO20"/>
    <mergeCell ref="A21:AO21"/>
    <mergeCell ref="AG6:AI6"/>
    <mergeCell ref="AJ6:AL6"/>
    <mergeCell ref="AM6:AO6"/>
    <mergeCell ref="A14:A15"/>
    <mergeCell ref="F14:F15"/>
    <mergeCell ref="V14:W15"/>
    <mergeCell ref="I6:K6"/>
    <mergeCell ref="A17:AO17"/>
  </mergeCells>
  <phoneticPr fontId="34" type="noConversion"/>
  <printOptions horizontalCentered="1"/>
  <pageMargins left="0.23622047244094491" right="0.23622047244094491" top="0.74803149606299213" bottom="0.74803149606299213" header="0.31496062992125984" footer="0.31496062992125984"/>
  <pageSetup paperSize="9" scale="55" fitToHeight="2" orientation="landscape" cellComments="asDisplayed" r:id="rId1"/>
  <headerFooter alignWithMargins="0"/>
  <rowBreaks count="1" manualBreakCount="1">
    <brk id="18" max="16383" man="1"/>
  </rowBreaks>
  <drawing r:id="rId2"/>
</worksheet>
</file>

<file path=xl/worksheets/sheet17.xml><?xml version="1.0" encoding="utf-8"?>
<worksheet xmlns="http://schemas.openxmlformats.org/spreadsheetml/2006/main" xmlns:r="http://schemas.openxmlformats.org/officeDocument/2006/relationships">
  <dimension ref="A1:AS108"/>
  <sheetViews>
    <sheetView view="pageBreakPreview" zoomScale="115" zoomScaleNormal="70" zoomScaleSheetLayoutView="115" zoomScalePageLayoutView="25" workbookViewId="0">
      <selection activeCell="A25" sqref="A25:Y34"/>
    </sheetView>
  </sheetViews>
  <sheetFormatPr defaultColWidth="9" defaultRowHeight="16.5"/>
  <cols>
    <col min="1" max="1" width="12.625" style="821" customWidth="1"/>
    <col min="2" max="2" width="6.75" style="821" customWidth="1"/>
    <col min="3" max="24" width="7.75" style="821" customWidth="1"/>
    <col min="25" max="25" width="16.75" style="821" customWidth="1"/>
    <col min="26" max="29" width="11.375" style="821" customWidth="1"/>
    <col min="30" max="32" width="12.625" style="821" customWidth="1"/>
    <col min="33" max="36" width="8.875" style="821" customWidth="1"/>
    <col min="37" max="38" width="11.5" style="821" customWidth="1"/>
    <col min="39" max="39" width="8.875" style="821" customWidth="1"/>
    <col min="40" max="40" width="9.625" style="821" customWidth="1"/>
    <col min="41" max="41" width="10.75" style="821" customWidth="1"/>
    <col min="42" max="16384" width="9" style="389"/>
  </cols>
  <sheetData>
    <row r="1" spans="1:41" ht="21.75" customHeight="1">
      <c r="A1" s="869" t="s">
        <v>1237</v>
      </c>
      <c r="B1" s="1152"/>
      <c r="T1" s="1845" t="s">
        <v>68</v>
      </c>
      <c r="U1" s="1846"/>
      <c r="V1" s="1847" t="s">
        <v>772</v>
      </c>
      <c r="W1" s="1847"/>
      <c r="X1" s="1848"/>
      <c r="Y1" s="846" t="s">
        <v>950</v>
      </c>
      <c r="Z1" s="858"/>
      <c r="AK1" s="1845" t="s">
        <v>68</v>
      </c>
      <c r="AL1" s="1846"/>
      <c r="AM1" s="1847" t="s">
        <v>772</v>
      </c>
      <c r="AN1" s="1847"/>
      <c r="AO1" s="1848"/>
    </row>
    <row r="2" spans="1:41" ht="21" customHeight="1" thickBot="1">
      <c r="A2" s="869" t="s">
        <v>943</v>
      </c>
      <c r="B2" s="1319" t="s">
        <v>1495</v>
      </c>
      <c r="C2" s="1320"/>
      <c r="D2" s="1321"/>
      <c r="E2" s="837"/>
      <c r="F2" s="838"/>
      <c r="G2" s="838"/>
      <c r="H2" s="838"/>
      <c r="I2" s="838"/>
      <c r="J2" s="838"/>
      <c r="K2" s="838"/>
      <c r="L2" s="838"/>
      <c r="M2" s="838"/>
      <c r="N2" s="838"/>
      <c r="O2" s="838"/>
      <c r="P2" s="838"/>
      <c r="Q2" s="838"/>
      <c r="R2" s="838"/>
      <c r="S2" s="838"/>
      <c r="T2" s="1849" t="s">
        <v>67</v>
      </c>
      <c r="U2" s="1850"/>
      <c r="V2" s="1850" t="s">
        <v>949</v>
      </c>
      <c r="W2" s="1850"/>
      <c r="X2" s="1851"/>
      <c r="Y2" s="846" t="s">
        <v>943</v>
      </c>
      <c r="Z2" s="836" t="s">
        <v>1495</v>
      </c>
      <c r="AA2" s="837"/>
      <c r="AB2" s="837"/>
      <c r="AC2" s="838"/>
      <c r="AD2" s="838"/>
      <c r="AE2" s="838"/>
      <c r="AF2" s="838"/>
      <c r="AG2" s="838"/>
      <c r="AH2" s="838"/>
      <c r="AI2" s="838"/>
      <c r="AJ2" s="838"/>
      <c r="AK2" s="1849" t="s">
        <v>67</v>
      </c>
      <c r="AL2" s="1850"/>
      <c r="AM2" s="1850" t="s">
        <v>949</v>
      </c>
      <c r="AN2" s="1850"/>
      <c r="AO2" s="1851"/>
    </row>
    <row r="3" spans="1:41" ht="27.75">
      <c r="A3" s="1822" t="s">
        <v>1581</v>
      </c>
      <c r="B3" s="1822"/>
      <c r="C3" s="1822"/>
      <c r="D3" s="1822"/>
      <c r="E3" s="1822"/>
      <c r="F3" s="1822"/>
      <c r="G3" s="1822"/>
      <c r="H3" s="1822"/>
      <c r="I3" s="1822"/>
      <c r="J3" s="1822"/>
      <c r="K3" s="1822"/>
      <c r="L3" s="1822"/>
      <c r="M3" s="1822"/>
      <c r="N3" s="1822"/>
      <c r="O3" s="1822"/>
      <c r="P3" s="1822"/>
      <c r="Q3" s="1822"/>
      <c r="R3" s="1822"/>
      <c r="S3" s="1822"/>
      <c r="T3" s="1822"/>
      <c r="U3" s="1822"/>
      <c r="V3" s="1822"/>
      <c r="W3" s="1822"/>
      <c r="X3" s="1822"/>
      <c r="Y3" s="1822" t="s">
        <v>951</v>
      </c>
      <c r="Z3" s="1822"/>
      <c r="AA3" s="1822"/>
      <c r="AB3" s="1822"/>
      <c r="AC3" s="1822"/>
      <c r="AD3" s="1822"/>
      <c r="AE3" s="1822"/>
      <c r="AF3" s="1822"/>
      <c r="AG3" s="1822"/>
      <c r="AH3" s="1822"/>
      <c r="AI3" s="1822"/>
      <c r="AJ3" s="1822"/>
      <c r="AK3" s="1822"/>
      <c r="AL3" s="1822"/>
      <c r="AM3" s="1822"/>
      <c r="AN3" s="1822"/>
      <c r="AO3" s="1822"/>
    </row>
    <row r="4" spans="1:41" ht="17.25" thickBot="1">
      <c r="A4" s="1785" t="s">
        <v>944</v>
      </c>
      <c r="B4" s="1785"/>
      <c r="C4" s="1785"/>
      <c r="D4" s="1785"/>
      <c r="E4" s="1785"/>
      <c r="F4" s="1785"/>
      <c r="G4" s="1785"/>
      <c r="H4" s="1785"/>
      <c r="I4" s="1785"/>
      <c r="J4" s="1785"/>
      <c r="K4" s="1785"/>
      <c r="L4" s="1785"/>
      <c r="M4" s="1785"/>
      <c r="N4" s="1785"/>
      <c r="O4" s="1785"/>
      <c r="P4" s="1785"/>
      <c r="Q4" s="1785"/>
      <c r="R4" s="1785"/>
      <c r="S4" s="1785"/>
      <c r="T4" s="1785"/>
      <c r="U4" s="1785"/>
      <c r="V4" s="1785"/>
      <c r="W4" s="1785"/>
      <c r="X4" s="1785"/>
      <c r="Y4" s="1785" t="s">
        <v>944</v>
      </c>
      <c r="Z4" s="1785"/>
      <c r="AA4" s="1785"/>
      <c r="AB4" s="1785"/>
      <c r="AC4" s="1785"/>
      <c r="AD4" s="1785"/>
      <c r="AE4" s="1785"/>
      <c r="AF4" s="1785"/>
      <c r="AG4" s="1785"/>
      <c r="AH4" s="1785"/>
      <c r="AI4" s="1785"/>
      <c r="AJ4" s="1785"/>
      <c r="AK4" s="1785"/>
      <c r="AL4" s="1785"/>
      <c r="AM4" s="1785"/>
      <c r="AN4" s="1785"/>
      <c r="AO4" s="1785"/>
    </row>
    <row r="5" spans="1:41">
      <c r="A5" s="1786" t="s">
        <v>945</v>
      </c>
      <c r="B5" s="1783" t="s">
        <v>1496</v>
      </c>
      <c r="C5" s="1796" t="s">
        <v>946</v>
      </c>
      <c r="D5" s="1796" t="s">
        <v>1497</v>
      </c>
      <c r="E5" s="1796" t="s">
        <v>1498</v>
      </c>
      <c r="F5" s="1798" t="s">
        <v>1499</v>
      </c>
      <c r="G5" s="1799"/>
      <c r="H5" s="1799"/>
      <c r="I5" s="1799"/>
      <c r="J5" s="1799"/>
      <c r="K5" s="1799"/>
      <c r="L5" s="1799"/>
      <c r="M5" s="1799"/>
      <c r="N5" s="1799"/>
      <c r="O5" s="1799"/>
      <c r="P5" s="1799"/>
      <c r="Q5" s="1800"/>
      <c r="R5" s="1801" t="s">
        <v>948</v>
      </c>
      <c r="S5" s="1802"/>
      <c r="T5" s="1803"/>
      <c r="U5" s="1796" t="s">
        <v>1500</v>
      </c>
      <c r="V5" s="1809" t="s">
        <v>432</v>
      </c>
      <c r="W5" s="1810"/>
      <c r="X5" s="1786"/>
      <c r="Y5" s="1786" t="s">
        <v>945</v>
      </c>
      <c r="Z5" s="1825" t="s">
        <v>431</v>
      </c>
      <c r="AA5" s="1826"/>
      <c r="AB5" s="1826"/>
      <c r="AC5" s="1827"/>
      <c r="AD5" s="1809" t="s">
        <v>1501</v>
      </c>
      <c r="AE5" s="1810"/>
      <c r="AF5" s="1810"/>
      <c r="AG5" s="1810"/>
      <c r="AH5" s="1810"/>
      <c r="AI5" s="1810"/>
      <c r="AJ5" s="1810"/>
      <c r="AK5" s="1810"/>
      <c r="AL5" s="1810"/>
      <c r="AM5" s="1810"/>
      <c r="AN5" s="1810"/>
      <c r="AO5" s="1810"/>
    </row>
    <row r="6" spans="1:41" ht="16.5" customHeight="1">
      <c r="A6" s="1787"/>
      <c r="B6" s="1784"/>
      <c r="C6" s="1797"/>
      <c r="D6" s="1797"/>
      <c r="E6" s="1797"/>
      <c r="F6" s="1812" t="s">
        <v>947</v>
      </c>
      <c r="G6" s="1813"/>
      <c r="H6" s="1814"/>
      <c r="I6" s="1790" t="s">
        <v>430</v>
      </c>
      <c r="J6" s="1791"/>
      <c r="K6" s="1792"/>
      <c r="L6" s="1790" t="s">
        <v>1502</v>
      </c>
      <c r="M6" s="1791"/>
      <c r="N6" s="1792"/>
      <c r="O6" s="1790" t="s">
        <v>1503</v>
      </c>
      <c r="P6" s="1791"/>
      <c r="Q6" s="1792"/>
      <c r="R6" s="1804"/>
      <c r="S6" s="1805"/>
      <c r="T6" s="1806"/>
      <c r="U6" s="1797"/>
      <c r="V6" s="1793" t="s">
        <v>1504</v>
      </c>
      <c r="W6" s="1807" t="s">
        <v>1505</v>
      </c>
      <c r="X6" s="1807" t="s">
        <v>1506</v>
      </c>
      <c r="Y6" s="1787"/>
      <c r="Z6" s="1790"/>
      <c r="AA6" s="1791"/>
      <c r="AB6" s="1791"/>
      <c r="AC6" s="1792"/>
      <c r="AD6" s="1828" t="s">
        <v>1507</v>
      </c>
      <c r="AE6" s="1829"/>
      <c r="AF6" s="1815" t="s">
        <v>1508</v>
      </c>
      <c r="AG6" s="1816"/>
      <c r="AH6" s="1816"/>
      <c r="AI6" s="1816"/>
      <c r="AJ6" s="1817"/>
      <c r="AK6" s="1830" t="s">
        <v>1567</v>
      </c>
      <c r="AL6" s="1830" t="s">
        <v>1568</v>
      </c>
      <c r="AM6" s="1831" t="s">
        <v>1509</v>
      </c>
      <c r="AN6" s="1833" t="s">
        <v>1510</v>
      </c>
      <c r="AO6" s="1834"/>
    </row>
    <row r="7" spans="1:41" ht="16.5" customHeight="1">
      <c r="A7" s="1787"/>
      <c r="B7" s="1784"/>
      <c r="C7" s="1797"/>
      <c r="D7" s="1797"/>
      <c r="E7" s="1797"/>
      <c r="F7" s="1793" t="s">
        <v>415</v>
      </c>
      <c r="G7" s="1793" t="s">
        <v>429</v>
      </c>
      <c r="H7" s="1793" t="s">
        <v>428</v>
      </c>
      <c r="I7" s="1793" t="s">
        <v>415</v>
      </c>
      <c r="J7" s="1793" t="s">
        <v>429</v>
      </c>
      <c r="K7" s="1793" t="s">
        <v>428</v>
      </c>
      <c r="L7" s="1793" t="s">
        <v>415</v>
      </c>
      <c r="M7" s="1793" t="s">
        <v>429</v>
      </c>
      <c r="N7" s="1793" t="s">
        <v>428</v>
      </c>
      <c r="O7" s="1793" t="s">
        <v>415</v>
      </c>
      <c r="P7" s="1793" t="s">
        <v>429</v>
      </c>
      <c r="Q7" s="1793" t="s">
        <v>428</v>
      </c>
      <c r="R7" s="1793" t="s">
        <v>415</v>
      </c>
      <c r="S7" s="1793" t="s">
        <v>429</v>
      </c>
      <c r="T7" s="1793" t="s">
        <v>428</v>
      </c>
      <c r="U7" s="1797"/>
      <c r="V7" s="1794"/>
      <c r="W7" s="1797"/>
      <c r="X7" s="1797"/>
      <c r="Y7" s="1787"/>
      <c r="Z7" s="1835" t="s">
        <v>1511</v>
      </c>
      <c r="AA7" s="1838" t="s">
        <v>1512</v>
      </c>
      <c r="AB7" s="1841" t="s">
        <v>427</v>
      </c>
      <c r="AC7" s="1841" t="s">
        <v>426</v>
      </c>
      <c r="AD7" s="1843" t="s">
        <v>1513</v>
      </c>
      <c r="AE7" s="1807" t="s">
        <v>425</v>
      </c>
      <c r="AF7" s="1807" t="s">
        <v>1514</v>
      </c>
      <c r="AG7" s="1812" t="s">
        <v>1515</v>
      </c>
      <c r="AH7" s="1813"/>
      <c r="AI7" s="1813"/>
      <c r="AJ7" s="1814"/>
      <c r="AK7" s="1830"/>
      <c r="AL7" s="1830"/>
      <c r="AM7" s="1832"/>
      <c r="AN7" s="1807" t="s">
        <v>1516</v>
      </c>
      <c r="AO7" s="1811" t="s">
        <v>1517</v>
      </c>
    </row>
    <row r="8" spans="1:41">
      <c r="A8" s="1788"/>
      <c r="B8" s="1784"/>
      <c r="C8" s="1797"/>
      <c r="D8" s="1797"/>
      <c r="E8" s="1797"/>
      <c r="F8" s="1794"/>
      <c r="G8" s="1794"/>
      <c r="H8" s="1794"/>
      <c r="I8" s="1794"/>
      <c r="J8" s="1794"/>
      <c r="K8" s="1794"/>
      <c r="L8" s="1794"/>
      <c r="M8" s="1794"/>
      <c r="N8" s="1794"/>
      <c r="O8" s="1794"/>
      <c r="P8" s="1794"/>
      <c r="Q8" s="1794"/>
      <c r="R8" s="1794"/>
      <c r="S8" s="1794"/>
      <c r="T8" s="1794"/>
      <c r="U8" s="1797"/>
      <c r="V8" s="1794"/>
      <c r="W8" s="1797"/>
      <c r="X8" s="1797"/>
      <c r="Y8" s="1788"/>
      <c r="Z8" s="1836"/>
      <c r="AA8" s="1839"/>
      <c r="AB8" s="1835"/>
      <c r="AC8" s="1835"/>
      <c r="AD8" s="1844"/>
      <c r="AE8" s="1797"/>
      <c r="AF8" s="1797"/>
      <c r="AG8" s="1807" t="s">
        <v>1518</v>
      </c>
      <c r="AH8" s="1812" t="s">
        <v>1519</v>
      </c>
      <c r="AI8" s="1813"/>
      <c r="AJ8" s="1814"/>
      <c r="AK8" s="1830"/>
      <c r="AL8" s="1830"/>
      <c r="AM8" s="1832"/>
      <c r="AN8" s="1797"/>
      <c r="AO8" s="1804"/>
    </row>
    <row r="9" spans="1:41">
      <c r="A9" s="1788"/>
      <c r="B9" s="1784"/>
      <c r="C9" s="1797"/>
      <c r="D9" s="1797"/>
      <c r="E9" s="1797"/>
      <c r="F9" s="1794"/>
      <c r="G9" s="1794"/>
      <c r="H9" s="1794"/>
      <c r="I9" s="1794"/>
      <c r="J9" s="1794"/>
      <c r="K9" s="1794"/>
      <c r="L9" s="1794"/>
      <c r="M9" s="1794"/>
      <c r="N9" s="1794"/>
      <c r="O9" s="1794"/>
      <c r="P9" s="1794"/>
      <c r="Q9" s="1794"/>
      <c r="R9" s="1794"/>
      <c r="S9" s="1794"/>
      <c r="T9" s="1794"/>
      <c r="U9" s="1797"/>
      <c r="V9" s="1794"/>
      <c r="W9" s="1797"/>
      <c r="X9" s="1797"/>
      <c r="Y9" s="1788"/>
      <c r="Z9" s="1836"/>
      <c r="AA9" s="1839"/>
      <c r="AB9" s="1835"/>
      <c r="AC9" s="1835"/>
      <c r="AD9" s="1844"/>
      <c r="AE9" s="1797"/>
      <c r="AF9" s="1797"/>
      <c r="AG9" s="1797"/>
      <c r="AH9" s="1294" t="s">
        <v>1520</v>
      </c>
      <c r="AI9" s="1294" t="s">
        <v>1521</v>
      </c>
      <c r="AJ9" s="1294" t="s">
        <v>1522</v>
      </c>
      <c r="AK9" s="1830"/>
      <c r="AL9" s="1830"/>
      <c r="AM9" s="1832"/>
      <c r="AN9" s="1797"/>
      <c r="AO9" s="1804"/>
    </row>
    <row r="10" spans="1:41" ht="17.25" thickBot="1">
      <c r="A10" s="1789"/>
      <c r="B10" s="1318" t="s">
        <v>1238</v>
      </c>
      <c r="C10" s="839" t="s">
        <v>1523</v>
      </c>
      <c r="D10" s="840" t="s">
        <v>1524</v>
      </c>
      <c r="E10" s="840" t="s">
        <v>1525</v>
      </c>
      <c r="F10" s="840" t="s">
        <v>1525</v>
      </c>
      <c r="G10" s="840" t="s">
        <v>1525</v>
      </c>
      <c r="H10" s="840" t="s">
        <v>1525</v>
      </c>
      <c r="I10" s="840" t="s">
        <v>1525</v>
      </c>
      <c r="J10" s="840" t="s">
        <v>1525</v>
      </c>
      <c r="K10" s="840" t="s">
        <v>1525</v>
      </c>
      <c r="L10" s="840" t="s">
        <v>1525</v>
      </c>
      <c r="M10" s="840" t="s">
        <v>1525</v>
      </c>
      <c r="N10" s="840" t="s">
        <v>1525</v>
      </c>
      <c r="O10" s="840" t="s">
        <v>1525</v>
      </c>
      <c r="P10" s="840" t="s">
        <v>1525</v>
      </c>
      <c r="Q10" s="840" t="s">
        <v>1525</v>
      </c>
      <c r="R10" s="840" t="s">
        <v>1525</v>
      </c>
      <c r="S10" s="840" t="s">
        <v>1525</v>
      </c>
      <c r="T10" s="840" t="s">
        <v>1525</v>
      </c>
      <c r="U10" s="840" t="s">
        <v>1523</v>
      </c>
      <c r="V10" s="1795"/>
      <c r="W10" s="1808"/>
      <c r="X10" s="1808"/>
      <c r="Y10" s="1789"/>
      <c r="Z10" s="1837"/>
      <c r="AA10" s="1840"/>
      <c r="AB10" s="1842"/>
      <c r="AC10" s="1842"/>
      <c r="AD10" s="859" t="s">
        <v>1526</v>
      </c>
      <c r="AE10" s="840" t="s">
        <v>1527</v>
      </c>
      <c r="AF10" s="840" t="s">
        <v>1529</v>
      </c>
      <c r="AG10" s="840" t="s">
        <v>1529</v>
      </c>
      <c r="AH10" s="859" t="s">
        <v>1530</v>
      </c>
      <c r="AI10" s="859" t="s">
        <v>1530</v>
      </c>
      <c r="AJ10" s="859" t="s">
        <v>1530</v>
      </c>
      <c r="AK10" s="840" t="s">
        <v>1528</v>
      </c>
      <c r="AL10" s="840" t="s">
        <v>1528</v>
      </c>
      <c r="AM10" s="840" t="s">
        <v>1531</v>
      </c>
      <c r="AN10" s="860" t="s">
        <v>1532</v>
      </c>
      <c r="AO10" s="861" t="s">
        <v>1532</v>
      </c>
    </row>
    <row r="11" spans="1:41">
      <c r="A11" s="841" t="s">
        <v>424</v>
      </c>
      <c r="B11" s="841"/>
      <c r="C11" s="842"/>
      <c r="D11" s="843"/>
      <c r="E11" s="842"/>
      <c r="F11" s="844"/>
      <c r="G11" s="844"/>
      <c r="H11" s="844"/>
      <c r="I11" s="843"/>
      <c r="J11" s="843"/>
      <c r="K11" s="843"/>
      <c r="L11" s="843"/>
      <c r="M11" s="843"/>
      <c r="N11" s="843"/>
      <c r="O11" s="843"/>
      <c r="P11" s="843"/>
      <c r="Q11" s="843"/>
      <c r="R11" s="842"/>
      <c r="S11" s="842"/>
      <c r="T11" s="842"/>
      <c r="U11" s="842"/>
      <c r="V11" s="845"/>
      <c r="W11" s="845"/>
      <c r="X11" s="845"/>
      <c r="Y11" s="841" t="s">
        <v>424</v>
      </c>
      <c r="Z11" s="841"/>
      <c r="AA11" s="845"/>
      <c r="AB11" s="845"/>
      <c r="AC11" s="845"/>
      <c r="AD11" s="845"/>
      <c r="AE11" s="845"/>
      <c r="AF11" s="845"/>
      <c r="AG11" s="845"/>
      <c r="AH11" s="845"/>
      <c r="AI11" s="845"/>
      <c r="AJ11" s="845"/>
      <c r="AK11" s="845"/>
      <c r="AL11" s="845"/>
      <c r="AM11" s="845"/>
      <c r="AN11" s="843"/>
      <c r="AO11" s="862"/>
    </row>
    <row r="12" spans="1:41">
      <c r="A12" s="846"/>
      <c r="B12" s="1153"/>
      <c r="C12" s="847"/>
      <c r="D12" s="848"/>
      <c r="E12" s="848"/>
      <c r="F12" s="849"/>
      <c r="G12" s="849"/>
      <c r="H12" s="849"/>
      <c r="I12" s="849"/>
      <c r="J12" s="849"/>
      <c r="K12" s="849"/>
      <c r="L12" s="849"/>
      <c r="M12" s="849"/>
      <c r="N12" s="849"/>
      <c r="O12" s="849"/>
      <c r="P12" s="849"/>
      <c r="Q12" s="849"/>
      <c r="R12" s="848"/>
      <c r="S12" s="848"/>
      <c r="T12" s="848"/>
      <c r="U12" s="848"/>
      <c r="V12" s="848"/>
      <c r="W12" s="848"/>
      <c r="X12" s="848"/>
      <c r="Y12" s="846"/>
      <c r="Z12" s="846"/>
      <c r="AA12" s="848"/>
      <c r="AB12" s="848"/>
      <c r="AC12" s="848"/>
      <c r="AD12" s="848"/>
      <c r="AE12" s="848"/>
      <c r="AF12" s="848"/>
      <c r="AG12" s="848"/>
      <c r="AH12" s="848"/>
      <c r="AI12" s="848"/>
      <c r="AJ12" s="848"/>
      <c r="AK12" s="848"/>
      <c r="AL12" s="848"/>
      <c r="AM12" s="848"/>
      <c r="AN12" s="863"/>
      <c r="AO12" s="863"/>
    </row>
    <row r="13" spans="1:41">
      <c r="A13" s="846"/>
      <c r="B13" s="846"/>
      <c r="C13" s="849"/>
      <c r="D13" s="848"/>
      <c r="E13" s="848"/>
      <c r="F13" s="849"/>
      <c r="G13" s="849"/>
      <c r="H13" s="849"/>
      <c r="I13" s="849"/>
      <c r="J13" s="849"/>
      <c r="K13" s="849"/>
      <c r="L13" s="849"/>
      <c r="M13" s="849"/>
      <c r="N13" s="849"/>
      <c r="O13" s="849"/>
      <c r="P13" s="849"/>
      <c r="Q13" s="849"/>
      <c r="R13" s="848"/>
      <c r="S13" s="848"/>
      <c r="T13" s="848"/>
      <c r="U13" s="848"/>
      <c r="V13" s="848"/>
      <c r="W13" s="848"/>
      <c r="X13" s="848"/>
      <c r="Y13" s="846"/>
      <c r="Z13" s="846"/>
      <c r="AA13" s="848"/>
      <c r="AB13" s="848"/>
      <c r="AC13" s="848"/>
      <c r="AD13" s="848"/>
      <c r="AE13" s="848"/>
      <c r="AF13" s="848"/>
      <c r="AG13" s="848"/>
      <c r="AH13" s="848"/>
      <c r="AI13" s="848"/>
      <c r="AJ13" s="848"/>
      <c r="AK13" s="848"/>
      <c r="AL13" s="848"/>
      <c r="AM13" s="848"/>
      <c r="AN13" s="863"/>
      <c r="AO13" s="863"/>
    </row>
    <row r="14" spans="1:41">
      <c r="A14" s="846"/>
      <c r="B14" s="846"/>
      <c r="C14" s="849"/>
      <c r="D14" s="848"/>
      <c r="E14" s="848"/>
      <c r="F14" s="849"/>
      <c r="G14" s="849"/>
      <c r="H14" s="849"/>
      <c r="I14" s="849"/>
      <c r="J14" s="849"/>
      <c r="K14" s="849"/>
      <c r="L14" s="849"/>
      <c r="M14" s="849"/>
      <c r="N14" s="849"/>
      <c r="O14" s="849"/>
      <c r="P14" s="849"/>
      <c r="Q14" s="849"/>
      <c r="R14" s="848"/>
      <c r="S14" s="848"/>
      <c r="T14" s="848"/>
      <c r="U14" s="848"/>
      <c r="V14" s="848"/>
      <c r="W14" s="848"/>
      <c r="X14" s="848"/>
      <c r="Y14" s="846"/>
      <c r="Z14" s="846"/>
      <c r="AA14" s="848"/>
      <c r="AB14" s="848"/>
      <c r="AC14" s="848"/>
      <c r="AD14" s="848"/>
      <c r="AE14" s="848"/>
      <c r="AF14" s="848"/>
      <c r="AG14" s="848"/>
      <c r="AH14" s="848"/>
      <c r="AI14" s="848"/>
      <c r="AJ14" s="848"/>
      <c r="AK14" s="848"/>
      <c r="AL14" s="848"/>
      <c r="AM14" s="848"/>
      <c r="AN14" s="863"/>
      <c r="AO14" s="863"/>
    </row>
    <row r="15" spans="1:41">
      <c r="A15" s="846"/>
      <c r="B15" s="846"/>
      <c r="C15" s="849"/>
      <c r="D15" s="848"/>
      <c r="E15" s="848"/>
      <c r="F15" s="849"/>
      <c r="G15" s="849"/>
      <c r="H15" s="849"/>
      <c r="I15" s="849"/>
      <c r="J15" s="849"/>
      <c r="K15" s="849"/>
      <c r="L15" s="849"/>
      <c r="M15" s="849"/>
      <c r="N15" s="849"/>
      <c r="O15" s="849"/>
      <c r="P15" s="849"/>
      <c r="Q15" s="849"/>
      <c r="R15" s="848"/>
      <c r="S15" s="848"/>
      <c r="T15" s="848"/>
      <c r="U15" s="848"/>
      <c r="V15" s="848"/>
      <c r="W15" s="848"/>
      <c r="X15" s="848"/>
      <c r="Y15" s="846"/>
      <c r="Z15" s="846"/>
      <c r="AA15" s="848"/>
      <c r="AB15" s="848"/>
      <c r="AC15" s="848"/>
      <c r="AD15" s="848"/>
      <c r="AE15" s="848"/>
      <c r="AF15" s="848"/>
      <c r="AG15" s="848"/>
      <c r="AH15" s="848"/>
      <c r="AI15" s="848"/>
      <c r="AJ15" s="848"/>
      <c r="AK15" s="848"/>
      <c r="AL15" s="848"/>
      <c r="AM15" s="848"/>
      <c r="AN15" s="863"/>
      <c r="AO15" s="863"/>
    </row>
    <row r="16" spans="1:41">
      <c r="A16" s="846"/>
      <c r="B16" s="846"/>
      <c r="C16" s="849"/>
      <c r="D16" s="848"/>
      <c r="E16" s="848"/>
      <c r="F16" s="849"/>
      <c r="G16" s="849"/>
      <c r="H16" s="849"/>
      <c r="I16" s="849"/>
      <c r="J16" s="849"/>
      <c r="K16" s="849"/>
      <c r="L16" s="849"/>
      <c r="M16" s="849"/>
      <c r="N16" s="849"/>
      <c r="O16" s="849"/>
      <c r="P16" s="849"/>
      <c r="Q16" s="849"/>
      <c r="R16" s="848"/>
      <c r="S16" s="848"/>
      <c r="T16" s="848"/>
      <c r="U16" s="848"/>
      <c r="V16" s="848"/>
      <c r="W16" s="848"/>
      <c r="X16" s="848"/>
      <c r="Y16" s="846"/>
      <c r="Z16" s="846"/>
      <c r="AA16" s="848"/>
      <c r="AB16" s="848"/>
      <c r="AC16" s="848"/>
      <c r="AD16" s="848"/>
      <c r="AE16" s="848"/>
      <c r="AF16" s="848"/>
      <c r="AG16" s="848"/>
      <c r="AH16" s="848"/>
      <c r="AI16" s="848"/>
      <c r="AJ16" s="848"/>
      <c r="AK16" s="848"/>
      <c r="AL16" s="848"/>
      <c r="AM16" s="848"/>
      <c r="AN16" s="863"/>
      <c r="AO16" s="863"/>
    </row>
    <row r="17" spans="1:41">
      <c r="A17" s="846"/>
      <c r="B17" s="846"/>
      <c r="C17" s="849"/>
      <c r="D17" s="848"/>
      <c r="E17" s="848"/>
      <c r="F17" s="849"/>
      <c r="G17" s="849"/>
      <c r="H17" s="849"/>
      <c r="I17" s="849"/>
      <c r="J17" s="849"/>
      <c r="K17" s="849"/>
      <c r="L17" s="849"/>
      <c r="M17" s="849"/>
      <c r="N17" s="849"/>
      <c r="O17" s="849"/>
      <c r="P17" s="849"/>
      <c r="Q17" s="849"/>
      <c r="R17" s="848"/>
      <c r="S17" s="848"/>
      <c r="T17" s="848"/>
      <c r="U17" s="848"/>
      <c r="V17" s="848"/>
      <c r="W17" s="848"/>
      <c r="X17" s="848"/>
      <c r="Y17" s="846"/>
      <c r="Z17" s="846"/>
      <c r="AA17" s="848"/>
      <c r="AB17" s="848"/>
      <c r="AC17" s="848"/>
      <c r="AD17" s="848"/>
      <c r="AE17" s="848"/>
      <c r="AF17" s="848"/>
      <c r="AG17" s="848"/>
      <c r="AH17" s="848"/>
      <c r="AI17" s="848"/>
      <c r="AJ17" s="848"/>
      <c r="AK17" s="848"/>
      <c r="AL17" s="848"/>
      <c r="AM17" s="848"/>
      <c r="AN17" s="863"/>
      <c r="AO17" s="863"/>
    </row>
    <row r="18" spans="1:41">
      <c r="A18" s="846"/>
      <c r="B18" s="846"/>
      <c r="C18" s="849"/>
      <c r="D18" s="848"/>
      <c r="E18" s="848"/>
      <c r="F18" s="849"/>
      <c r="G18" s="849"/>
      <c r="H18" s="849"/>
      <c r="I18" s="849"/>
      <c r="J18" s="849"/>
      <c r="K18" s="849"/>
      <c r="L18" s="849"/>
      <c r="M18" s="849"/>
      <c r="N18" s="849"/>
      <c r="O18" s="849"/>
      <c r="P18" s="849"/>
      <c r="Q18" s="849"/>
      <c r="R18" s="848"/>
      <c r="S18" s="848"/>
      <c r="T18" s="848"/>
      <c r="U18" s="848"/>
      <c r="V18" s="848"/>
      <c r="W18" s="848"/>
      <c r="X18" s="848"/>
      <c r="Y18" s="846"/>
      <c r="Z18" s="846"/>
      <c r="AA18" s="848"/>
      <c r="AB18" s="848"/>
      <c r="AC18" s="848"/>
      <c r="AD18" s="848"/>
      <c r="AE18" s="848"/>
      <c r="AF18" s="848"/>
      <c r="AG18" s="848"/>
      <c r="AH18" s="848"/>
      <c r="AI18" s="848"/>
      <c r="AJ18" s="848"/>
      <c r="AK18" s="848"/>
      <c r="AL18" s="848"/>
      <c r="AM18" s="848"/>
      <c r="AN18" s="863"/>
      <c r="AO18" s="863"/>
    </row>
    <row r="19" spans="1:41">
      <c r="A19" s="846"/>
      <c r="B19" s="846"/>
      <c r="C19" s="849"/>
      <c r="D19" s="848"/>
      <c r="E19" s="848"/>
      <c r="F19" s="849"/>
      <c r="G19" s="849"/>
      <c r="H19" s="849"/>
      <c r="I19" s="849"/>
      <c r="J19" s="849"/>
      <c r="K19" s="849"/>
      <c r="L19" s="849"/>
      <c r="M19" s="849"/>
      <c r="N19" s="849"/>
      <c r="O19" s="849"/>
      <c r="P19" s="849"/>
      <c r="Q19" s="849"/>
      <c r="R19" s="848"/>
      <c r="S19" s="848"/>
      <c r="T19" s="848"/>
      <c r="U19" s="848"/>
      <c r="V19" s="848"/>
      <c r="W19" s="848"/>
      <c r="X19" s="848"/>
      <c r="Y19" s="846"/>
      <c r="Z19" s="846"/>
      <c r="AA19" s="848"/>
      <c r="AB19" s="848"/>
      <c r="AC19" s="848"/>
      <c r="AD19" s="848"/>
      <c r="AE19" s="848"/>
      <c r="AF19" s="848"/>
      <c r="AG19" s="848"/>
      <c r="AH19" s="848"/>
      <c r="AI19" s="848"/>
      <c r="AJ19" s="848"/>
      <c r="AK19" s="848"/>
      <c r="AL19" s="848"/>
      <c r="AM19" s="848"/>
      <c r="AN19" s="863"/>
      <c r="AO19" s="863"/>
    </row>
    <row r="20" spans="1:41">
      <c r="A20" s="846"/>
      <c r="B20" s="846"/>
      <c r="C20" s="849"/>
      <c r="D20" s="848"/>
      <c r="E20" s="848"/>
      <c r="F20" s="849"/>
      <c r="G20" s="849"/>
      <c r="H20" s="849"/>
      <c r="I20" s="849"/>
      <c r="J20" s="849"/>
      <c r="K20" s="849"/>
      <c r="L20" s="849"/>
      <c r="M20" s="849"/>
      <c r="N20" s="849"/>
      <c r="O20" s="849"/>
      <c r="P20" s="849"/>
      <c r="Q20" s="849"/>
      <c r="R20" s="848"/>
      <c r="S20" s="848"/>
      <c r="T20" s="848"/>
      <c r="U20" s="848"/>
      <c r="V20" s="848"/>
      <c r="W20" s="848"/>
      <c r="X20" s="848"/>
      <c r="Y20" s="846"/>
      <c r="Z20" s="846"/>
      <c r="AA20" s="848"/>
      <c r="AB20" s="848"/>
      <c r="AC20" s="848"/>
      <c r="AD20" s="848"/>
      <c r="AE20" s="848"/>
      <c r="AF20" s="848"/>
      <c r="AG20" s="848"/>
      <c r="AH20" s="848"/>
      <c r="AI20" s="848"/>
      <c r="AJ20" s="848"/>
      <c r="AK20" s="848"/>
      <c r="AL20" s="848"/>
      <c r="AM20" s="848"/>
      <c r="AN20" s="863"/>
      <c r="AO20" s="863"/>
    </row>
    <row r="21" spans="1:41">
      <c r="A21" s="846"/>
      <c r="B21" s="846"/>
      <c r="C21" s="849"/>
      <c r="D21" s="848"/>
      <c r="E21" s="848"/>
      <c r="F21" s="849"/>
      <c r="G21" s="849"/>
      <c r="H21" s="849"/>
      <c r="I21" s="849"/>
      <c r="J21" s="849"/>
      <c r="K21" s="849"/>
      <c r="L21" s="849"/>
      <c r="M21" s="849"/>
      <c r="N21" s="849"/>
      <c r="O21" s="849"/>
      <c r="P21" s="849"/>
      <c r="Q21" s="849"/>
      <c r="R21" s="848"/>
      <c r="S21" s="848"/>
      <c r="T21" s="848"/>
      <c r="U21" s="848"/>
      <c r="V21" s="848"/>
      <c r="W21" s="848"/>
      <c r="X21" s="848"/>
      <c r="Y21" s="846"/>
      <c r="Z21" s="846"/>
      <c r="AA21" s="848"/>
      <c r="AB21" s="848"/>
      <c r="AC21" s="848"/>
      <c r="AD21" s="848"/>
      <c r="AE21" s="848"/>
      <c r="AF21" s="848"/>
      <c r="AG21" s="848"/>
      <c r="AH21" s="848"/>
      <c r="AI21" s="848"/>
      <c r="AJ21" s="848"/>
      <c r="AK21" s="848"/>
      <c r="AL21" s="848"/>
      <c r="AM21" s="848"/>
      <c r="AN21" s="863"/>
      <c r="AO21" s="863"/>
    </row>
    <row r="22" spans="1:41">
      <c r="A22" s="846"/>
      <c r="B22" s="846"/>
      <c r="C22" s="849"/>
      <c r="D22" s="848"/>
      <c r="E22" s="848"/>
      <c r="F22" s="849"/>
      <c r="G22" s="849"/>
      <c r="H22" s="849"/>
      <c r="I22" s="849"/>
      <c r="J22" s="849"/>
      <c r="K22" s="849"/>
      <c r="L22" s="849"/>
      <c r="M22" s="849"/>
      <c r="N22" s="849"/>
      <c r="O22" s="849"/>
      <c r="P22" s="849"/>
      <c r="Q22" s="849"/>
      <c r="R22" s="848"/>
      <c r="S22" s="848"/>
      <c r="T22" s="848"/>
      <c r="U22" s="848"/>
      <c r="V22" s="848"/>
      <c r="W22" s="848"/>
      <c r="X22" s="848"/>
      <c r="Y22" s="846"/>
      <c r="Z22" s="846"/>
      <c r="AA22" s="848"/>
      <c r="AB22" s="848"/>
      <c r="AC22" s="848"/>
      <c r="AD22" s="848"/>
      <c r="AE22" s="848"/>
      <c r="AF22" s="848"/>
      <c r="AG22" s="848"/>
      <c r="AH22" s="848"/>
      <c r="AI22" s="848"/>
      <c r="AJ22" s="848"/>
      <c r="AK22" s="848"/>
      <c r="AL22" s="848"/>
      <c r="AM22" s="848"/>
      <c r="AN22" s="863"/>
      <c r="AO22" s="863"/>
    </row>
    <row r="23" spans="1:41">
      <c r="A23" s="846"/>
      <c r="B23" s="846"/>
      <c r="C23" s="849"/>
      <c r="D23" s="848"/>
      <c r="E23" s="848"/>
      <c r="F23" s="849"/>
      <c r="G23" s="849"/>
      <c r="H23" s="849"/>
      <c r="I23" s="849"/>
      <c r="J23" s="849"/>
      <c r="K23" s="849"/>
      <c r="L23" s="849"/>
      <c r="M23" s="849"/>
      <c r="N23" s="849"/>
      <c r="O23" s="849"/>
      <c r="P23" s="849"/>
      <c r="Q23" s="849"/>
      <c r="R23" s="848"/>
      <c r="S23" s="848"/>
      <c r="T23" s="848"/>
      <c r="U23" s="848"/>
      <c r="V23" s="848"/>
      <c r="W23" s="848"/>
      <c r="X23" s="848"/>
      <c r="Y23" s="846"/>
      <c r="Z23" s="846"/>
      <c r="AA23" s="848"/>
      <c r="AB23" s="848"/>
      <c r="AC23" s="848"/>
      <c r="AD23" s="848"/>
      <c r="AE23" s="848"/>
      <c r="AF23" s="848"/>
      <c r="AG23" s="848"/>
      <c r="AH23" s="848"/>
      <c r="AI23" s="848"/>
      <c r="AJ23" s="848"/>
      <c r="AK23" s="848"/>
      <c r="AL23" s="848"/>
      <c r="AM23" s="848"/>
      <c r="AN23" s="863"/>
      <c r="AO23" s="863"/>
    </row>
    <row r="24" spans="1:41">
      <c r="A24" s="850"/>
      <c r="B24" s="850"/>
      <c r="C24" s="850"/>
      <c r="D24" s="851"/>
      <c r="E24" s="851"/>
      <c r="F24" s="850"/>
      <c r="G24" s="850"/>
      <c r="H24" s="850"/>
      <c r="I24" s="850"/>
      <c r="J24" s="850"/>
      <c r="K24" s="850"/>
      <c r="L24" s="850"/>
      <c r="M24" s="850"/>
      <c r="N24" s="850"/>
      <c r="O24" s="850"/>
      <c r="P24" s="850"/>
      <c r="Q24" s="850"/>
      <c r="R24" s="851"/>
      <c r="S24" s="851"/>
      <c r="T24" s="851"/>
      <c r="U24" s="851"/>
      <c r="V24" s="851"/>
      <c r="W24" s="851"/>
      <c r="X24" s="851"/>
      <c r="Y24" s="850"/>
      <c r="Z24" s="850"/>
      <c r="AA24" s="851"/>
      <c r="AB24" s="851"/>
      <c r="AC24" s="851"/>
      <c r="AD24" s="851"/>
      <c r="AE24" s="851"/>
      <c r="AF24" s="851"/>
      <c r="AG24" s="851"/>
      <c r="AH24" s="851"/>
      <c r="AI24" s="851"/>
      <c r="AJ24" s="851"/>
      <c r="AK24" s="851"/>
      <c r="AL24" s="851"/>
      <c r="AM24" s="851"/>
      <c r="AN24" s="864"/>
      <c r="AO24" s="864"/>
    </row>
    <row r="25" spans="1:41">
      <c r="A25" s="850"/>
      <c r="B25" s="850"/>
      <c r="C25" s="850"/>
      <c r="D25" s="851"/>
      <c r="E25" s="851"/>
      <c r="F25" s="850"/>
      <c r="G25" s="850"/>
      <c r="H25" s="850"/>
      <c r="I25" s="850"/>
      <c r="J25" s="850"/>
      <c r="K25" s="850"/>
      <c r="L25" s="850"/>
      <c r="M25" s="850"/>
      <c r="N25" s="850"/>
      <c r="O25" s="850"/>
      <c r="P25" s="850"/>
      <c r="Q25" s="850"/>
      <c r="R25" s="851"/>
      <c r="S25" s="851"/>
      <c r="T25" s="851"/>
      <c r="U25" s="851"/>
      <c r="V25" s="851"/>
      <c r="W25" s="851"/>
      <c r="X25" s="851"/>
      <c r="Y25" s="850"/>
      <c r="Z25" s="850"/>
      <c r="AA25" s="851"/>
      <c r="AB25" s="851"/>
      <c r="AC25" s="851"/>
      <c r="AD25" s="851"/>
      <c r="AE25" s="851"/>
      <c r="AF25" s="851"/>
      <c r="AG25" s="851"/>
      <c r="AH25" s="851"/>
      <c r="AI25" s="851"/>
      <c r="AJ25" s="851"/>
      <c r="AK25" s="851"/>
      <c r="AL25" s="851"/>
      <c r="AM25" s="851"/>
      <c r="AN25" s="864"/>
      <c r="AO25" s="864"/>
    </row>
    <row r="26" spans="1:41">
      <c r="A26" s="850"/>
      <c r="B26" s="850"/>
      <c r="C26" s="850"/>
      <c r="D26" s="851"/>
      <c r="E26" s="851"/>
      <c r="F26" s="850"/>
      <c r="G26" s="850"/>
      <c r="H26" s="850"/>
      <c r="I26" s="850"/>
      <c r="J26" s="850"/>
      <c r="K26" s="850"/>
      <c r="L26" s="850"/>
      <c r="M26" s="850"/>
      <c r="N26" s="850"/>
      <c r="O26" s="850"/>
      <c r="P26" s="850"/>
      <c r="Q26" s="850"/>
      <c r="R26" s="851"/>
      <c r="S26" s="851"/>
      <c r="T26" s="851"/>
      <c r="U26" s="851"/>
      <c r="V26" s="851"/>
      <c r="W26" s="851"/>
      <c r="X26" s="851"/>
      <c r="Y26" s="850"/>
      <c r="Z26" s="850"/>
      <c r="AA26" s="851"/>
      <c r="AB26" s="851"/>
      <c r="AC26" s="851"/>
      <c r="AD26" s="851"/>
      <c r="AE26" s="851"/>
      <c r="AF26" s="851"/>
      <c r="AG26" s="851"/>
      <c r="AH26" s="851"/>
      <c r="AI26" s="851"/>
      <c r="AJ26" s="851"/>
      <c r="AK26" s="851"/>
      <c r="AL26" s="851"/>
      <c r="AM26" s="851"/>
      <c r="AN26" s="864"/>
      <c r="AO26" s="864"/>
    </row>
    <row r="27" spans="1:41">
      <c r="A27" s="850"/>
      <c r="B27" s="850"/>
      <c r="C27" s="850"/>
      <c r="D27" s="851"/>
      <c r="E27" s="851"/>
      <c r="F27" s="850"/>
      <c r="G27" s="850"/>
      <c r="H27" s="850"/>
      <c r="I27" s="850"/>
      <c r="J27" s="850"/>
      <c r="K27" s="850"/>
      <c r="L27" s="850"/>
      <c r="M27" s="850"/>
      <c r="N27" s="850"/>
      <c r="O27" s="850"/>
      <c r="P27" s="850"/>
      <c r="Q27" s="850"/>
      <c r="R27" s="851"/>
      <c r="S27" s="851"/>
      <c r="T27" s="851"/>
      <c r="U27" s="851"/>
      <c r="V27" s="851"/>
      <c r="W27" s="851"/>
      <c r="X27" s="851"/>
      <c r="Y27" s="850"/>
      <c r="Z27" s="850"/>
      <c r="AA27" s="851"/>
      <c r="AB27" s="851"/>
      <c r="AC27" s="851"/>
      <c r="AD27" s="851"/>
      <c r="AE27" s="851"/>
      <c r="AF27" s="851"/>
      <c r="AG27" s="851"/>
      <c r="AH27" s="851"/>
      <c r="AI27" s="851"/>
      <c r="AJ27" s="851"/>
      <c r="AK27" s="851"/>
      <c r="AL27" s="851"/>
      <c r="AM27" s="851"/>
      <c r="AN27" s="864"/>
      <c r="AO27" s="864"/>
    </row>
    <row r="28" spans="1:41">
      <c r="A28" s="850"/>
      <c r="B28" s="850"/>
      <c r="C28" s="850"/>
      <c r="D28" s="851"/>
      <c r="E28" s="851"/>
      <c r="F28" s="850"/>
      <c r="G28" s="850"/>
      <c r="H28" s="850"/>
      <c r="I28" s="850"/>
      <c r="J28" s="850"/>
      <c r="K28" s="850"/>
      <c r="L28" s="850"/>
      <c r="M28" s="850"/>
      <c r="N28" s="850"/>
      <c r="O28" s="850"/>
      <c r="P28" s="850"/>
      <c r="Q28" s="850"/>
      <c r="R28" s="851"/>
      <c r="S28" s="851"/>
      <c r="T28" s="851"/>
      <c r="U28" s="851"/>
      <c r="V28" s="851"/>
      <c r="W28" s="851"/>
      <c r="X28" s="851"/>
      <c r="Y28" s="850"/>
      <c r="Z28" s="850"/>
      <c r="AA28" s="851"/>
      <c r="AB28" s="851"/>
      <c r="AC28" s="851"/>
      <c r="AD28" s="851"/>
      <c r="AE28" s="851"/>
      <c r="AF28" s="851"/>
      <c r="AG28" s="851"/>
      <c r="AH28" s="851"/>
      <c r="AI28" s="851"/>
      <c r="AJ28" s="851"/>
      <c r="AK28" s="851"/>
      <c r="AL28" s="851"/>
      <c r="AM28" s="851"/>
      <c r="AN28" s="864"/>
      <c r="AO28" s="864"/>
    </row>
    <row r="29" spans="1:41">
      <c r="A29" s="852"/>
      <c r="B29" s="1154"/>
      <c r="C29" s="852"/>
      <c r="D29" s="853"/>
      <c r="E29" s="853"/>
      <c r="F29" s="852"/>
      <c r="G29" s="852"/>
      <c r="H29" s="852"/>
      <c r="I29" s="852"/>
      <c r="J29" s="852"/>
      <c r="K29" s="852"/>
      <c r="L29" s="852"/>
      <c r="M29" s="852"/>
      <c r="N29" s="852"/>
      <c r="O29" s="852"/>
      <c r="P29" s="852"/>
      <c r="Q29" s="852"/>
      <c r="R29" s="853"/>
      <c r="S29" s="853"/>
      <c r="T29" s="853"/>
      <c r="U29" s="853"/>
      <c r="V29" s="853"/>
      <c r="W29" s="853"/>
      <c r="X29" s="853"/>
      <c r="Y29" s="852"/>
      <c r="Z29" s="852"/>
      <c r="AA29" s="853"/>
      <c r="AB29" s="853"/>
      <c r="AC29" s="853"/>
      <c r="AD29" s="853"/>
      <c r="AE29" s="853"/>
      <c r="AF29" s="853"/>
      <c r="AG29" s="853"/>
      <c r="AH29" s="853"/>
      <c r="AI29" s="853"/>
      <c r="AJ29" s="853"/>
      <c r="AK29" s="853"/>
      <c r="AL29" s="853"/>
      <c r="AM29" s="853"/>
      <c r="AN29" s="865"/>
      <c r="AO29" s="865"/>
    </row>
    <row r="30" spans="1:41" ht="17.25" thickBot="1">
      <c r="A30" s="854" t="s">
        <v>423</v>
      </c>
      <c r="B30" s="866"/>
      <c r="C30" s="855"/>
      <c r="D30" s="855"/>
      <c r="E30" s="855"/>
      <c r="F30" s="855"/>
      <c r="G30" s="855"/>
      <c r="H30" s="855"/>
      <c r="I30" s="855"/>
      <c r="J30" s="855"/>
      <c r="K30" s="855"/>
      <c r="L30" s="855"/>
      <c r="M30" s="855"/>
      <c r="N30" s="855"/>
      <c r="O30" s="855"/>
      <c r="P30" s="855"/>
      <c r="Q30" s="855"/>
      <c r="R30" s="855"/>
      <c r="S30" s="855"/>
      <c r="T30" s="855"/>
      <c r="U30" s="855"/>
      <c r="V30" s="855"/>
      <c r="W30" s="855"/>
      <c r="X30" s="855"/>
      <c r="Y30" s="854" t="s">
        <v>423</v>
      </c>
      <c r="Z30" s="866"/>
      <c r="AA30" s="855"/>
      <c r="AB30" s="855"/>
      <c r="AC30" s="855"/>
      <c r="AD30" s="855"/>
      <c r="AE30" s="855"/>
      <c r="AF30" s="855"/>
      <c r="AG30" s="855"/>
      <c r="AH30" s="855"/>
      <c r="AI30" s="855"/>
      <c r="AJ30" s="855"/>
      <c r="AK30" s="855"/>
      <c r="AL30" s="855"/>
      <c r="AM30" s="855"/>
      <c r="AN30" s="855"/>
      <c r="AO30" s="855"/>
    </row>
    <row r="31" spans="1:41">
      <c r="A31" s="856"/>
      <c r="B31" s="857"/>
      <c r="Q31" s="856"/>
      <c r="W31" s="1314"/>
      <c r="Y31" s="1818" t="s">
        <v>10</v>
      </c>
      <c r="Z31" s="1295"/>
      <c r="AA31" s="1314"/>
      <c r="AB31" s="867"/>
      <c r="AE31" s="1818" t="s">
        <v>9</v>
      </c>
      <c r="AK31" s="1820" t="s">
        <v>1533</v>
      </c>
      <c r="AL31" s="1820"/>
      <c r="AO31" s="746"/>
    </row>
    <row r="32" spans="1:41">
      <c r="A32" s="857"/>
      <c r="B32" s="857"/>
      <c r="Q32" s="1315"/>
      <c r="W32" s="1314"/>
      <c r="Y32" s="1824"/>
      <c r="Z32" s="1295"/>
      <c r="AA32" s="1314"/>
      <c r="AB32" s="867"/>
      <c r="AE32" s="1819"/>
      <c r="AF32" s="868"/>
      <c r="AK32" s="1821"/>
      <c r="AL32" s="1821"/>
    </row>
    <row r="33" spans="1:45">
      <c r="AF33" s="821" t="s">
        <v>1570</v>
      </c>
    </row>
    <row r="34" spans="1:45">
      <c r="Y34" s="821" t="s">
        <v>1534</v>
      </c>
    </row>
    <row r="35" spans="1:45">
      <c r="Y35" s="821" t="s">
        <v>952</v>
      </c>
    </row>
    <row r="36" spans="1:45">
      <c r="Y36" s="821" t="s">
        <v>1569</v>
      </c>
    </row>
    <row r="37" spans="1:45">
      <c r="Y37" s="1322" t="s">
        <v>1571</v>
      </c>
      <c r="Z37" s="1322"/>
    </row>
    <row r="38" spans="1:45" ht="41.25" customHeight="1">
      <c r="A38" s="1823" t="s">
        <v>1535</v>
      </c>
      <c r="B38" s="1823"/>
      <c r="C38" s="1823"/>
      <c r="D38" s="1823"/>
      <c r="E38" s="1823"/>
      <c r="F38" s="1823"/>
      <c r="G38" s="1823"/>
      <c r="H38" s="1823"/>
      <c r="I38" s="1823"/>
      <c r="J38" s="1823"/>
      <c r="K38" s="1823"/>
      <c r="L38" s="1823"/>
      <c r="M38" s="1823"/>
      <c r="N38" s="1823"/>
      <c r="O38" s="1823"/>
      <c r="P38" s="1823"/>
      <c r="Q38" s="1823"/>
      <c r="R38" s="1823"/>
      <c r="S38" s="1823"/>
      <c r="T38" s="1823"/>
      <c r="U38" s="1823"/>
      <c r="V38" s="1823"/>
      <c r="W38" s="1823"/>
      <c r="X38" s="1823"/>
    </row>
    <row r="39" spans="1:45" ht="26.25" customHeight="1">
      <c r="A39" s="1747" t="s">
        <v>1536</v>
      </c>
      <c r="B39" s="1747"/>
      <c r="C39" s="1747"/>
      <c r="D39" s="1747"/>
      <c r="E39" s="1747"/>
      <c r="F39" s="1747"/>
      <c r="G39" s="1747"/>
      <c r="H39" s="1747"/>
      <c r="I39" s="1747"/>
      <c r="J39" s="1747"/>
      <c r="K39" s="1747"/>
      <c r="L39" s="1747"/>
      <c r="M39" s="1747"/>
      <c r="N39" s="1747"/>
      <c r="O39" s="1747"/>
      <c r="P39" s="1747"/>
      <c r="Q39" s="1747"/>
      <c r="R39" s="1747"/>
      <c r="S39" s="1747"/>
      <c r="T39" s="1747"/>
      <c r="U39" s="1747"/>
      <c r="V39" s="1747"/>
      <c r="W39" s="1747"/>
      <c r="X39" s="1747"/>
      <c r="Y39" s="1316" t="s">
        <v>1572</v>
      </c>
      <c r="Z39" s="1316"/>
      <c r="AA39" s="1316"/>
      <c r="AB39" s="1316"/>
      <c r="AC39" s="1316"/>
      <c r="AD39" s="1316"/>
      <c r="AE39" s="1316"/>
      <c r="AF39" s="1316"/>
      <c r="AG39" s="1316"/>
      <c r="AH39" s="1316"/>
      <c r="AI39" s="1316"/>
      <c r="AJ39" s="1316"/>
      <c r="AK39" s="1316"/>
      <c r="AL39" s="1316"/>
      <c r="AM39" s="1316"/>
      <c r="AN39" s="1316"/>
      <c r="AO39" s="1316"/>
      <c r="AP39" s="1316"/>
      <c r="AQ39" s="1316"/>
      <c r="AR39" s="1316"/>
      <c r="AS39" s="1316"/>
    </row>
    <row r="40" spans="1:45" ht="26.25" customHeight="1">
      <c r="A40" s="1747" t="s">
        <v>1537</v>
      </c>
      <c r="B40" s="1747"/>
      <c r="C40" s="1747"/>
      <c r="D40" s="1747"/>
      <c r="E40" s="1747"/>
      <c r="F40" s="1747"/>
      <c r="G40" s="1747"/>
      <c r="H40" s="1747"/>
      <c r="I40" s="1747"/>
      <c r="J40" s="1747"/>
      <c r="K40" s="1747"/>
      <c r="L40" s="1747"/>
      <c r="M40" s="1747"/>
      <c r="N40" s="1747"/>
      <c r="O40" s="1747"/>
      <c r="P40" s="1747"/>
      <c r="Q40" s="1747"/>
      <c r="R40" s="1747"/>
      <c r="S40" s="1747"/>
      <c r="T40" s="1747"/>
      <c r="U40" s="1747"/>
      <c r="V40" s="1747"/>
      <c r="W40" s="1747"/>
      <c r="X40" s="1747"/>
      <c r="Y40" s="1316" t="s">
        <v>1573</v>
      </c>
      <c r="Z40" s="1316"/>
      <c r="AA40" s="1316"/>
      <c r="AB40" s="1316"/>
      <c r="AC40" s="1316"/>
      <c r="AD40" s="1316"/>
      <c r="AE40" s="1316"/>
      <c r="AF40" s="1316"/>
      <c r="AG40" s="1316"/>
      <c r="AH40" s="1316"/>
      <c r="AI40" s="1316"/>
      <c r="AJ40" s="1316"/>
      <c r="AK40" s="1316"/>
      <c r="AL40" s="1316"/>
      <c r="AM40" s="1316"/>
      <c r="AN40" s="1316"/>
      <c r="AO40" s="1316"/>
      <c r="AP40" s="1316"/>
      <c r="AQ40" s="1316"/>
      <c r="AR40" s="1316"/>
      <c r="AS40" s="1316"/>
    </row>
    <row r="41" spans="1:45" ht="26.25" customHeight="1">
      <c r="A41" s="1782" t="s">
        <v>1538</v>
      </c>
      <c r="B41" s="1782"/>
      <c r="C41" s="1782"/>
      <c r="D41" s="1782"/>
      <c r="E41" s="1782"/>
      <c r="F41" s="1782"/>
      <c r="G41" s="1782"/>
      <c r="H41" s="1782"/>
      <c r="I41" s="1782"/>
      <c r="J41" s="1782"/>
      <c r="K41" s="1782"/>
      <c r="L41" s="1782"/>
      <c r="M41" s="1782"/>
      <c r="N41" s="1782"/>
      <c r="O41" s="1782"/>
      <c r="P41" s="1782"/>
      <c r="Q41" s="1782"/>
      <c r="R41" s="1782"/>
      <c r="S41" s="1782"/>
      <c r="T41" s="1782"/>
      <c r="U41" s="1782"/>
      <c r="V41" s="1782"/>
      <c r="W41" s="1782"/>
      <c r="X41" s="1782"/>
      <c r="Y41" s="1316" t="s">
        <v>1541</v>
      </c>
      <c r="Z41" s="1316"/>
      <c r="AA41" s="1316"/>
      <c r="AB41" s="1316"/>
      <c r="AC41" s="1316"/>
      <c r="AD41" s="1316"/>
      <c r="AE41" s="1316"/>
      <c r="AF41" s="1316"/>
      <c r="AG41" s="1316"/>
      <c r="AH41" s="1316"/>
      <c r="AI41" s="1316"/>
      <c r="AJ41" s="1316"/>
      <c r="AK41" s="1316"/>
      <c r="AL41" s="1316"/>
      <c r="AM41" s="1316"/>
      <c r="AN41" s="1316"/>
      <c r="AO41" s="1316"/>
      <c r="AP41" s="1316"/>
      <c r="AQ41" s="1316"/>
      <c r="AR41" s="1316"/>
      <c r="AS41" s="1316"/>
    </row>
    <row r="42" spans="1:45" ht="26.25" customHeight="1">
      <c r="A42" s="1747" t="s">
        <v>1539</v>
      </c>
      <c r="B42" s="1747"/>
      <c r="C42" s="1747"/>
      <c r="D42" s="1747"/>
      <c r="E42" s="1747"/>
      <c r="F42" s="1747"/>
      <c r="G42" s="1747"/>
      <c r="H42" s="1747"/>
      <c r="I42" s="1747"/>
      <c r="J42" s="1747"/>
      <c r="K42" s="1747"/>
      <c r="L42" s="1747"/>
      <c r="M42" s="1747"/>
      <c r="N42" s="1747"/>
      <c r="O42" s="1747"/>
      <c r="P42" s="1747"/>
      <c r="Q42" s="1747"/>
      <c r="R42" s="1747"/>
      <c r="S42" s="1747"/>
      <c r="T42" s="1747"/>
      <c r="U42" s="1747"/>
      <c r="V42" s="1747"/>
      <c r="W42" s="1747"/>
      <c r="X42" s="1747"/>
      <c r="Y42" s="1316" t="s">
        <v>1574</v>
      </c>
      <c r="Z42" s="1316"/>
      <c r="AA42" s="1316"/>
      <c r="AB42" s="1316"/>
      <c r="AC42" s="1316"/>
      <c r="AD42" s="1316"/>
      <c r="AE42" s="1316"/>
      <c r="AF42" s="1316"/>
      <c r="AG42" s="1316"/>
      <c r="AH42" s="1316"/>
      <c r="AI42" s="1316"/>
      <c r="AJ42" s="1316"/>
      <c r="AK42" s="1316"/>
      <c r="AL42" s="1316"/>
      <c r="AM42" s="1316"/>
      <c r="AN42" s="1316"/>
      <c r="AO42" s="1316"/>
      <c r="AP42" s="1316"/>
      <c r="AQ42" s="1316"/>
      <c r="AR42" s="1316"/>
      <c r="AS42" s="1316"/>
    </row>
    <row r="43" spans="1:45" ht="26.25" customHeight="1">
      <c r="A43" s="1747" t="s">
        <v>1540</v>
      </c>
      <c r="B43" s="1747"/>
      <c r="C43" s="1747"/>
      <c r="D43" s="1747"/>
      <c r="E43" s="1747"/>
      <c r="F43" s="1747"/>
      <c r="G43" s="1747"/>
      <c r="H43" s="1747"/>
      <c r="I43" s="1747"/>
      <c r="J43" s="1747"/>
      <c r="K43" s="1747"/>
      <c r="L43" s="1747"/>
      <c r="M43" s="1747"/>
      <c r="N43" s="1747"/>
      <c r="O43" s="1747"/>
      <c r="P43" s="1747"/>
      <c r="Q43" s="1747"/>
      <c r="R43" s="1747"/>
      <c r="S43" s="1747"/>
      <c r="T43" s="1747"/>
      <c r="U43" s="1747"/>
      <c r="V43" s="1747"/>
      <c r="W43" s="1747"/>
      <c r="X43" s="1747"/>
      <c r="Y43" s="1323" t="s">
        <v>1575</v>
      </c>
      <c r="Z43" s="1316"/>
      <c r="AA43" s="1316"/>
      <c r="AB43" s="1316"/>
      <c r="AC43" s="1316"/>
      <c r="AD43" s="1316"/>
      <c r="AE43" s="1316"/>
      <c r="AF43" s="1316"/>
      <c r="AG43" s="1316"/>
      <c r="AH43" s="1316"/>
      <c r="AI43" s="1316"/>
      <c r="AJ43" s="1316"/>
      <c r="AK43" s="1316"/>
      <c r="AL43" s="1316"/>
      <c r="AM43" s="1316"/>
      <c r="AN43" s="1316"/>
      <c r="AO43" s="1316"/>
      <c r="AP43" s="1316"/>
      <c r="AQ43" s="1316"/>
      <c r="AR43" s="1316"/>
      <c r="AS43" s="1316"/>
    </row>
    <row r="44" spans="1:45" ht="26.25" customHeight="1">
      <c r="A44" s="1782" t="s">
        <v>1542</v>
      </c>
      <c r="B44" s="1782"/>
      <c r="C44" s="1782"/>
      <c r="D44" s="1782"/>
      <c r="E44" s="1782"/>
      <c r="F44" s="1782"/>
      <c r="G44" s="1782"/>
      <c r="H44" s="1782"/>
      <c r="I44" s="1782"/>
      <c r="J44" s="1782"/>
      <c r="K44" s="1782"/>
      <c r="L44" s="1782"/>
      <c r="M44" s="1782"/>
      <c r="N44" s="1782"/>
      <c r="O44" s="1782"/>
      <c r="P44" s="1782"/>
      <c r="Q44" s="1782"/>
      <c r="R44" s="1782"/>
      <c r="S44" s="1782"/>
      <c r="T44" s="1782"/>
      <c r="U44" s="1782"/>
      <c r="V44" s="1782"/>
      <c r="W44" s="1782"/>
      <c r="X44" s="1782"/>
      <c r="Y44" s="1323" t="s">
        <v>1576</v>
      </c>
      <c r="Z44" s="1316"/>
      <c r="AA44" s="1316"/>
      <c r="AB44" s="1316"/>
      <c r="AC44" s="1316"/>
      <c r="AD44" s="1316"/>
      <c r="AE44" s="1316"/>
      <c r="AF44" s="1316"/>
      <c r="AG44" s="1316"/>
      <c r="AH44" s="1316"/>
      <c r="AI44" s="1316"/>
      <c r="AJ44" s="1316"/>
      <c r="AK44" s="1316"/>
      <c r="AL44" s="1316"/>
      <c r="AM44" s="1316"/>
      <c r="AN44" s="1316"/>
      <c r="AO44" s="1316"/>
    </row>
    <row r="45" spans="1:45" ht="26.25" customHeight="1">
      <c r="A45" s="1747" t="s">
        <v>1543</v>
      </c>
      <c r="B45" s="1747"/>
      <c r="C45" s="1747"/>
      <c r="D45" s="1747"/>
      <c r="E45" s="1747"/>
      <c r="F45" s="1747"/>
      <c r="G45" s="1747"/>
      <c r="H45" s="1747"/>
      <c r="I45" s="1747"/>
      <c r="J45" s="1747"/>
      <c r="K45" s="1747"/>
      <c r="L45" s="1747"/>
      <c r="M45" s="1747"/>
      <c r="N45" s="1747"/>
      <c r="O45" s="1747"/>
      <c r="P45" s="1747"/>
      <c r="Q45" s="1747"/>
      <c r="R45" s="1747"/>
      <c r="S45" s="1747"/>
      <c r="T45" s="1747"/>
      <c r="U45" s="1747"/>
      <c r="V45" s="1747"/>
      <c r="W45" s="1747"/>
      <c r="X45" s="1747"/>
      <c r="Y45" s="1323" t="s">
        <v>1577</v>
      </c>
      <c r="Z45" s="1316"/>
      <c r="AA45" s="1316"/>
      <c r="AB45" s="1316"/>
      <c r="AC45" s="1316"/>
      <c r="AD45" s="1316"/>
      <c r="AE45" s="1316"/>
      <c r="AF45" s="1316"/>
      <c r="AG45" s="1316"/>
      <c r="AH45" s="1316"/>
      <c r="AI45" s="1316"/>
      <c r="AJ45" s="1316"/>
      <c r="AK45" s="1316"/>
      <c r="AL45" s="1316"/>
      <c r="AM45" s="1316"/>
      <c r="AN45" s="1316"/>
      <c r="AO45" s="1316"/>
    </row>
    <row r="46" spans="1:45" ht="26.25" customHeight="1">
      <c r="A46" s="1782" t="s">
        <v>1544</v>
      </c>
      <c r="B46" s="1747"/>
      <c r="C46" s="1747"/>
      <c r="D46" s="1747"/>
      <c r="E46" s="1747"/>
      <c r="F46" s="1747"/>
      <c r="G46" s="1747"/>
      <c r="H46" s="1747"/>
      <c r="I46" s="1747"/>
      <c r="J46" s="1747"/>
      <c r="K46" s="1747"/>
      <c r="L46" s="1747"/>
      <c r="M46" s="1747"/>
      <c r="N46" s="1747"/>
      <c r="O46" s="1747"/>
      <c r="P46" s="1747"/>
      <c r="Q46" s="1747"/>
      <c r="R46" s="1747"/>
      <c r="S46" s="1747"/>
      <c r="T46" s="1747"/>
      <c r="U46" s="1747"/>
      <c r="V46" s="1747"/>
      <c r="W46" s="1747"/>
      <c r="X46" s="1747"/>
      <c r="Y46" s="1316" t="s">
        <v>1578</v>
      </c>
      <c r="Z46" s="1316"/>
      <c r="AA46" s="1316"/>
      <c r="AB46" s="1316"/>
      <c r="AC46" s="1316"/>
      <c r="AD46" s="1316"/>
      <c r="AE46" s="1316"/>
      <c r="AF46" s="1316"/>
      <c r="AG46" s="1316"/>
      <c r="AH46" s="1316"/>
      <c r="AI46" s="1316"/>
      <c r="AJ46" s="1316"/>
      <c r="AK46" s="1316"/>
      <c r="AL46" s="1316"/>
      <c r="AM46" s="1316"/>
      <c r="AN46" s="1316"/>
      <c r="AO46" s="1316"/>
    </row>
    <row r="47" spans="1:45" ht="26.25" customHeight="1">
      <c r="A47" s="1747" t="s">
        <v>1545</v>
      </c>
      <c r="B47" s="1747"/>
      <c r="C47" s="1747"/>
      <c r="D47" s="1747"/>
      <c r="E47" s="1747"/>
      <c r="F47" s="1747"/>
      <c r="G47" s="1747"/>
      <c r="H47" s="1747"/>
      <c r="I47" s="1747"/>
      <c r="J47" s="1747"/>
      <c r="K47" s="1747"/>
      <c r="L47" s="1747"/>
      <c r="M47" s="1747"/>
      <c r="N47" s="1747"/>
      <c r="O47" s="1747"/>
      <c r="P47" s="1747"/>
      <c r="Q47" s="1747"/>
      <c r="R47" s="1747"/>
      <c r="S47" s="1747"/>
      <c r="T47" s="1747"/>
      <c r="U47" s="1747"/>
      <c r="V47" s="1747"/>
      <c r="W47" s="1747"/>
      <c r="X47" s="1747"/>
      <c r="Y47" s="1316" t="s">
        <v>1579</v>
      </c>
      <c r="Z47" s="1316"/>
      <c r="AA47" s="1316"/>
      <c r="AB47" s="1316"/>
      <c r="AC47" s="1316"/>
      <c r="AD47" s="1316"/>
      <c r="AE47" s="1316"/>
      <c r="AF47" s="1316"/>
      <c r="AG47" s="1316"/>
      <c r="AH47" s="1316"/>
      <c r="AI47" s="1316"/>
      <c r="AJ47" s="1316"/>
      <c r="AK47" s="1316"/>
      <c r="AL47" s="1316"/>
      <c r="AM47" s="1316"/>
      <c r="AN47" s="1316"/>
      <c r="AO47" s="1316"/>
    </row>
    <row r="48" spans="1:45" ht="26.25" customHeight="1">
      <c r="A48" s="1747" t="s">
        <v>1546</v>
      </c>
      <c r="B48" s="1747"/>
      <c r="C48" s="1747"/>
      <c r="D48" s="1747"/>
      <c r="E48" s="1747"/>
      <c r="F48" s="1747"/>
      <c r="G48" s="1747"/>
      <c r="H48" s="1747"/>
      <c r="I48" s="1747"/>
      <c r="J48" s="1747"/>
      <c r="K48" s="1747"/>
      <c r="L48" s="1747"/>
      <c r="M48" s="1747"/>
      <c r="N48" s="1747"/>
      <c r="O48" s="1747"/>
      <c r="P48" s="1747"/>
      <c r="Q48" s="1747"/>
      <c r="R48" s="1747"/>
      <c r="S48" s="1747"/>
      <c r="T48" s="1747"/>
      <c r="U48" s="1747"/>
      <c r="V48" s="1747"/>
      <c r="W48" s="1747"/>
      <c r="X48" s="1747"/>
      <c r="Y48" s="1316" t="s">
        <v>1551</v>
      </c>
      <c r="Z48" s="1316"/>
      <c r="AA48" s="1316"/>
      <c r="AB48" s="1316"/>
      <c r="AC48" s="1316"/>
      <c r="AD48" s="1316"/>
      <c r="AE48" s="1316"/>
      <c r="AF48" s="1316"/>
      <c r="AG48" s="1316"/>
      <c r="AH48" s="1316"/>
      <c r="AI48" s="1316"/>
      <c r="AJ48" s="1316"/>
      <c r="AK48" s="1316"/>
      <c r="AL48" s="1316"/>
      <c r="AM48" s="1316"/>
      <c r="AN48" s="1316"/>
      <c r="AO48" s="1316"/>
    </row>
    <row r="49" spans="1:41" ht="26.25" customHeight="1">
      <c r="A49" s="1747" t="s">
        <v>1547</v>
      </c>
      <c r="B49" s="1747"/>
      <c r="C49" s="1747"/>
      <c r="D49" s="1747"/>
      <c r="E49" s="1747"/>
      <c r="F49" s="1747"/>
      <c r="G49" s="1747"/>
      <c r="H49" s="1747"/>
      <c r="I49" s="1747"/>
      <c r="J49" s="1747"/>
      <c r="K49" s="1747"/>
      <c r="L49" s="1747"/>
      <c r="M49" s="1747"/>
      <c r="N49" s="1747"/>
      <c r="O49" s="1747"/>
      <c r="P49" s="1747"/>
      <c r="Q49" s="1747"/>
      <c r="R49" s="1747"/>
      <c r="S49" s="1747"/>
      <c r="T49" s="1747"/>
      <c r="U49" s="1747"/>
      <c r="V49" s="1747"/>
      <c r="W49" s="1747"/>
      <c r="X49" s="1747"/>
      <c r="Y49" s="1316" t="s">
        <v>1580</v>
      </c>
      <c r="Z49" s="1316"/>
      <c r="AA49" s="1316"/>
      <c r="AB49" s="1316"/>
      <c r="AC49" s="1316"/>
      <c r="AD49" s="1316"/>
      <c r="AE49" s="1316"/>
      <c r="AF49" s="1316"/>
      <c r="AG49" s="1316"/>
      <c r="AH49" s="1316"/>
      <c r="AI49" s="1316"/>
      <c r="AJ49" s="1316"/>
      <c r="AK49" s="1316"/>
      <c r="AL49" s="1316"/>
      <c r="AM49" s="1316"/>
      <c r="AN49" s="1316"/>
      <c r="AO49" s="1316"/>
    </row>
    <row r="50" spans="1:41" ht="26.25" customHeight="1">
      <c r="A50" s="1747" t="s">
        <v>1548</v>
      </c>
      <c r="B50" s="1747"/>
      <c r="C50" s="1747"/>
      <c r="D50" s="1747"/>
      <c r="E50" s="1747"/>
      <c r="F50" s="1747"/>
      <c r="G50" s="1747"/>
      <c r="H50" s="1747"/>
      <c r="I50" s="1747"/>
      <c r="J50" s="1747"/>
      <c r="K50" s="1747"/>
      <c r="L50" s="1747"/>
      <c r="M50" s="1747"/>
      <c r="N50" s="1747"/>
      <c r="O50" s="1747"/>
      <c r="P50" s="1747"/>
      <c r="Q50" s="1747"/>
      <c r="R50" s="1747"/>
      <c r="S50" s="1747"/>
      <c r="T50" s="1747"/>
      <c r="U50" s="1747"/>
      <c r="V50" s="1747"/>
      <c r="W50" s="1747"/>
      <c r="X50" s="1747"/>
      <c r="Y50" s="1316" t="s">
        <v>1554</v>
      </c>
      <c r="Z50" s="1316"/>
      <c r="AA50" s="1316"/>
      <c r="AB50" s="1316"/>
      <c r="AC50" s="1316"/>
      <c r="AD50" s="1316"/>
      <c r="AE50" s="1316"/>
      <c r="AF50" s="1316"/>
      <c r="AG50" s="1316"/>
      <c r="AH50" s="1316"/>
      <c r="AI50" s="1316"/>
      <c r="AJ50" s="1316"/>
      <c r="AK50" s="1316"/>
      <c r="AL50" s="1316"/>
      <c r="AM50" s="1316"/>
      <c r="AN50" s="1316"/>
      <c r="AO50" s="1316"/>
    </row>
    <row r="51" spans="1:41" ht="26.25" customHeight="1">
      <c r="A51" s="1747" t="s">
        <v>1549</v>
      </c>
      <c r="B51" s="1747"/>
      <c r="C51" s="1747"/>
      <c r="D51" s="1747"/>
      <c r="E51" s="1747"/>
      <c r="F51" s="1747"/>
      <c r="G51" s="1747"/>
      <c r="H51" s="1747"/>
      <c r="I51" s="1747"/>
      <c r="J51" s="1747"/>
      <c r="K51" s="1747"/>
      <c r="L51" s="1747"/>
      <c r="M51" s="1747"/>
      <c r="N51" s="1747"/>
      <c r="O51" s="1747"/>
      <c r="P51" s="1747"/>
      <c r="Q51" s="1747"/>
      <c r="R51" s="1747"/>
      <c r="S51" s="1747"/>
      <c r="T51" s="1747"/>
      <c r="U51" s="1747"/>
      <c r="V51" s="1747"/>
      <c r="W51" s="1747"/>
      <c r="X51" s="1747"/>
      <c r="Y51" s="1781" t="s">
        <v>1556</v>
      </c>
      <c r="Z51" s="1781"/>
      <c r="AA51" s="1781"/>
      <c r="AB51" s="1781"/>
      <c r="AC51" s="1781"/>
      <c r="AD51" s="1781"/>
      <c r="AE51" s="1781"/>
      <c r="AF51" s="1781"/>
      <c r="AG51" s="1781"/>
      <c r="AH51" s="1781"/>
      <c r="AI51" s="1781"/>
      <c r="AJ51" s="1781"/>
      <c r="AK51" s="1781"/>
      <c r="AL51" s="1781"/>
      <c r="AM51" s="1781"/>
      <c r="AN51" s="1781"/>
      <c r="AO51" s="1781"/>
    </row>
    <row r="52" spans="1:41" ht="26.25" customHeight="1">
      <c r="A52" s="1747" t="s">
        <v>1550</v>
      </c>
      <c r="B52" s="1747"/>
      <c r="C52" s="1747"/>
      <c r="D52" s="1747"/>
      <c r="E52" s="1747"/>
      <c r="F52" s="1747"/>
      <c r="G52" s="1747"/>
      <c r="H52" s="1747"/>
      <c r="I52" s="1747"/>
      <c r="J52" s="1747"/>
      <c r="K52" s="1747"/>
      <c r="L52" s="1747"/>
      <c r="M52" s="1747"/>
      <c r="N52" s="1747"/>
      <c r="O52" s="1747"/>
      <c r="P52" s="1747"/>
      <c r="Q52" s="1747"/>
      <c r="R52" s="1747"/>
      <c r="S52" s="1747"/>
      <c r="T52" s="1747"/>
      <c r="U52" s="1747"/>
      <c r="V52" s="1747"/>
      <c r="W52" s="1747"/>
      <c r="X52" s="1747"/>
      <c r="Y52" s="1781" t="s">
        <v>1558</v>
      </c>
      <c r="Z52" s="1781"/>
      <c r="AA52" s="1781"/>
      <c r="AB52" s="1781"/>
      <c r="AC52" s="1781"/>
      <c r="AD52" s="1781"/>
      <c r="AE52" s="1781"/>
      <c r="AF52" s="1781"/>
      <c r="AG52" s="1781"/>
      <c r="AH52" s="1781"/>
      <c r="AI52" s="1781"/>
      <c r="AJ52" s="1781"/>
      <c r="AK52" s="1781"/>
      <c r="AL52" s="1781"/>
      <c r="AM52" s="1781"/>
      <c r="AN52" s="1781"/>
      <c r="AO52" s="1781"/>
    </row>
    <row r="53" spans="1:41" ht="26.25" customHeight="1">
      <c r="A53" s="1747" t="s">
        <v>1552</v>
      </c>
      <c r="B53" s="1747"/>
      <c r="C53" s="1747"/>
      <c r="D53" s="1747"/>
      <c r="E53" s="1747"/>
      <c r="F53" s="1747"/>
      <c r="G53" s="1747"/>
      <c r="H53" s="1747"/>
      <c r="I53" s="1747"/>
      <c r="J53" s="1747"/>
      <c r="K53" s="1747"/>
      <c r="L53" s="1747"/>
      <c r="M53" s="1747"/>
      <c r="N53" s="1747"/>
      <c r="O53" s="1747"/>
      <c r="P53" s="1747"/>
      <c r="Q53" s="1747"/>
      <c r="R53" s="1747"/>
      <c r="S53" s="1747"/>
      <c r="T53" s="1747"/>
      <c r="U53" s="1747"/>
      <c r="V53" s="1747"/>
      <c r="W53" s="1747"/>
      <c r="X53" s="1747"/>
      <c r="Y53" s="1316"/>
      <c r="Z53" s="1316"/>
      <c r="AA53" s="1316"/>
      <c r="AB53" s="1316"/>
      <c r="AC53" s="1316"/>
      <c r="AD53" s="1316"/>
      <c r="AE53" s="1316"/>
      <c r="AF53" s="1316"/>
      <c r="AG53" s="1316"/>
      <c r="AH53" s="1316"/>
      <c r="AI53" s="1316"/>
      <c r="AJ53" s="1316"/>
      <c r="AK53" s="1316"/>
      <c r="AL53" s="1316"/>
      <c r="AM53" s="1316"/>
      <c r="AN53" s="1316"/>
      <c r="AO53" s="1316"/>
    </row>
    <row r="54" spans="1:41" ht="26.25" customHeight="1">
      <c r="A54" s="1747" t="s">
        <v>1553</v>
      </c>
      <c r="B54" s="1747"/>
      <c r="C54" s="1747"/>
      <c r="D54" s="1747"/>
      <c r="E54" s="1747"/>
      <c r="F54" s="1747"/>
      <c r="G54" s="1747"/>
      <c r="H54" s="1747"/>
      <c r="I54" s="1747"/>
      <c r="J54" s="1747"/>
      <c r="K54" s="1747"/>
      <c r="L54" s="1747"/>
      <c r="M54" s="1747"/>
      <c r="N54" s="1747"/>
      <c r="O54" s="1747"/>
      <c r="P54" s="1747"/>
      <c r="Q54" s="1747"/>
      <c r="R54" s="1747"/>
      <c r="S54" s="1747"/>
      <c r="T54" s="1747"/>
      <c r="U54" s="1747"/>
      <c r="V54" s="1747"/>
      <c r="W54" s="1747"/>
      <c r="X54" s="1747"/>
      <c r="Y54" s="1316"/>
      <c r="Z54" s="1316"/>
      <c r="AA54" s="1316"/>
      <c r="AB54" s="1316"/>
      <c r="AC54" s="1316"/>
      <c r="AD54" s="1316"/>
      <c r="AE54" s="1316"/>
      <c r="AF54" s="1316"/>
      <c r="AG54" s="1316"/>
      <c r="AH54" s="1316"/>
      <c r="AI54" s="1316"/>
      <c r="AJ54" s="1316"/>
      <c r="AK54" s="1316"/>
      <c r="AL54" s="1316"/>
      <c r="AM54" s="1316"/>
      <c r="AN54" s="1316"/>
      <c r="AO54" s="1316"/>
    </row>
    <row r="55" spans="1:41" ht="26.25" customHeight="1">
      <c r="A55" s="1747" t="s">
        <v>1555</v>
      </c>
      <c r="B55" s="1747"/>
      <c r="C55" s="1747"/>
      <c r="D55" s="1747"/>
      <c r="E55" s="1747"/>
      <c r="F55" s="1747"/>
      <c r="G55" s="1747"/>
      <c r="H55" s="1747"/>
      <c r="I55" s="1747"/>
      <c r="J55" s="1747"/>
      <c r="K55" s="1747"/>
      <c r="L55" s="1747"/>
      <c r="M55" s="1747"/>
      <c r="N55" s="1747"/>
      <c r="O55" s="1747"/>
      <c r="P55" s="1747"/>
      <c r="Q55" s="1747"/>
      <c r="R55" s="1747"/>
      <c r="S55" s="1747"/>
      <c r="T55" s="1747"/>
      <c r="U55" s="1747"/>
      <c r="V55" s="1747"/>
      <c r="W55" s="1747"/>
      <c r="X55" s="1747"/>
    </row>
    <row r="56" spans="1:41" ht="26.25" customHeight="1">
      <c r="A56" s="1747" t="s">
        <v>1557</v>
      </c>
      <c r="B56" s="1747"/>
      <c r="C56" s="1747"/>
      <c r="D56" s="1747"/>
      <c r="E56" s="1747"/>
      <c r="F56" s="1747"/>
      <c r="G56" s="1747"/>
      <c r="H56" s="1747"/>
      <c r="I56" s="1747"/>
      <c r="J56" s="1747"/>
      <c r="K56" s="1747"/>
      <c r="L56" s="1747"/>
      <c r="M56" s="1747"/>
      <c r="N56" s="1747"/>
      <c r="O56" s="1747"/>
      <c r="P56" s="1747"/>
      <c r="Q56" s="1747"/>
      <c r="R56" s="1747"/>
      <c r="S56" s="1747"/>
      <c r="T56" s="1747"/>
      <c r="U56" s="1747"/>
      <c r="V56" s="1747"/>
      <c r="W56" s="1747"/>
      <c r="X56" s="1747"/>
    </row>
    <row r="57" spans="1:41" ht="26.25" customHeight="1">
      <c r="A57" s="1747" t="s">
        <v>1559</v>
      </c>
      <c r="B57" s="1747"/>
      <c r="C57" s="1747"/>
      <c r="D57" s="1747"/>
      <c r="E57" s="1747"/>
      <c r="F57" s="1747"/>
      <c r="G57" s="1747"/>
      <c r="H57" s="1747"/>
      <c r="I57" s="1747"/>
      <c r="J57" s="1747"/>
      <c r="K57" s="1747"/>
      <c r="L57" s="1747"/>
      <c r="M57" s="1747"/>
      <c r="N57" s="1747"/>
      <c r="O57" s="1747"/>
      <c r="P57" s="1747"/>
      <c r="Q57" s="1747"/>
      <c r="R57" s="1747"/>
      <c r="S57" s="1747"/>
      <c r="T57" s="1747"/>
      <c r="U57" s="1747"/>
      <c r="V57" s="1747"/>
      <c r="W57" s="1747"/>
      <c r="X57" s="1747"/>
      <c r="Y57" s="1781"/>
      <c r="Z57" s="1781"/>
      <c r="AA57" s="1781"/>
      <c r="AB57" s="1781"/>
      <c r="AC57" s="1781"/>
      <c r="AD57" s="1781"/>
      <c r="AE57" s="1781"/>
      <c r="AF57" s="1781"/>
      <c r="AG57" s="1781"/>
      <c r="AH57" s="1781"/>
      <c r="AI57" s="1781"/>
      <c r="AJ57" s="1781"/>
      <c r="AK57" s="1781"/>
      <c r="AL57" s="1781"/>
      <c r="AM57" s="1781"/>
      <c r="AN57" s="1781"/>
      <c r="AO57" s="1781"/>
    </row>
    <row r="58" spans="1:41" ht="26.25" customHeight="1">
      <c r="A58" s="1747" t="s">
        <v>1560</v>
      </c>
      <c r="B58" s="1747"/>
      <c r="C58" s="1747"/>
      <c r="D58" s="1747"/>
      <c r="E58" s="1747"/>
      <c r="F58" s="1747"/>
      <c r="G58" s="1747"/>
      <c r="H58" s="1747"/>
      <c r="I58" s="1747"/>
      <c r="J58" s="1747"/>
      <c r="K58" s="1747"/>
      <c r="L58" s="1747"/>
      <c r="M58" s="1747"/>
      <c r="N58" s="1747"/>
      <c r="O58" s="1747"/>
      <c r="P58" s="1747"/>
      <c r="Q58" s="1747"/>
      <c r="R58" s="1747"/>
      <c r="S58" s="1747"/>
      <c r="T58" s="1747"/>
      <c r="U58" s="1747"/>
      <c r="V58" s="1747"/>
      <c r="W58" s="1747"/>
      <c r="X58" s="1747"/>
      <c r="Y58" s="1781"/>
      <c r="Z58" s="1781"/>
      <c r="AA58" s="1781"/>
      <c r="AB58" s="1781"/>
      <c r="AC58" s="1781"/>
      <c r="AD58" s="1781"/>
      <c r="AE58" s="1781"/>
      <c r="AF58" s="1781"/>
      <c r="AG58" s="1781"/>
      <c r="AH58" s="1781"/>
      <c r="AI58" s="1781"/>
      <c r="AJ58" s="1781"/>
      <c r="AK58" s="1781"/>
      <c r="AL58" s="1781"/>
      <c r="AM58" s="1781"/>
      <c r="AN58" s="1781"/>
      <c r="AO58" s="1781"/>
    </row>
    <row r="59" spans="1:41" ht="26.25" customHeight="1">
      <c r="A59" s="1747" t="s">
        <v>1561</v>
      </c>
      <c r="B59" s="1747"/>
      <c r="C59" s="1747"/>
      <c r="D59" s="1747"/>
      <c r="E59" s="1747"/>
      <c r="F59" s="1747"/>
      <c r="G59" s="1747"/>
      <c r="H59" s="1747"/>
      <c r="I59" s="1747"/>
      <c r="J59" s="1747"/>
      <c r="K59" s="1747"/>
      <c r="L59" s="1747"/>
      <c r="M59" s="1747"/>
      <c r="N59" s="1747"/>
      <c r="O59" s="1747"/>
      <c r="P59" s="1747"/>
      <c r="Q59" s="1747"/>
      <c r="R59" s="1747"/>
      <c r="S59" s="1747"/>
      <c r="T59" s="1747"/>
      <c r="U59" s="1747"/>
      <c r="V59" s="1747"/>
      <c r="W59" s="1747"/>
      <c r="X59" s="1747"/>
      <c r="Y59" s="1781"/>
      <c r="Z59" s="1781"/>
      <c r="AA59" s="1781"/>
      <c r="AB59" s="1781"/>
      <c r="AC59" s="1781"/>
      <c r="AD59" s="1781"/>
      <c r="AE59" s="1781"/>
      <c r="AF59" s="1781"/>
      <c r="AG59" s="1781"/>
      <c r="AH59" s="1781"/>
      <c r="AI59" s="1781"/>
      <c r="AJ59" s="1781"/>
      <c r="AK59" s="1781"/>
      <c r="AL59" s="1781"/>
      <c r="AM59" s="1781"/>
      <c r="AN59" s="1781"/>
      <c r="AO59" s="1781"/>
    </row>
    <row r="60" spans="1:41" ht="26.25" customHeight="1">
      <c r="A60" s="1747" t="s">
        <v>1562</v>
      </c>
      <c r="B60" s="1747"/>
      <c r="C60" s="1747"/>
      <c r="D60" s="1747"/>
      <c r="E60" s="1747"/>
      <c r="F60" s="1747"/>
      <c r="G60" s="1747"/>
      <c r="H60" s="1747"/>
      <c r="I60" s="1747"/>
      <c r="J60" s="1747"/>
      <c r="K60" s="1747"/>
      <c r="L60" s="1747"/>
      <c r="M60" s="1747"/>
      <c r="N60" s="1747"/>
      <c r="O60" s="1747"/>
      <c r="P60" s="1747"/>
      <c r="Q60" s="1747"/>
      <c r="R60" s="1747"/>
      <c r="S60" s="1747"/>
      <c r="T60" s="1747"/>
      <c r="U60" s="1747"/>
      <c r="V60" s="1747"/>
      <c r="W60" s="1747"/>
      <c r="X60" s="1747"/>
      <c r="Y60" s="1781"/>
      <c r="Z60" s="1781"/>
      <c r="AA60" s="1781"/>
      <c r="AB60" s="1781"/>
      <c r="AC60" s="1781"/>
      <c r="AD60" s="1781"/>
      <c r="AE60" s="1781"/>
      <c r="AF60" s="1781"/>
      <c r="AG60" s="1781"/>
      <c r="AH60" s="1781"/>
      <c r="AI60" s="1781"/>
      <c r="AJ60" s="1781"/>
      <c r="AK60" s="1781"/>
      <c r="AL60" s="1781"/>
      <c r="AM60" s="1781"/>
      <c r="AN60" s="1781"/>
      <c r="AO60" s="1781"/>
    </row>
    <row r="61" spans="1:41" ht="26.25" customHeight="1">
      <c r="A61" s="1747" t="s">
        <v>1563</v>
      </c>
      <c r="B61" s="1747"/>
      <c r="C61" s="1747"/>
      <c r="D61" s="1747"/>
      <c r="E61" s="1747"/>
      <c r="F61" s="1747"/>
      <c r="G61" s="1747"/>
      <c r="H61" s="1747"/>
      <c r="I61" s="1747"/>
      <c r="J61" s="1747"/>
      <c r="K61" s="1747"/>
      <c r="L61" s="1747"/>
      <c r="M61" s="1747"/>
      <c r="N61" s="1747"/>
      <c r="O61" s="1747"/>
      <c r="P61" s="1747"/>
      <c r="Q61" s="1747"/>
      <c r="R61" s="1747"/>
      <c r="S61" s="1747"/>
      <c r="T61" s="1747"/>
      <c r="U61" s="1747"/>
      <c r="V61" s="1747"/>
      <c r="W61" s="1747"/>
      <c r="X61" s="1747"/>
      <c r="Y61" s="1781"/>
      <c r="Z61" s="1781"/>
      <c r="AA61" s="1781"/>
      <c r="AB61" s="1781"/>
      <c r="AC61" s="1781"/>
      <c r="AD61" s="1781"/>
      <c r="AE61" s="1781"/>
      <c r="AF61" s="1781"/>
      <c r="AG61" s="1781"/>
      <c r="AH61" s="1781"/>
      <c r="AI61" s="1781"/>
      <c r="AJ61" s="1781"/>
      <c r="AK61" s="1781"/>
      <c r="AL61" s="1781"/>
      <c r="AM61" s="1781"/>
      <c r="AN61" s="1781"/>
      <c r="AO61" s="1781"/>
    </row>
    <row r="62" spans="1:41" ht="26.25" customHeight="1">
      <c r="A62" s="1747" t="s">
        <v>1564</v>
      </c>
      <c r="B62" s="1747"/>
      <c r="C62" s="1747"/>
      <c r="D62" s="1747"/>
      <c r="E62" s="1747"/>
      <c r="F62" s="1747"/>
      <c r="G62" s="1747"/>
      <c r="H62" s="1747"/>
      <c r="I62" s="1747"/>
      <c r="J62" s="1747"/>
      <c r="K62" s="1747"/>
      <c r="L62" s="1747"/>
      <c r="M62" s="1747"/>
      <c r="N62" s="1747"/>
      <c r="O62" s="1747"/>
      <c r="P62" s="1747"/>
      <c r="Q62" s="1747"/>
      <c r="R62" s="1747"/>
      <c r="S62" s="1747"/>
      <c r="T62" s="1747"/>
      <c r="U62" s="1747"/>
      <c r="V62" s="1747"/>
      <c r="W62" s="1747"/>
      <c r="X62" s="1747"/>
      <c r="Y62" s="1781"/>
      <c r="Z62" s="1781"/>
      <c r="AA62" s="1781"/>
      <c r="AB62" s="1781"/>
      <c r="AC62" s="1781"/>
      <c r="AD62" s="1781"/>
      <c r="AE62" s="1781"/>
      <c r="AF62" s="1781"/>
      <c r="AG62" s="1781"/>
      <c r="AH62" s="1781"/>
      <c r="AI62" s="1781"/>
      <c r="AJ62" s="1781"/>
      <c r="AK62" s="1781"/>
      <c r="AL62" s="1781"/>
      <c r="AM62" s="1781"/>
      <c r="AN62" s="1781"/>
      <c r="AO62" s="1781"/>
    </row>
    <row r="63" spans="1:41" ht="26.25" customHeight="1">
      <c r="A63" s="1747" t="s">
        <v>1565</v>
      </c>
      <c r="B63" s="1747"/>
      <c r="C63" s="1747"/>
      <c r="D63" s="1747"/>
      <c r="E63" s="1747"/>
      <c r="F63" s="1747"/>
      <c r="G63" s="1747"/>
      <c r="H63" s="1747"/>
      <c r="I63" s="1747"/>
      <c r="J63" s="1747"/>
      <c r="K63" s="1747"/>
      <c r="L63" s="1747"/>
      <c r="M63" s="1747"/>
      <c r="N63" s="1747"/>
      <c r="O63" s="1747"/>
      <c r="P63" s="1747"/>
      <c r="Q63" s="1747"/>
      <c r="R63" s="1747"/>
      <c r="S63" s="1747"/>
      <c r="T63" s="1747"/>
      <c r="U63" s="1747"/>
      <c r="V63" s="1747"/>
      <c r="W63" s="1747"/>
      <c r="X63" s="1747"/>
      <c r="Y63" s="1781"/>
      <c r="Z63" s="1781"/>
      <c r="AA63" s="1781"/>
      <c r="AB63" s="1781"/>
      <c r="AC63" s="1781"/>
      <c r="AD63" s="1781"/>
      <c r="AE63" s="1781"/>
      <c r="AF63" s="1781"/>
      <c r="AG63" s="1781"/>
      <c r="AH63" s="1781"/>
      <c r="AI63" s="1781"/>
      <c r="AJ63" s="1781"/>
      <c r="AK63" s="1781"/>
      <c r="AL63" s="1781"/>
      <c r="AM63" s="1781"/>
      <c r="AN63" s="1781"/>
      <c r="AO63" s="1781"/>
    </row>
    <row r="64" spans="1:41" ht="26.25" customHeight="1">
      <c r="A64" s="1747" t="s">
        <v>1566</v>
      </c>
      <c r="B64" s="1747"/>
      <c r="C64" s="1747"/>
      <c r="D64" s="1747"/>
      <c r="E64" s="1747"/>
      <c r="F64" s="1747"/>
      <c r="G64" s="1747"/>
      <c r="H64" s="1747"/>
      <c r="I64" s="1747"/>
      <c r="J64" s="1747"/>
      <c r="K64" s="1747"/>
      <c r="L64" s="1747"/>
      <c r="M64" s="1747"/>
      <c r="N64" s="1747"/>
      <c r="O64" s="1747"/>
      <c r="P64" s="1747"/>
      <c r="Q64" s="1747"/>
      <c r="R64" s="1747"/>
      <c r="S64" s="1747"/>
      <c r="T64" s="1747"/>
      <c r="U64" s="1747"/>
      <c r="V64" s="1747"/>
      <c r="W64" s="1747"/>
      <c r="X64" s="1747"/>
      <c r="Y64" s="1781"/>
      <c r="Z64" s="1781"/>
      <c r="AA64" s="1781"/>
      <c r="AB64" s="1781"/>
      <c r="AC64" s="1781"/>
      <c r="AD64" s="1781"/>
      <c r="AE64" s="1781"/>
      <c r="AF64" s="1781"/>
      <c r="AG64" s="1781"/>
      <c r="AH64" s="1781"/>
      <c r="AI64" s="1781"/>
      <c r="AJ64" s="1781"/>
      <c r="AK64" s="1781"/>
      <c r="AL64" s="1781"/>
      <c r="AM64" s="1781"/>
      <c r="AN64" s="1781"/>
      <c r="AO64" s="1781"/>
    </row>
    <row r="65" spans="1:24" ht="26.25" customHeight="1">
      <c r="A65" s="389"/>
      <c r="B65" s="389"/>
      <c r="C65" s="389"/>
      <c r="D65" s="389"/>
      <c r="E65" s="389"/>
      <c r="F65" s="389"/>
      <c r="G65" s="389"/>
      <c r="H65" s="389"/>
      <c r="I65" s="389"/>
      <c r="J65" s="389"/>
      <c r="K65" s="389"/>
      <c r="L65" s="389"/>
      <c r="M65" s="389"/>
      <c r="N65" s="389"/>
      <c r="O65" s="389"/>
      <c r="P65" s="389"/>
      <c r="Q65" s="389"/>
      <c r="R65" s="389"/>
      <c r="S65" s="389"/>
      <c r="T65" s="389"/>
      <c r="U65" s="389"/>
      <c r="V65" s="389"/>
      <c r="W65" s="389"/>
      <c r="X65" s="389"/>
    </row>
    <row r="66" spans="1:24" ht="26.25" customHeight="1">
      <c r="A66" s="389"/>
      <c r="B66" s="389"/>
      <c r="C66" s="389"/>
      <c r="D66" s="389"/>
      <c r="E66" s="389"/>
      <c r="F66" s="389"/>
      <c r="G66" s="389"/>
      <c r="H66" s="389"/>
      <c r="I66" s="389"/>
      <c r="J66" s="389"/>
      <c r="K66" s="389"/>
      <c r="L66" s="389"/>
      <c r="M66" s="389"/>
      <c r="N66" s="389"/>
      <c r="O66" s="389"/>
      <c r="P66" s="389"/>
      <c r="Q66" s="389"/>
      <c r="R66" s="389"/>
      <c r="S66" s="389"/>
      <c r="T66" s="389"/>
      <c r="U66" s="389"/>
      <c r="V66" s="389"/>
      <c r="W66" s="389"/>
      <c r="X66" s="389"/>
    </row>
    <row r="67" spans="1:24" ht="26.25" customHeight="1">
      <c r="A67" s="389"/>
      <c r="B67" s="389"/>
      <c r="C67" s="389"/>
      <c r="D67" s="389"/>
      <c r="E67" s="389"/>
      <c r="F67" s="389"/>
      <c r="G67" s="389"/>
      <c r="H67" s="389"/>
      <c r="I67" s="389"/>
      <c r="J67" s="389"/>
      <c r="K67" s="389"/>
      <c r="L67" s="389"/>
      <c r="M67" s="389"/>
      <c r="N67" s="389"/>
      <c r="O67" s="389"/>
      <c r="P67" s="389"/>
      <c r="Q67" s="389"/>
      <c r="R67" s="389"/>
      <c r="S67" s="389"/>
      <c r="T67" s="389"/>
      <c r="U67" s="389"/>
      <c r="V67" s="389"/>
      <c r="W67" s="389"/>
      <c r="X67" s="389"/>
    </row>
    <row r="68" spans="1:24" ht="26.25" customHeight="1">
      <c r="A68" s="389"/>
      <c r="B68" s="389"/>
      <c r="C68" s="389"/>
      <c r="D68" s="389"/>
      <c r="E68" s="389"/>
      <c r="F68" s="389"/>
      <c r="G68" s="389"/>
      <c r="H68" s="389"/>
      <c r="I68" s="389"/>
      <c r="J68" s="389"/>
      <c r="K68" s="389"/>
      <c r="L68" s="389"/>
      <c r="M68" s="389"/>
      <c r="N68" s="389"/>
      <c r="O68" s="389"/>
      <c r="P68" s="389"/>
      <c r="Q68" s="389"/>
      <c r="R68" s="389"/>
      <c r="S68" s="389"/>
      <c r="T68" s="389"/>
      <c r="U68" s="389"/>
      <c r="V68" s="389"/>
      <c r="W68" s="389"/>
      <c r="X68" s="389"/>
    </row>
    <row r="69" spans="1:24" ht="26.25" customHeight="1">
      <c r="A69" s="389"/>
      <c r="B69" s="389"/>
      <c r="C69" s="389"/>
      <c r="D69" s="389"/>
      <c r="E69" s="389"/>
      <c r="F69" s="389"/>
      <c r="G69" s="389"/>
      <c r="H69" s="389"/>
      <c r="I69" s="389"/>
      <c r="J69" s="389"/>
      <c r="K69" s="389"/>
      <c r="L69" s="389"/>
      <c r="M69" s="389"/>
      <c r="N69" s="389"/>
      <c r="O69" s="389"/>
      <c r="P69" s="389"/>
      <c r="Q69" s="389"/>
      <c r="R69" s="389"/>
      <c r="S69" s="389"/>
      <c r="T69" s="389"/>
      <c r="U69" s="389"/>
      <c r="V69" s="389"/>
      <c r="W69" s="389"/>
      <c r="X69" s="389"/>
    </row>
    <row r="70" spans="1:24" ht="21">
      <c r="A70" s="1317"/>
      <c r="B70" s="1317"/>
      <c r="C70" s="1155"/>
      <c r="D70" s="1155"/>
      <c r="E70" s="1155"/>
      <c r="F70" s="1155"/>
      <c r="G70" s="1155"/>
      <c r="H70" s="1155"/>
      <c r="I70" s="1155"/>
      <c r="J70" s="1155"/>
      <c r="K70" s="1155"/>
      <c r="L70" s="1155"/>
      <c r="M70" s="1155"/>
      <c r="N70" s="1155"/>
      <c r="O70" s="1155"/>
      <c r="P70" s="1155"/>
      <c r="Q70" s="1155"/>
      <c r="R70" s="1155"/>
      <c r="S70" s="1155"/>
      <c r="T70" s="1155"/>
      <c r="U70" s="1155"/>
      <c r="V70" s="1155"/>
      <c r="W70" s="1155"/>
      <c r="X70" s="1155"/>
    </row>
    <row r="71" spans="1:24" ht="21">
      <c r="A71" s="1317"/>
      <c r="B71" s="1317"/>
      <c r="C71" s="1155"/>
      <c r="D71" s="1155"/>
      <c r="E71" s="1155"/>
      <c r="F71" s="1155"/>
      <c r="G71" s="1155"/>
      <c r="H71" s="1155"/>
      <c r="I71" s="1155"/>
      <c r="J71" s="1155"/>
      <c r="K71" s="1155"/>
      <c r="L71" s="1155"/>
      <c r="M71" s="1155"/>
      <c r="N71" s="1155"/>
      <c r="O71" s="1155"/>
      <c r="P71" s="1155"/>
      <c r="Q71" s="1155"/>
      <c r="R71" s="1155"/>
      <c r="S71" s="1155"/>
      <c r="T71" s="1155"/>
      <c r="U71" s="1155"/>
      <c r="V71" s="1155"/>
      <c r="W71" s="1155"/>
      <c r="X71" s="1155"/>
    </row>
    <row r="72" spans="1:24" ht="21">
      <c r="A72" s="1317"/>
      <c r="B72" s="1317"/>
      <c r="C72" s="1155"/>
      <c r="D72" s="1155"/>
      <c r="E72" s="1155"/>
      <c r="F72" s="1155"/>
      <c r="G72" s="1155"/>
      <c r="H72" s="1155"/>
      <c r="I72" s="1155"/>
      <c r="J72" s="1155"/>
      <c r="K72" s="1155"/>
      <c r="L72" s="1155"/>
      <c r="M72" s="1155"/>
      <c r="N72" s="1155"/>
      <c r="O72" s="1155"/>
      <c r="P72" s="1155"/>
      <c r="Q72" s="1155"/>
      <c r="R72" s="1155"/>
      <c r="S72" s="1155"/>
      <c r="T72" s="1155"/>
      <c r="U72" s="1155"/>
      <c r="V72" s="1155"/>
      <c r="W72" s="1155"/>
      <c r="X72" s="1155"/>
    </row>
    <row r="73" spans="1:24" ht="15.75" customHeight="1">
      <c r="A73" s="1317"/>
      <c r="B73" s="1317"/>
      <c r="C73" s="1155"/>
      <c r="D73" s="1155"/>
      <c r="E73" s="1155"/>
      <c r="F73" s="1155"/>
      <c r="G73" s="1155"/>
      <c r="H73" s="1155"/>
      <c r="I73" s="1155"/>
      <c r="J73" s="1155"/>
      <c r="K73" s="1155"/>
      <c r="L73" s="1155"/>
      <c r="M73" s="1155"/>
      <c r="N73" s="1155"/>
      <c r="O73" s="1155"/>
      <c r="P73" s="1155"/>
      <c r="Q73" s="1155"/>
      <c r="R73" s="1155"/>
      <c r="S73" s="1155"/>
      <c r="T73" s="1155"/>
      <c r="U73" s="1155"/>
      <c r="V73" s="1155"/>
      <c r="W73" s="1155"/>
      <c r="X73" s="1155"/>
    </row>
    <row r="74" spans="1:24" ht="21">
      <c r="A74" s="1317"/>
      <c r="B74" s="1317"/>
      <c r="C74" s="1155"/>
      <c r="D74" s="1155"/>
      <c r="E74" s="1155"/>
      <c r="F74" s="1155"/>
      <c r="G74" s="1155"/>
      <c r="H74" s="1155"/>
      <c r="I74" s="1155"/>
      <c r="J74" s="1155"/>
      <c r="K74" s="1155"/>
      <c r="L74" s="1155"/>
      <c r="M74" s="1155"/>
      <c r="N74" s="1155"/>
      <c r="O74" s="1155"/>
      <c r="P74" s="1155"/>
      <c r="Q74" s="1155"/>
      <c r="R74" s="1155"/>
      <c r="S74" s="1155"/>
      <c r="T74" s="1155"/>
      <c r="U74" s="1155"/>
      <c r="V74" s="1155"/>
      <c r="W74" s="1155"/>
      <c r="X74" s="1155"/>
    </row>
    <row r="75" spans="1:24" ht="21">
      <c r="A75" s="1155"/>
      <c r="B75" s="1155"/>
      <c r="C75" s="1155"/>
      <c r="D75" s="1155"/>
      <c r="E75" s="1155"/>
      <c r="F75" s="1155"/>
      <c r="G75" s="1155"/>
      <c r="H75" s="1155"/>
      <c r="I75" s="1155"/>
      <c r="J75" s="1155"/>
      <c r="K75" s="1155"/>
      <c r="L75" s="1155"/>
      <c r="M75" s="1155"/>
      <c r="N75" s="1155"/>
      <c r="O75" s="1155"/>
      <c r="P75" s="1155"/>
      <c r="Q75" s="1155"/>
      <c r="R75" s="1155"/>
      <c r="S75" s="1155"/>
      <c r="T75" s="1155"/>
      <c r="U75" s="1155"/>
      <c r="V75" s="1155"/>
      <c r="W75" s="1155"/>
      <c r="X75" s="1155"/>
    </row>
    <row r="76" spans="1:24" ht="21">
      <c r="A76" s="1155"/>
      <c r="B76" s="1155"/>
      <c r="C76" s="1155"/>
      <c r="D76" s="1155"/>
      <c r="E76" s="1155"/>
      <c r="F76" s="1155"/>
      <c r="G76" s="1155"/>
      <c r="H76" s="1155"/>
      <c r="I76" s="1155"/>
      <c r="J76" s="1155"/>
      <c r="K76" s="1155"/>
      <c r="L76" s="1155"/>
      <c r="M76" s="1155"/>
      <c r="N76" s="1155"/>
      <c r="O76" s="1155"/>
      <c r="P76" s="1155"/>
      <c r="Q76" s="1155"/>
      <c r="R76" s="1155"/>
      <c r="S76" s="1155"/>
      <c r="T76" s="1155"/>
      <c r="U76" s="1155"/>
      <c r="V76" s="1155"/>
      <c r="W76" s="1155"/>
      <c r="X76" s="1155"/>
    </row>
    <row r="77" spans="1:24" ht="21">
      <c r="A77" s="1155"/>
      <c r="B77" s="1155"/>
      <c r="C77" s="1155"/>
      <c r="D77" s="1155"/>
      <c r="E77" s="1155"/>
      <c r="F77" s="1155"/>
      <c r="G77" s="1155"/>
      <c r="H77" s="1155"/>
      <c r="I77" s="1155"/>
      <c r="J77" s="1155"/>
      <c r="K77" s="1155"/>
      <c r="L77" s="1155"/>
      <c r="M77" s="1155"/>
      <c r="N77" s="1155"/>
      <c r="O77" s="1155"/>
      <c r="P77" s="1155"/>
      <c r="Q77" s="1155"/>
      <c r="R77" s="1155"/>
      <c r="S77" s="1155"/>
      <c r="T77" s="1155"/>
      <c r="U77" s="1155"/>
      <c r="V77" s="1155"/>
      <c r="W77" s="1155"/>
      <c r="X77" s="1155"/>
    </row>
    <row r="78" spans="1:24" ht="21">
      <c r="A78" s="1155"/>
      <c r="B78" s="1155"/>
      <c r="C78" s="1155"/>
      <c r="D78" s="1155"/>
      <c r="E78" s="1155"/>
      <c r="F78" s="1155"/>
      <c r="G78" s="1155"/>
      <c r="H78" s="1155"/>
      <c r="I78" s="1155"/>
      <c r="J78" s="1155"/>
      <c r="K78" s="1155"/>
      <c r="L78" s="1155"/>
      <c r="M78" s="1155"/>
      <c r="N78" s="1155"/>
      <c r="O78" s="1155"/>
      <c r="P78" s="1155"/>
      <c r="Q78" s="1155"/>
      <c r="R78" s="1155"/>
      <c r="S78" s="1155"/>
      <c r="T78" s="1155"/>
      <c r="U78" s="1155"/>
      <c r="V78" s="1155"/>
      <c r="W78" s="1155"/>
      <c r="X78" s="1155"/>
    </row>
    <row r="79" spans="1:24" ht="21">
      <c r="A79" s="1155"/>
      <c r="B79" s="1155"/>
      <c r="C79" s="1155"/>
      <c r="D79" s="1155"/>
      <c r="E79" s="1155"/>
      <c r="F79" s="1155"/>
      <c r="G79" s="1155"/>
      <c r="H79" s="1155"/>
      <c r="I79" s="1155"/>
      <c r="J79" s="1155"/>
      <c r="K79" s="1155"/>
      <c r="L79" s="1155"/>
      <c r="M79" s="1155"/>
      <c r="N79" s="1155"/>
      <c r="O79" s="1155"/>
      <c r="P79" s="1155"/>
      <c r="Q79" s="1155"/>
      <c r="R79" s="1155"/>
      <c r="S79" s="1155"/>
      <c r="T79" s="1155"/>
      <c r="U79" s="1155"/>
      <c r="V79" s="1155"/>
      <c r="W79" s="1155"/>
      <c r="X79" s="1155"/>
    </row>
    <row r="80" spans="1:24" ht="21">
      <c r="A80" s="1155"/>
      <c r="B80" s="1155"/>
      <c r="C80" s="1155"/>
      <c r="D80" s="1155"/>
      <c r="E80" s="1155"/>
      <c r="F80" s="1155"/>
      <c r="G80" s="1155"/>
      <c r="H80" s="1155"/>
      <c r="I80" s="1155"/>
      <c r="J80" s="1155"/>
      <c r="K80" s="1155"/>
      <c r="L80" s="1155"/>
      <c r="M80" s="1155"/>
      <c r="N80" s="1155"/>
      <c r="O80" s="1155"/>
      <c r="P80" s="1155"/>
      <c r="Q80" s="1155"/>
      <c r="R80" s="1155"/>
      <c r="S80" s="1155"/>
      <c r="T80" s="1155"/>
      <c r="U80" s="1155"/>
      <c r="V80" s="1155"/>
      <c r="W80" s="1155"/>
      <c r="X80" s="1155"/>
    </row>
    <row r="81" spans="1:24" ht="21">
      <c r="A81" s="1155"/>
      <c r="B81" s="1155"/>
      <c r="C81" s="1155"/>
      <c r="D81" s="1155"/>
      <c r="E81" s="1155"/>
      <c r="F81" s="1155"/>
      <c r="G81" s="1155"/>
      <c r="H81" s="1155"/>
      <c r="I81" s="1155"/>
      <c r="J81" s="1155"/>
      <c r="K81" s="1155"/>
      <c r="L81" s="1155"/>
      <c r="M81" s="1155"/>
      <c r="N81" s="1155"/>
      <c r="O81" s="1155"/>
      <c r="P81" s="1155"/>
      <c r="Q81" s="1155"/>
      <c r="R81" s="1155"/>
      <c r="S81" s="1155"/>
      <c r="T81" s="1155"/>
      <c r="U81" s="1155"/>
      <c r="V81" s="1155"/>
      <c r="W81" s="1155"/>
      <c r="X81" s="1155"/>
    </row>
    <row r="82" spans="1:24" ht="21">
      <c r="A82" s="1155"/>
      <c r="B82" s="1155"/>
      <c r="C82" s="1155"/>
      <c r="D82" s="1155"/>
      <c r="E82" s="1155"/>
      <c r="F82" s="1155"/>
      <c r="G82" s="1155"/>
      <c r="H82" s="1155"/>
      <c r="I82" s="1155"/>
      <c r="J82" s="1155"/>
      <c r="K82" s="1155"/>
      <c r="L82" s="1155"/>
      <c r="M82" s="1155"/>
      <c r="N82" s="1155"/>
      <c r="O82" s="1155"/>
      <c r="P82" s="1155"/>
      <c r="Q82" s="1155"/>
      <c r="R82" s="1155"/>
      <c r="S82" s="1155"/>
      <c r="T82" s="1155"/>
      <c r="U82" s="1155"/>
      <c r="V82" s="1155"/>
      <c r="W82" s="1155"/>
      <c r="X82" s="1155"/>
    </row>
    <row r="83" spans="1:24" ht="21">
      <c r="A83" s="1155"/>
      <c r="B83" s="1155"/>
      <c r="C83" s="1155"/>
      <c r="D83" s="1155"/>
      <c r="E83" s="1155"/>
      <c r="F83" s="1155"/>
      <c r="G83" s="1155"/>
      <c r="H83" s="1155"/>
      <c r="I83" s="1155"/>
      <c r="J83" s="1155"/>
      <c r="K83" s="1155"/>
      <c r="L83" s="1155"/>
      <c r="M83" s="1155"/>
      <c r="N83" s="1155"/>
      <c r="O83" s="1155"/>
      <c r="P83" s="1155"/>
      <c r="Q83" s="1155"/>
      <c r="R83" s="1155"/>
      <c r="S83" s="1155"/>
      <c r="T83" s="1155"/>
      <c r="U83" s="1155"/>
      <c r="V83" s="1155"/>
      <c r="W83" s="1155"/>
      <c r="X83" s="1155"/>
    </row>
    <row r="84" spans="1:24" ht="21">
      <c r="A84" s="1155"/>
      <c r="B84" s="1155"/>
      <c r="C84" s="1155"/>
      <c r="D84" s="1155"/>
      <c r="E84" s="1155"/>
      <c r="F84" s="1155"/>
      <c r="G84" s="1155"/>
      <c r="H84" s="1155"/>
      <c r="I84" s="1155"/>
      <c r="J84" s="1155"/>
      <c r="K84" s="1155"/>
      <c r="L84" s="1155"/>
      <c r="M84" s="1155"/>
      <c r="N84" s="1155"/>
      <c r="O84" s="1155"/>
      <c r="P84" s="1155"/>
      <c r="Q84" s="1155"/>
      <c r="R84" s="1155"/>
      <c r="S84" s="1155"/>
      <c r="T84" s="1155"/>
      <c r="U84" s="1155"/>
      <c r="V84" s="1155"/>
      <c r="W84" s="1155"/>
      <c r="X84" s="1155"/>
    </row>
    <row r="85" spans="1:24" ht="21">
      <c r="A85" s="1155"/>
      <c r="B85" s="1155"/>
      <c r="C85" s="1155"/>
      <c r="D85" s="1155"/>
      <c r="E85" s="1155"/>
      <c r="F85" s="1155"/>
      <c r="G85" s="1155"/>
      <c r="H85" s="1155"/>
      <c r="I85" s="1155"/>
      <c r="J85" s="1155"/>
      <c r="K85" s="1155"/>
      <c r="L85" s="1155"/>
      <c r="M85" s="1155"/>
      <c r="N85" s="1155"/>
      <c r="O85" s="1155"/>
      <c r="P85" s="1155"/>
      <c r="Q85" s="1155"/>
      <c r="R85" s="1155"/>
      <c r="S85" s="1155"/>
      <c r="T85" s="1155"/>
      <c r="U85" s="1155"/>
      <c r="V85" s="1155"/>
      <c r="W85" s="1155"/>
      <c r="X85" s="1155"/>
    </row>
    <row r="86" spans="1:24" ht="21">
      <c r="A86" s="1155"/>
      <c r="B86" s="1155"/>
      <c r="C86" s="1155"/>
      <c r="D86" s="1155"/>
      <c r="E86" s="1155"/>
      <c r="F86" s="1155"/>
      <c r="G86" s="1155"/>
      <c r="H86" s="1155"/>
      <c r="I86" s="1155"/>
      <c r="J86" s="1155"/>
      <c r="K86" s="1155"/>
      <c r="L86" s="1155"/>
      <c r="M86" s="1155"/>
      <c r="N86" s="1155"/>
      <c r="O86" s="1155"/>
      <c r="P86" s="1155"/>
      <c r="Q86" s="1155"/>
      <c r="R86" s="1155"/>
      <c r="S86" s="1155"/>
      <c r="T86" s="1155"/>
      <c r="U86" s="1155"/>
      <c r="V86" s="1155"/>
      <c r="W86" s="1155"/>
      <c r="X86" s="1155"/>
    </row>
    <row r="87" spans="1:24" ht="21">
      <c r="A87" s="1155"/>
      <c r="B87" s="1155"/>
      <c r="C87" s="1155"/>
      <c r="D87" s="1155"/>
      <c r="E87" s="1155"/>
      <c r="F87" s="1155"/>
      <c r="G87" s="1155"/>
      <c r="H87" s="1155"/>
      <c r="I87" s="1155"/>
      <c r="J87" s="1155"/>
      <c r="K87" s="1155"/>
      <c r="L87" s="1155"/>
      <c r="M87" s="1155"/>
      <c r="N87" s="1155"/>
      <c r="O87" s="1155"/>
      <c r="P87" s="1155"/>
      <c r="Q87" s="1155"/>
      <c r="R87" s="1155"/>
      <c r="S87" s="1155"/>
      <c r="T87" s="1155"/>
      <c r="U87" s="1155"/>
      <c r="V87" s="1155"/>
      <c r="W87" s="1155"/>
      <c r="X87" s="1155"/>
    </row>
    <row r="88" spans="1:24" ht="21">
      <c r="A88" s="1155"/>
      <c r="B88" s="1155"/>
      <c r="C88" s="1155"/>
      <c r="D88" s="1155"/>
      <c r="E88" s="1155"/>
      <c r="F88" s="1155"/>
      <c r="G88" s="1155"/>
      <c r="H88" s="1155"/>
      <c r="I88" s="1155"/>
      <c r="J88" s="1155"/>
      <c r="K88" s="1155"/>
      <c r="L88" s="1155"/>
      <c r="M88" s="1155"/>
      <c r="N88" s="1155"/>
      <c r="O88" s="1155"/>
      <c r="P88" s="1155"/>
      <c r="Q88" s="1155"/>
      <c r="R88" s="1155"/>
      <c r="S88" s="1155"/>
      <c r="T88" s="1155"/>
      <c r="U88" s="1155"/>
      <c r="V88" s="1155"/>
      <c r="W88" s="1155"/>
      <c r="X88" s="1155"/>
    </row>
    <row r="89" spans="1:24" ht="21">
      <c r="A89" s="1155"/>
      <c r="B89" s="1155"/>
      <c r="C89" s="1155"/>
      <c r="D89" s="1155"/>
      <c r="E89" s="1155"/>
      <c r="F89" s="1155"/>
      <c r="G89" s="1155"/>
      <c r="H89" s="1155"/>
      <c r="I89" s="1155"/>
      <c r="J89" s="1155"/>
      <c r="K89" s="1155"/>
      <c r="L89" s="1155"/>
      <c r="M89" s="1155"/>
      <c r="N89" s="1155"/>
      <c r="O89" s="1155"/>
      <c r="P89" s="1155"/>
      <c r="Q89" s="1155"/>
      <c r="R89" s="1155"/>
      <c r="S89" s="1155"/>
      <c r="T89" s="1155"/>
      <c r="U89" s="1155"/>
      <c r="V89" s="1155"/>
      <c r="W89" s="1155"/>
      <c r="X89" s="1155"/>
    </row>
    <row r="90" spans="1:24" ht="21">
      <c r="A90" s="1155"/>
      <c r="B90" s="1155"/>
      <c r="C90" s="1155"/>
      <c r="D90" s="1155"/>
      <c r="E90" s="1155"/>
      <c r="F90" s="1155"/>
      <c r="G90" s="1155"/>
      <c r="H90" s="1155"/>
      <c r="I90" s="1155"/>
      <c r="J90" s="1155"/>
      <c r="K90" s="1155"/>
      <c r="L90" s="1155"/>
      <c r="M90" s="1155"/>
      <c r="N90" s="1155"/>
      <c r="O90" s="1155"/>
      <c r="P90" s="1155"/>
      <c r="Q90" s="1155"/>
      <c r="R90" s="1155"/>
      <c r="S90" s="1155"/>
      <c r="T90" s="1155"/>
      <c r="U90" s="1155"/>
      <c r="V90" s="1155"/>
      <c r="W90" s="1155"/>
      <c r="X90" s="1155"/>
    </row>
    <row r="91" spans="1:24" ht="21">
      <c r="A91" s="1155"/>
      <c r="B91" s="1155"/>
      <c r="C91" s="1155"/>
      <c r="D91" s="1155"/>
      <c r="E91" s="1155"/>
      <c r="F91" s="1155"/>
      <c r="G91" s="1155"/>
      <c r="H91" s="1155"/>
      <c r="I91" s="1155"/>
      <c r="J91" s="1155"/>
      <c r="K91" s="1155"/>
      <c r="L91" s="1155"/>
      <c r="M91" s="1155"/>
      <c r="N91" s="1155"/>
      <c r="O91" s="1155"/>
      <c r="P91" s="1155"/>
      <c r="Q91" s="1155"/>
      <c r="R91" s="1155"/>
      <c r="S91" s="1155"/>
      <c r="T91" s="1155"/>
      <c r="U91" s="1155"/>
      <c r="V91" s="1155"/>
      <c r="W91" s="1155"/>
      <c r="X91" s="1155"/>
    </row>
    <row r="92" spans="1:24" ht="21">
      <c r="A92" s="1155"/>
      <c r="B92" s="1155"/>
      <c r="C92" s="1155"/>
      <c r="D92" s="1155"/>
      <c r="E92" s="1155"/>
      <c r="F92" s="1155"/>
      <c r="G92" s="1155"/>
      <c r="H92" s="1155"/>
      <c r="I92" s="1155"/>
      <c r="J92" s="1155"/>
      <c r="K92" s="1155"/>
      <c r="L92" s="1155"/>
      <c r="M92" s="1155"/>
      <c r="N92" s="1155"/>
      <c r="O92" s="1155"/>
      <c r="P92" s="1155"/>
      <c r="Q92" s="1155"/>
      <c r="R92" s="1155"/>
      <c r="S92" s="1155"/>
      <c r="T92" s="1155"/>
      <c r="U92" s="1155"/>
      <c r="V92" s="1155"/>
      <c r="W92" s="1155"/>
      <c r="X92" s="1155"/>
    </row>
    <row r="93" spans="1:24" ht="21">
      <c r="A93" s="1155"/>
      <c r="B93" s="1155"/>
      <c r="C93" s="1155"/>
      <c r="D93" s="1155"/>
      <c r="E93" s="1155"/>
      <c r="F93" s="1155"/>
      <c r="G93" s="1155"/>
      <c r="H93" s="1155"/>
      <c r="I93" s="1155"/>
      <c r="J93" s="1155"/>
      <c r="K93" s="1155"/>
      <c r="L93" s="1155"/>
      <c r="M93" s="1155"/>
      <c r="N93" s="1155"/>
      <c r="O93" s="1155"/>
      <c r="P93" s="1155"/>
      <c r="Q93" s="1155"/>
      <c r="R93" s="1155"/>
      <c r="S93" s="1155"/>
      <c r="T93" s="1155"/>
      <c r="U93" s="1155"/>
      <c r="V93" s="1155"/>
      <c r="W93" s="1155"/>
      <c r="X93" s="1155"/>
    </row>
    <row r="94" spans="1:24" ht="21">
      <c r="A94" s="1155"/>
      <c r="B94" s="1155"/>
      <c r="C94" s="1155"/>
      <c r="D94" s="1155"/>
      <c r="E94" s="1155"/>
      <c r="F94" s="1155"/>
      <c r="G94" s="1155"/>
      <c r="H94" s="1155"/>
      <c r="I94" s="1155"/>
      <c r="J94" s="1155"/>
      <c r="K94" s="1155"/>
      <c r="L94" s="1155"/>
      <c r="M94" s="1155"/>
      <c r="N94" s="1155"/>
      <c r="O94" s="1155"/>
      <c r="P94" s="1155"/>
      <c r="Q94" s="1155"/>
      <c r="R94" s="1155"/>
      <c r="S94" s="1155"/>
      <c r="T94" s="1155"/>
      <c r="U94" s="1155"/>
      <c r="V94" s="1155"/>
      <c r="W94" s="1155"/>
      <c r="X94" s="1155"/>
    </row>
    <row r="95" spans="1:24" ht="21">
      <c r="A95" s="1155"/>
      <c r="B95" s="1155"/>
      <c r="C95" s="1155"/>
      <c r="D95" s="1155"/>
      <c r="E95" s="1155"/>
      <c r="F95" s="1155"/>
      <c r="G95" s="1155"/>
      <c r="H95" s="1155"/>
      <c r="I95" s="1155"/>
      <c r="J95" s="1155"/>
      <c r="K95" s="1155"/>
      <c r="L95" s="1155"/>
      <c r="M95" s="1155"/>
      <c r="N95" s="1155"/>
      <c r="O95" s="1155"/>
      <c r="P95" s="1155"/>
      <c r="Q95" s="1155"/>
      <c r="R95" s="1155"/>
      <c r="S95" s="1155"/>
      <c r="T95" s="1155"/>
      <c r="U95" s="1155"/>
      <c r="V95" s="1155"/>
      <c r="W95" s="1155"/>
      <c r="X95" s="1155"/>
    </row>
    <row r="96" spans="1:24" ht="21">
      <c r="A96" s="1155"/>
      <c r="B96" s="1155"/>
      <c r="C96" s="1155"/>
      <c r="D96" s="1155"/>
      <c r="E96" s="1155"/>
      <c r="F96" s="1155"/>
      <c r="G96" s="1155"/>
      <c r="H96" s="1155"/>
      <c r="I96" s="1155"/>
      <c r="J96" s="1155"/>
      <c r="K96" s="1155"/>
      <c r="L96" s="1155"/>
      <c r="M96" s="1155"/>
      <c r="N96" s="1155"/>
      <c r="O96" s="1155"/>
      <c r="P96" s="1155"/>
      <c r="Q96" s="1155"/>
      <c r="R96" s="1155"/>
      <c r="S96" s="1155"/>
      <c r="T96" s="1155"/>
      <c r="U96" s="1155"/>
      <c r="V96" s="1155"/>
      <c r="W96" s="1155"/>
      <c r="X96" s="1155"/>
    </row>
    <row r="97" spans="1:24" ht="21">
      <c r="A97" s="1155"/>
      <c r="B97" s="1155"/>
      <c r="C97" s="1155"/>
      <c r="D97" s="1155"/>
      <c r="E97" s="1155"/>
      <c r="F97" s="1155"/>
      <c r="G97" s="1155"/>
      <c r="H97" s="1155"/>
      <c r="I97" s="1155"/>
      <c r="J97" s="1155"/>
      <c r="K97" s="1155"/>
      <c r="L97" s="1155"/>
      <c r="M97" s="1155"/>
      <c r="N97" s="1155"/>
      <c r="O97" s="1155"/>
      <c r="P97" s="1155"/>
      <c r="Q97" s="1155"/>
      <c r="R97" s="1155"/>
      <c r="S97" s="1155"/>
      <c r="T97" s="1155"/>
      <c r="U97" s="1155"/>
      <c r="V97" s="1155"/>
      <c r="W97" s="1155"/>
      <c r="X97" s="1155"/>
    </row>
    <row r="98" spans="1:24" ht="21">
      <c r="A98" s="1155"/>
      <c r="B98" s="1155"/>
      <c r="C98" s="1155"/>
      <c r="D98" s="1155"/>
      <c r="E98" s="1155"/>
      <c r="F98" s="1155"/>
      <c r="G98" s="1155"/>
      <c r="H98" s="1155"/>
      <c r="I98" s="1155"/>
      <c r="J98" s="1155"/>
      <c r="K98" s="1155"/>
      <c r="L98" s="1155"/>
      <c r="M98" s="1155"/>
      <c r="N98" s="1155"/>
      <c r="O98" s="1155"/>
      <c r="P98" s="1155"/>
      <c r="Q98" s="1155"/>
      <c r="R98" s="1155"/>
      <c r="S98" s="1155"/>
      <c r="T98" s="1155"/>
      <c r="U98" s="1155"/>
      <c r="V98" s="1155"/>
      <c r="W98" s="1155"/>
      <c r="X98" s="1155"/>
    </row>
    <row r="99" spans="1:24" ht="21">
      <c r="A99" s="1155"/>
      <c r="B99" s="1155"/>
      <c r="C99" s="1155"/>
      <c r="D99" s="1155"/>
      <c r="E99" s="1155"/>
      <c r="F99" s="1155"/>
      <c r="G99" s="1155"/>
      <c r="H99" s="1155"/>
      <c r="I99" s="1155"/>
      <c r="J99" s="1155"/>
      <c r="K99" s="1155"/>
      <c r="L99" s="1155"/>
      <c r="M99" s="1155"/>
      <c r="N99" s="1155"/>
      <c r="O99" s="1155"/>
      <c r="P99" s="1155"/>
      <c r="Q99" s="1155"/>
      <c r="R99" s="1155"/>
      <c r="S99" s="1155"/>
      <c r="T99" s="1155"/>
      <c r="U99" s="1155"/>
      <c r="V99" s="1155"/>
      <c r="W99" s="1155"/>
      <c r="X99" s="1155"/>
    </row>
    <row r="100" spans="1:24" ht="21">
      <c r="A100" s="1155"/>
      <c r="B100" s="1155"/>
      <c r="C100" s="1155"/>
      <c r="D100" s="1155"/>
      <c r="E100" s="1155"/>
      <c r="F100" s="1155"/>
      <c r="G100" s="1155"/>
      <c r="H100" s="1155"/>
      <c r="I100" s="1155"/>
      <c r="J100" s="1155"/>
      <c r="K100" s="1155"/>
      <c r="L100" s="1155"/>
      <c r="M100" s="1155"/>
      <c r="N100" s="1155"/>
      <c r="O100" s="1155"/>
      <c r="P100" s="1155"/>
      <c r="Q100" s="1155"/>
      <c r="R100" s="1155"/>
      <c r="S100" s="1155"/>
      <c r="T100" s="1155"/>
      <c r="U100" s="1155"/>
      <c r="V100" s="1155"/>
      <c r="W100" s="1155"/>
      <c r="X100" s="1155"/>
    </row>
    <row r="101" spans="1:24" ht="21">
      <c r="A101" s="1155"/>
      <c r="B101" s="1155"/>
      <c r="C101" s="1155"/>
      <c r="D101" s="1155"/>
      <c r="E101" s="1155"/>
      <c r="F101" s="1155"/>
      <c r="G101" s="1155"/>
      <c r="H101" s="1155"/>
      <c r="I101" s="1155"/>
      <c r="J101" s="1155"/>
      <c r="K101" s="1155"/>
      <c r="L101" s="1155"/>
      <c r="M101" s="1155"/>
      <c r="N101" s="1155"/>
      <c r="O101" s="1155"/>
      <c r="P101" s="1155"/>
      <c r="Q101" s="1155"/>
      <c r="R101" s="1155"/>
      <c r="S101" s="1155"/>
      <c r="T101" s="1155"/>
      <c r="U101" s="1155"/>
      <c r="V101" s="1155"/>
      <c r="W101" s="1155"/>
      <c r="X101" s="1155"/>
    </row>
    <row r="102" spans="1:24" ht="21">
      <c r="A102" s="1155"/>
      <c r="B102" s="1155"/>
      <c r="C102" s="1155"/>
      <c r="D102" s="1155"/>
      <c r="E102" s="1155"/>
      <c r="F102" s="1155"/>
      <c r="G102" s="1155"/>
      <c r="H102" s="1155"/>
      <c r="I102" s="1155"/>
      <c r="J102" s="1155"/>
      <c r="K102" s="1155"/>
      <c r="L102" s="1155"/>
      <c r="M102" s="1155"/>
      <c r="N102" s="1155"/>
      <c r="O102" s="1155"/>
      <c r="P102" s="1155"/>
      <c r="Q102" s="1155"/>
      <c r="R102" s="1155"/>
      <c r="S102" s="1155"/>
      <c r="T102" s="1155"/>
      <c r="U102" s="1155"/>
      <c r="V102" s="1155"/>
      <c r="W102" s="1155"/>
      <c r="X102" s="1155"/>
    </row>
    <row r="103" spans="1:24" ht="21">
      <c r="A103" s="1155"/>
      <c r="B103" s="1155"/>
      <c r="C103" s="1155"/>
      <c r="D103" s="1155"/>
      <c r="E103" s="1155"/>
      <c r="F103" s="1155"/>
      <c r="G103" s="1155"/>
      <c r="H103" s="1155"/>
      <c r="I103" s="1155"/>
      <c r="J103" s="1155"/>
      <c r="K103" s="1155"/>
      <c r="L103" s="1155"/>
      <c r="M103" s="1155"/>
      <c r="N103" s="1155"/>
      <c r="O103" s="1155"/>
      <c r="P103" s="1155"/>
      <c r="Q103" s="1155"/>
      <c r="R103" s="1155"/>
      <c r="S103" s="1155"/>
      <c r="T103" s="1155"/>
      <c r="U103" s="1155"/>
      <c r="V103" s="1155"/>
      <c r="W103" s="1155"/>
      <c r="X103" s="1155"/>
    </row>
    <row r="104" spans="1:24" ht="21">
      <c r="A104" s="1155"/>
      <c r="B104" s="1155"/>
      <c r="C104" s="1155"/>
      <c r="D104" s="1155"/>
      <c r="E104" s="1155"/>
      <c r="F104" s="1155"/>
      <c r="G104" s="1155"/>
      <c r="H104" s="1155"/>
      <c r="I104" s="1155"/>
      <c r="J104" s="1155"/>
      <c r="K104" s="1155"/>
      <c r="L104" s="1155"/>
      <c r="M104" s="1155"/>
      <c r="N104" s="1155"/>
      <c r="O104" s="1155"/>
      <c r="P104" s="1155"/>
      <c r="Q104" s="1155"/>
      <c r="R104" s="1155"/>
      <c r="S104" s="1155"/>
      <c r="T104" s="1155"/>
      <c r="U104" s="1155"/>
      <c r="V104" s="1155"/>
      <c r="W104" s="1155"/>
      <c r="X104" s="1155"/>
    </row>
    <row r="105" spans="1:24" ht="21">
      <c r="A105" s="1155"/>
      <c r="B105" s="1155"/>
      <c r="C105" s="1155"/>
      <c r="D105" s="1155"/>
      <c r="E105" s="1155"/>
      <c r="F105" s="1155"/>
      <c r="G105" s="1155"/>
      <c r="H105" s="1155"/>
      <c r="I105" s="1155"/>
      <c r="J105" s="1155"/>
      <c r="K105" s="1155"/>
      <c r="L105" s="1155"/>
      <c r="M105" s="1155"/>
      <c r="N105" s="1155"/>
      <c r="O105" s="1155"/>
      <c r="P105" s="1155"/>
      <c r="Q105" s="1155"/>
      <c r="R105" s="1155"/>
      <c r="S105" s="1155"/>
      <c r="T105" s="1155"/>
      <c r="U105" s="1155"/>
      <c r="V105" s="1155"/>
      <c r="W105" s="1155"/>
      <c r="X105" s="1155"/>
    </row>
    <row r="106" spans="1:24" ht="21">
      <c r="A106" s="1155"/>
      <c r="B106" s="1155"/>
      <c r="C106" s="1155"/>
      <c r="D106" s="1155"/>
      <c r="E106" s="1155"/>
      <c r="F106" s="1155"/>
      <c r="G106" s="1155"/>
      <c r="H106" s="1155"/>
      <c r="I106" s="1155"/>
      <c r="J106" s="1155"/>
      <c r="K106" s="1155"/>
      <c r="L106" s="1155"/>
      <c r="M106" s="1155"/>
      <c r="N106" s="1155"/>
      <c r="O106" s="1155"/>
      <c r="P106" s="1155"/>
      <c r="Q106" s="1155"/>
      <c r="R106" s="1155"/>
      <c r="S106" s="1155"/>
      <c r="T106" s="1155"/>
      <c r="U106" s="1155"/>
      <c r="V106" s="1155"/>
      <c r="W106" s="1155"/>
      <c r="X106" s="1155"/>
    </row>
    <row r="107" spans="1:24" ht="21">
      <c r="A107" s="1155"/>
      <c r="B107" s="1155"/>
      <c r="C107" s="1155"/>
      <c r="D107" s="1155"/>
      <c r="E107" s="1155"/>
      <c r="F107" s="1155"/>
      <c r="G107" s="1155"/>
      <c r="H107" s="1155"/>
      <c r="I107" s="1155"/>
      <c r="J107" s="1155"/>
      <c r="K107" s="1155"/>
      <c r="L107" s="1155"/>
      <c r="M107" s="1155"/>
      <c r="N107" s="1155"/>
      <c r="O107" s="1155"/>
      <c r="P107" s="1155"/>
      <c r="Q107" s="1155"/>
      <c r="R107" s="1155"/>
      <c r="S107" s="1155"/>
      <c r="T107" s="1155"/>
      <c r="U107" s="1155"/>
      <c r="V107" s="1155"/>
      <c r="W107" s="1155"/>
      <c r="X107" s="1155"/>
    </row>
    <row r="108" spans="1:24" ht="21">
      <c r="A108" s="1155"/>
      <c r="B108" s="1155"/>
      <c r="C108" s="1155"/>
      <c r="D108" s="1155"/>
      <c r="E108" s="1155"/>
      <c r="F108" s="1155"/>
      <c r="G108" s="1155"/>
      <c r="H108" s="1155"/>
      <c r="I108" s="1155"/>
      <c r="J108" s="1155"/>
      <c r="K108" s="1155"/>
      <c r="L108" s="1155"/>
      <c r="M108" s="1155"/>
      <c r="N108" s="1155"/>
      <c r="O108" s="1155"/>
      <c r="P108" s="1155"/>
      <c r="Q108" s="1155"/>
      <c r="R108" s="1155"/>
      <c r="S108" s="1155"/>
      <c r="T108" s="1155"/>
      <c r="U108" s="1155"/>
      <c r="V108" s="1155"/>
      <c r="W108" s="1155"/>
      <c r="X108" s="1155"/>
    </row>
  </sheetData>
  <mergeCells count="104">
    <mergeCell ref="AK1:AL1"/>
    <mergeCell ref="AM1:AO1"/>
    <mergeCell ref="AK2:AL2"/>
    <mergeCell ref="AM2:AO2"/>
    <mergeCell ref="Y3:AO3"/>
    <mergeCell ref="V1:X1"/>
    <mergeCell ref="V2:X2"/>
    <mergeCell ref="T1:U1"/>
    <mergeCell ref="T2:U2"/>
    <mergeCell ref="AE31:AE32"/>
    <mergeCell ref="AK31:AL32"/>
    <mergeCell ref="AF7:AF9"/>
    <mergeCell ref="AG7:AJ7"/>
    <mergeCell ref="A3:X3"/>
    <mergeCell ref="A38:X38"/>
    <mergeCell ref="AG8:AG9"/>
    <mergeCell ref="AH8:AJ8"/>
    <mergeCell ref="Y31:Y32"/>
    <mergeCell ref="Y4:AO4"/>
    <mergeCell ref="Y5:Y10"/>
    <mergeCell ref="Z5:AC6"/>
    <mergeCell ref="AD5:AO5"/>
    <mergeCell ref="AD6:AE6"/>
    <mergeCell ref="AK6:AK9"/>
    <mergeCell ref="AL6:AL9"/>
    <mergeCell ref="AM6:AM9"/>
    <mergeCell ref="AN6:AO6"/>
    <mergeCell ref="Z7:Z10"/>
    <mergeCell ref="AA7:AA10"/>
    <mergeCell ref="AB7:AB10"/>
    <mergeCell ref="AC7:AC10"/>
    <mergeCell ref="AD7:AD9"/>
    <mergeCell ref="AE7:AE9"/>
    <mergeCell ref="AN7:AN9"/>
    <mergeCell ref="AO7:AO9"/>
    <mergeCell ref="C5:C9"/>
    <mergeCell ref="D5:D9"/>
    <mergeCell ref="F6:H6"/>
    <mergeCell ref="I6:K6"/>
    <mergeCell ref="W6:W10"/>
    <mergeCell ref="R7:R9"/>
    <mergeCell ref="I7:I9"/>
    <mergeCell ref="J7:J9"/>
    <mergeCell ref="K7:K9"/>
    <mergeCell ref="L7:L9"/>
    <mergeCell ref="M7:M9"/>
    <mergeCell ref="L6:N6"/>
    <mergeCell ref="AF6:AJ6"/>
    <mergeCell ref="A4:X4"/>
    <mergeCell ref="A5:A10"/>
    <mergeCell ref="O6:Q6"/>
    <mergeCell ref="N7:N9"/>
    <mergeCell ref="O7:O9"/>
    <mergeCell ref="P7:P9"/>
    <mergeCell ref="Q7:Q9"/>
    <mergeCell ref="V6:V10"/>
    <mergeCell ref="E5:E9"/>
    <mergeCell ref="F5:Q5"/>
    <mergeCell ref="R5:T6"/>
    <mergeCell ref="U5:U9"/>
    <mergeCell ref="X6:X10"/>
    <mergeCell ref="T7:T9"/>
    <mergeCell ref="S7:S9"/>
    <mergeCell ref="V5:X5"/>
    <mergeCell ref="F7:F9"/>
    <mergeCell ref="G7:G9"/>
    <mergeCell ref="H7:H9"/>
    <mergeCell ref="A59:X59"/>
    <mergeCell ref="A60:X60"/>
    <mergeCell ref="A51:X51"/>
    <mergeCell ref="A52:X52"/>
    <mergeCell ref="A53:X53"/>
    <mergeCell ref="A54:X54"/>
    <mergeCell ref="A55:X55"/>
    <mergeCell ref="A48:X48"/>
    <mergeCell ref="B5:B9"/>
    <mergeCell ref="A39:X39"/>
    <mergeCell ref="A40:X40"/>
    <mergeCell ref="A41:X41"/>
    <mergeCell ref="A43:X43"/>
    <mergeCell ref="Y64:AO64"/>
    <mergeCell ref="Y59:AO59"/>
    <mergeCell ref="Y60:AO60"/>
    <mergeCell ref="Y61:AO61"/>
    <mergeCell ref="Y62:AO62"/>
    <mergeCell ref="Y63:AO63"/>
    <mergeCell ref="A45:X45"/>
    <mergeCell ref="A47:X47"/>
    <mergeCell ref="A42:X42"/>
    <mergeCell ref="A61:X61"/>
    <mergeCell ref="A62:X62"/>
    <mergeCell ref="A44:X44"/>
    <mergeCell ref="A46:X46"/>
    <mergeCell ref="A49:X49"/>
    <mergeCell ref="A50:X50"/>
    <mergeCell ref="A63:X63"/>
    <mergeCell ref="A64:X64"/>
    <mergeCell ref="Y51:AO51"/>
    <mergeCell ref="Y52:AO52"/>
    <mergeCell ref="Y57:AO57"/>
    <mergeCell ref="Y58:AO58"/>
    <mergeCell ref="A56:X56"/>
    <mergeCell ref="A57:X57"/>
    <mergeCell ref="A58:X58"/>
  </mergeCells>
  <phoneticPr fontId="1" type="noConversion"/>
  <printOptions horizontalCentered="1"/>
  <pageMargins left="0.70866141732283472" right="0.70866141732283472" top="0.74803149606299213" bottom="0.74803149606299213" header="0.31496062992125984" footer="0.31496062992125984"/>
  <pageSetup paperSize="9" scale="69" firstPageNumber="20" pageOrder="overThenDown" orientation="landscape" useFirstPageNumber="1" r:id="rId1"/>
  <headerFooter alignWithMargins="0"/>
  <rowBreaks count="1" manualBreakCount="1">
    <brk id="37" max="16383" man="1"/>
  </rowBreaks>
  <colBreaks count="1" manualBreakCount="1">
    <brk id="24" max="1048575" man="1"/>
  </colBreaks>
</worksheet>
</file>

<file path=xl/worksheets/sheet18.xml><?xml version="1.0" encoding="utf-8"?>
<worksheet xmlns="http://schemas.openxmlformats.org/spreadsheetml/2006/main" xmlns:r="http://schemas.openxmlformats.org/officeDocument/2006/relationships">
  <dimension ref="A1:AMD64"/>
  <sheetViews>
    <sheetView view="pageBreakPreview" zoomScaleNormal="85" zoomScaleSheetLayoutView="100" workbookViewId="0">
      <selection sqref="A1:P35"/>
    </sheetView>
  </sheetViews>
  <sheetFormatPr defaultRowHeight="15.75"/>
  <cols>
    <col min="1" max="1" width="15.75" style="1003" customWidth="1"/>
    <col min="2" max="2" width="11.125" style="1003" customWidth="1"/>
    <col min="3" max="3" width="8.875" style="1003" customWidth="1"/>
    <col min="4" max="5" width="9" style="1003" customWidth="1"/>
    <col min="6" max="6" width="8.875" style="1003" customWidth="1"/>
    <col min="7" max="7" width="8.625" style="1003" customWidth="1"/>
    <col min="8" max="8" width="9" style="1003" customWidth="1"/>
    <col min="9" max="9" width="8.25" style="1003" customWidth="1"/>
    <col min="10" max="10" width="8.625" style="1003" customWidth="1"/>
    <col min="11" max="11" width="7.5" style="1003" customWidth="1"/>
    <col min="12" max="12" width="9.75" style="1003" customWidth="1"/>
    <col min="13" max="13" width="11.125" style="1003" customWidth="1"/>
    <col min="14" max="14" width="13" style="1003" customWidth="1"/>
    <col min="15" max="15" width="12.125" style="1003" customWidth="1"/>
    <col min="16" max="16" width="25.625" style="1003" customWidth="1"/>
    <col min="17" max="1013" width="11.125" style="1003" customWidth="1"/>
    <col min="1014" max="1014" width="11" style="1003" customWidth="1"/>
    <col min="1015" max="1019" width="10.625" style="1003" customWidth="1"/>
    <col min="1020" max="1022" width="11" style="1003" customWidth="1"/>
    <col min="1023" max="16384" width="9" style="1003"/>
  </cols>
  <sheetData>
    <row r="1" spans="1:17" ht="21.2" customHeight="1" thickBot="1">
      <c r="A1" s="997" t="s">
        <v>494</v>
      </c>
      <c r="B1" s="998"/>
      <c r="C1" s="999"/>
      <c r="D1" s="999"/>
      <c r="E1" s="999"/>
      <c r="F1" s="999"/>
      <c r="G1" s="1000"/>
      <c r="H1" s="1000"/>
      <c r="I1" s="1000"/>
      <c r="J1" s="1000"/>
      <c r="K1" s="1000"/>
      <c r="L1" s="1000"/>
      <c r="M1" s="1000"/>
      <c r="N1" s="1000"/>
      <c r="O1" s="1001" t="s">
        <v>27</v>
      </c>
      <c r="P1" s="1040" t="s">
        <v>29</v>
      </c>
      <c r="Q1" s="1002"/>
    </row>
    <row r="2" spans="1:17" ht="21.2" customHeight="1" thickBot="1">
      <c r="A2" s="1004" t="s">
        <v>937</v>
      </c>
      <c r="B2" s="1005" t="s">
        <v>938</v>
      </c>
      <c r="C2" s="823"/>
      <c r="D2" s="823"/>
      <c r="E2" s="823"/>
      <c r="F2" s="823"/>
      <c r="G2" s="1000"/>
      <c r="H2" s="1000"/>
      <c r="I2" s="1000"/>
      <c r="J2" s="1000"/>
      <c r="K2" s="1000"/>
      <c r="L2" s="1000"/>
      <c r="M2" s="1000"/>
      <c r="N2" s="1000"/>
      <c r="O2" s="1006" t="s">
        <v>25</v>
      </c>
      <c r="P2" s="1007" t="s">
        <v>1073</v>
      </c>
      <c r="Q2" s="1002"/>
    </row>
    <row r="3" spans="1:17" ht="17.100000000000001" customHeight="1">
      <c r="A3" s="830"/>
      <c r="B3" s="999"/>
      <c r="C3" s="999"/>
      <c r="D3" s="999"/>
      <c r="E3" s="999"/>
      <c r="F3" s="999"/>
      <c r="G3" s="1008"/>
      <c r="H3" s="1008"/>
      <c r="I3" s="1008"/>
      <c r="J3" s="1009"/>
      <c r="K3" s="1009"/>
      <c r="L3" s="1009"/>
      <c r="M3" s="1009"/>
      <c r="N3" s="1009"/>
      <c r="O3" s="1009"/>
      <c r="P3" s="1000"/>
      <c r="Q3" s="1000"/>
    </row>
    <row r="4" spans="1:17" ht="21.2" customHeight="1">
      <c r="A4" s="1853" t="s">
        <v>1074</v>
      </c>
      <c r="B4" s="1853"/>
      <c r="C4" s="1853"/>
      <c r="D4" s="1853"/>
      <c r="E4" s="1853"/>
      <c r="F4" s="1853"/>
      <c r="G4" s="1853"/>
      <c r="H4" s="1853"/>
      <c r="I4" s="1853"/>
      <c r="J4" s="1853"/>
      <c r="K4" s="1853"/>
      <c r="L4" s="1853"/>
      <c r="M4" s="1853"/>
      <c r="N4" s="1853"/>
      <c r="O4" s="1853"/>
      <c r="P4" s="1853"/>
      <c r="Q4" s="1000"/>
    </row>
    <row r="5" spans="1:17" ht="17.100000000000001" customHeight="1">
      <c r="A5" s="999"/>
      <c r="B5" s="999"/>
      <c r="C5" s="999"/>
      <c r="D5" s="999"/>
      <c r="E5" s="999"/>
      <c r="F5" s="999"/>
      <c r="G5" s="1010"/>
      <c r="H5" s="999"/>
      <c r="I5" s="999"/>
      <c r="J5" s="1000"/>
      <c r="K5" s="1000"/>
      <c r="L5" s="1000"/>
      <c r="M5" s="1000"/>
      <c r="N5" s="1000"/>
      <c r="O5" s="1000"/>
      <c r="P5" s="1000"/>
      <c r="Q5" s="1000"/>
    </row>
    <row r="6" spans="1:17" ht="21.2" customHeight="1" thickBot="1">
      <c r="A6" s="999"/>
      <c r="B6" s="1011" t="s">
        <v>1075</v>
      </c>
      <c r="C6" s="1011"/>
      <c r="D6" s="1011"/>
      <c r="E6" s="1011"/>
      <c r="F6" s="1854" t="s">
        <v>1076</v>
      </c>
      <c r="G6" s="1854"/>
      <c r="H6" s="1854"/>
      <c r="I6" s="1854"/>
      <c r="J6" s="1854"/>
      <c r="K6" s="1854"/>
      <c r="L6" s="1854"/>
      <c r="M6" s="1000"/>
      <c r="N6" s="1000"/>
      <c r="O6" s="1000"/>
      <c r="P6" s="1012" t="s">
        <v>939</v>
      </c>
      <c r="Q6" s="1000"/>
    </row>
    <row r="7" spans="1:17" ht="21.2" customHeight="1">
      <c r="A7" s="1013" t="s">
        <v>940</v>
      </c>
      <c r="B7" s="1014" t="s">
        <v>941</v>
      </c>
      <c r="C7" s="1855" t="s">
        <v>1077</v>
      </c>
      <c r="D7" s="1855"/>
      <c r="E7" s="1855"/>
      <c r="F7" s="1855"/>
      <c r="G7" s="1856" t="s">
        <v>1078</v>
      </c>
      <c r="H7" s="1857"/>
      <c r="I7" s="1857"/>
      <c r="J7" s="1857"/>
      <c r="K7" s="1857"/>
      <c r="L7" s="1857"/>
      <c r="M7" s="1857"/>
      <c r="N7" s="1857"/>
      <c r="O7" s="1857"/>
      <c r="P7" s="1858"/>
      <c r="Q7" s="1002"/>
    </row>
    <row r="8" spans="1:17" ht="52.5" customHeight="1" thickBot="1">
      <c r="A8" s="1015"/>
      <c r="B8" s="824" t="s">
        <v>1079</v>
      </c>
      <c r="C8" s="825" t="s">
        <v>1080</v>
      </c>
      <c r="D8" s="825" t="s">
        <v>1081</v>
      </c>
      <c r="E8" s="825" t="s">
        <v>1082</v>
      </c>
      <c r="F8" s="825" t="s">
        <v>1083</v>
      </c>
      <c r="G8" s="835" t="s">
        <v>1084</v>
      </c>
      <c r="H8" s="835" t="s">
        <v>1085</v>
      </c>
      <c r="I8" s="835" t="s">
        <v>1086</v>
      </c>
      <c r="J8" s="835" t="s">
        <v>1087</v>
      </c>
      <c r="K8" s="835" t="s">
        <v>1088</v>
      </c>
      <c r="L8" s="835" t="s">
        <v>1089</v>
      </c>
      <c r="M8" s="835" t="s">
        <v>1090</v>
      </c>
      <c r="N8" s="1016" t="s">
        <v>1091</v>
      </c>
      <c r="O8" s="834" t="s">
        <v>1092</v>
      </c>
      <c r="P8" s="1017" t="s">
        <v>1093</v>
      </c>
      <c r="Q8" s="1002"/>
    </row>
    <row r="9" spans="1:17" ht="23.65" customHeight="1">
      <c r="A9" s="1018" t="s">
        <v>1094</v>
      </c>
      <c r="B9" s="826"/>
      <c r="C9" s="827"/>
      <c r="D9" s="828"/>
      <c r="E9" s="828"/>
      <c r="F9" s="829"/>
      <c r="G9" s="830"/>
      <c r="H9" s="830"/>
      <c r="I9" s="830"/>
      <c r="J9" s="1000"/>
      <c r="K9" s="1000"/>
      <c r="L9" s="1000"/>
      <c r="M9" s="1000"/>
      <c r="N9" s="1000"/>
      <c r="O9" s="1000"/>
      <c r="P9" s="1019"/>
      <c r="Q9" s="1002"/>
    </row>
    <row r="10" spans="1:17" ht="23.65" customHeight="1">
      <c r="A10" s="1018"/>
      <c r="B10" s="831"/>
      <c r="C10" s="832"/>
      <c r="D10" s="1011"/>
      <c r="E10" s="1011"/>
      <c r="F10" s="1011"/>
      <c r="G10" s="999"/>
      <c r="H10" s="999"/>
      <c r="I10" s="999"/>
      <c r="J10" s="1000"/>
      <c r="K10" s="1000"/>
      <c r="L10" s="1000"/>
      <c r="M10" s="1000"/>
      <c r="N10" s="1000"/>
      <c r="O10" s="1000"/>
      <c r="P10" s="1019"/>
      <c r="Q10" s="1002"/>
    </row>
    <row r="11" spans="1:17" ht="23.65" customHeight="1">
      <c r="A11" s="1020"/>
      <c r="B11" s="826"/>
      <c r="C11" s="833"/>
      <c r="D11" s="1021"/>
      <c r="E11" s="1021"/>
      <c r="F11" s="999"/>
      <c r="G11" s="999"/>
      <c r="H11" s="999"/>
      <c r="I11" s="999"/>
      <c r="J11" s="1000"/>
      <c r="K11" s="1000"/>
      <c r="L11" s="1000"/>
      <c r="M11" s="1000"/>
      <c r="N11" s="1000"/>
      <c r="O11" s="1000"/>
      <c r="P11" s="1019"/>
      <c r="Q11" s="1002"/>
    </row>
    <row r="12" spans="1:17" ht="23.65" customHeight="1">
      <c r="A12" s="1018"/>
      <c r="B12" s="1022"/>
      <c r="C12" s="1023"/>
      <c r="D12" s="1024"/>
      <c r="E12" s="1024"/>
      <c r="F12" s="1024"/>
      <c r="G12" s="999"/>
      <c r="H12" s="999"/>
      <c r="I12" s="999"/>
      <c r="J12" s="1000"/>
      <c r="K12" s="1000"/>
      <c r="L12" s="1000"/>
      <c r="M12" s="1000"/>
      <c r="N12" s="1000"/>
      <c r="O12" s="1000"/>
      <c r="P12" s="1019"/>
      <c r="Q12" s="1002"/>
    </row>
    <row r="13" spans="1:17" ht="23.65" customHeight="1">
      <c r="A13" s="1018"/>
      <c r="B13" s="1022"/>
      <c r="C13" s="1023"/>
      <c r="D13" s="1024"/>
      <c r="E13" s="1024"/>
      <c r="F13" s="1024"/>
      <c r="G13" s="999"/>
      <c r="H13" s="999"/>
      <c r="I13" s="999"/>
      <c r="J13" s="1000"/>
      <c r="K13" s="1000"/>
      <c r="L13" s="1000"/>
      <c r="M13" s="1000"/>
      <c r="N13" s="1000"/>
      <c r="O13" s="1000"/>
      <c r="P13" s="1019"/>
      <c r="Q13" s="1002"/>
    </row>
    <row r="14" spans="1:17" ht="23.65" customHeight="1">
      <c r="A14" s="1018"/>
      <c r="B14" s="1022"/>
      <c r="C14" s="1023"/>
      <c r="D14" s="1024"/>
      <c r="E14" s="1024"/>
      <c r="F14" s="1024"/>
      <c r="G14" s="999"/>
      <c r="H14" s="999"/>
      <c r="I14" s="999"/>
      <c r="J14" s="1000"/>
      <c r="K14" s="1000"/>
      <c r="L14" s="1000"/>
      <c r="M14" s="1000"/>
      <c r="N14" s="1000"/>
      <c r="O14" s="1000"/>
      <c r="P14" s="1019"/>
      <c r="Q14" s="1002"/>
    </row>
    <row r="15" spans="1:17" ht="23.65" customHeight="1">
      <c r="A15" s="1018"/>
      <c r="B15" s="1022"/>
      <c r="C15" s="1023"/>
      <c r="D15" s="1024"/>
      <c r="E15" s="1024"/>
      <c r="F15" s="1024"/>
      <c r="G15" s="999"/>
      <c r="H15" s="999"/>
      <c r="I15" s="999"/>
      <c r="J15" s="1000"/>
      <c r="K15" s="1000"/>
      <c r="L15" s="1000"/>
      <c r="M15" s="1000"/>
      <c r="N15" s="1000"/>
      <c r="O15" s="1000"/>
      <c r="P15" s="1019"/>
      <c r="Q15" s="1002"/>
    </row>
    <row r="16" spans="1:17" ht="23.65" customHeight="1">
      <c r="A16" s="1020"/>
      <c r="B16" s="826"/>
      <c r="C16" s="833"/>
      <c r="D16" s="1021"/>
      <c r="E16" s="1021"/>
      <c r="F16" s="999"/>
      <c r="G16" s="999"/>
      <c r="H16" s="999"/>
      <c r="I16" s="999"/>
      <c r="J16" s="1000"/>
      <c r="K16" s="1000"/>
      <c r="L16" s="1000"/>
      <c r="M16" s="1000"/>
      <c r="N16" s="1000"/>
      <c r="O16" s="1000"/>
      <c r="P16" s="1019"/>
      <c r="Q16" s="1002"/>
    </row>
    <row r="17" spans="1:1018" ht="23.65" customHeight="1">
      <c r="A17" s="1018"/>
      <c r="B17" s="1022"/>
      <c r="C17" s="1023"/>
      <c r="D17" s="1024"/>
      <c r="E17" s="1024"/>
      <c r="F17" s="1024"/>
      <c r="G17" s="999"/>
      <c r="H17" s="999"/>
      <c r="I17" s="999"/>
      <c r="J17" s="1000"/>
      <c r="K17" s="1000"/>
      <c r="L17" s="1000"/>
      <c r="M17" s="1000"/>
      <c r="N17" s="1000"/>
      <c r="O17" s="1000"/>
      <c r="P17" s="1019"/>
      <c r="Q17" s="1002"/>
    </row>
    <row r="18" spans="1:1018" ht="23.65" customHeight="1">
      <c r="A18" s="1018"/>
      <c r="B18" s="1022"/>
      <c r="C18" s="1023"/>
      <c r="D18" s="1024"/>
      <c r="E18" s="1024"/>
      <c r="F18" s="1024"/>
      <c r="G18" s="999"/>
      <c r="H18" s="999"/>
      <c r="I18" s="999"/>
      <c r="J18" s="1000"/>
      <c r="K18" s="1000"/>
      <c r="L18" s="1000"/>
      <c r="M18" s="1000"/>
      <c r="N18" s="1000"/>
      <c r="O18" s="1000"/>
      <c r="P18" s="1019"/>
      <c r="Q18" s="1002"/>
    </row>
    <row r="19" spans="1:1018" ht="23.65" customHeight="1">
      <c r="A19" s="1018"/>
      <c r="B19" s="1022"/>
      <c r="C19" s="1023"/>
      <c r="D19" s="1024"/>
      <c r="E19" s="1024"/>
      <c r="F19" s="1024"/>
      <c r="G19" s="999"/>
      <c r="H19" s="999"/>
      <c r="I19" s="999"/>
      <c r="J19" s="1000"/>
      <c r="K19" s="1000"/>
      <c r="L19" s="1000"/>
      <c r="M19" s="1000"/>
      <c r="N19" s="1000"/>
      <c r="O19" s="1000"/>
      <c r="P19" s="1019"/>
      <c r="Q19" s="1002"/>
    </row>
    <row r="20" spans="1:1018" ht="23.65" customHeight="1">
      <c r="A20" s="1018"/>
      <c r="B20" s="1022"/>
      <c r="C20" s="1023"/>
      <c r="D20" s="1024"/>
      <c r="E20" s="1024"/>
      <c r="F20" s="1024"/>
      <c r="G20" s="999"/>
      <c r="H20" s="999"/>
      <c r="I20" s="999"/>
      <c r="J20" s="1000"/>
      <c r="K20" s="1000"/>
      <c r="L20" s="1000"/>
      <c r="M20" s="1000"/>
      <c r="N20" s="1000"/>
      <c r="O20" s="1000"/>
      <c r="P20" s="1019"/>
      <c r="Q20" s="1002"/>
    </row>
    <row r="21" spans="1:1018" ht="23.65" customHeight="1">
      <c r="A21" s="1018"/>
      <c r="B21" s="1022"/>
      <c r="C21" s="1023"/>
      <c r="D21" s="1024"/>
      <c r="E21" s="1024"/>
      <c r="F21" s="1024"/>
      <c r="G21" s="999"/>
      <c r="H21" s="999"/>
      <c r="I21" s="999"/>
      <c r="J21" s="1000"/>
      <c r="K21" s="1000"/>
      <c r="L21" s="1000"/>
      <c r="M21" s="1000"/>
      <c r="N21" s="1000"/>
      <c r="O21" s="1000"/>
      <c r="P21" s="1019"/>
      <c r="Q21" s="1002"/>
    </row>
    <row r="22" spans="1:1018" ht="23.65" customHeight="1">
      <c r="A22" s="1020"/>
      <c r="B22" s="1022"/>
      <c r="C22" s="1023"/>
      <c r="D22" s="1024"/>
      <c r="E22" s="1024"/>
      <c r="F22" s="1024"/>
      <c r="G22" s="999"/>
      <c r="H22" s="999"/>
      <c r="I22" s="999"/>
      <c r="J22" s="1000"/>
      <c r="K22" s="1000"/>
      <c r="L22" s="1000"/>
      <c r="M22" s="1000"/>
      <c r="N22" s="1000"/>
      <c r="O22" s="1000"/>
      <c r="P22" s="1019"/>
      <c r="Q22" s="1002"/>
    </row>
    <row r="23" spans="1:1018" ht="23.65" customHeight="1" thickBot="1">
      <c r="A23" s="1025"/>
      <c r="B23" s="1026"/>
      <c r="C23" s="1027"/>
      <c r="D23" s="1028"/>
      <c r="E23" s="1028"/>
      <c r="F23" s="1028"/>
      <c r="G23" s="1029"/>
      <c r="H23" s="1029"/>
      <c r="I23" s="1029"/>
      <c r="J23" s="1030"/>
      <c r="K23" s="1030"/>
      <c r="L23" s="1030"/>
      <c r="M23" s="1030"/>
      <c r="N23" s="1030"/>
      <c r="O23" s="1030"/>
      <c r="P23" s="1031"/>
      <c r="Q23" s="1002"/>
    </row>
    <row r="24" spans="1:1018" ht="21.2" customHeight="1">
      <c r="A24" s="1032" t="s">
        <v>1095</v>
      </c>
      <c r="B24" s="1033"/>
      <c r="C24" s="1033" t="s">
        <v>9</v>
      </c>
      <c r="D24" s="1034"/>
      <c r="E24" s="1035"/>
      <c r="F24" s="1035"/>
      <c r="G24" s="1035"/>
      <c r="H24" s="1035"/>
      <c r="I24" s="1033" t="s">
        <v>870</v>
      </c>
      <c r="J24" s="1035"/>
      <c r="K24" s="1034"/>
      <c r="L24" s="1034"/>
      <c r="M24" s="1035" t="s">
        <v>1096</v>
      </c>
      <c r="N24" s="1034"/>
      <c r="O24" s="1859" t="s">
        <v>942</v>
      </c>
      <c r="P24" s="1859"/>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822"/>
      <c r="BA24" s="822"/>
      <c r="BB24" s="822"/>
      <c r="BC24" s="822"/>
      <c r="BD24" s="822"/>
      <c r="BE24" s="822"/>
      <c r="BF24" s="822"/>
      <c r="BG24" s="822"/>
      <c r="BH24" s="822"/>
      <c r="BI24" s="822"/>
      <c r="BJ24" s="822"/>
      <c r="BK24" s="822"/>
      <c r="BL24" s="822"/>
      <c r="BM24" s="822"/>
      <c r="BN24" s="822"/>
      <c r="BO24" s="822"/>
      <c r="BP24" s="822"/>
      <c r="BQ24" s="822"/>
      <c r="BR24" s="822"/>
      <c r="BS24" s="822"/>
      <c r="BT24" s="822"/>
      <c r="BU24" s="822"/>
      <c r="BV24" s="822"/>
      <c r="BW24" s="822"/>
      <c r="BX24" s="822"/>
      <c r="BY24" s="822"/>
      <c r="BZ24" s="822"/>
      <c r="CA24" s="822"/>
      <c r="CB24" s="822"/>
      <c r="CC24" s="822"/>
      <c r="CD24" s="822"/>
      <c r="CE24" s="822"/>
      <c r="CF24" s="822"/>
      <c r="CG24" s="822"/>
      <c r="CH24" s="822"/>
      <c r="CI24" s="822"/>
      <c r="CJ24" s="822"/>
      <c r="CK24" s="822"/>
      <c r="CL24" s="822"/>
      <c r="CM24" s="822"/>
      <c r="CN24" s="822"/>
      <c r="CO24" s="822"/>
      <c r="CP24" s="822"/>
      <c r="CQ24" s="822"/>
      <c r="CR24" s="822"/>
      <c r="CS24" s="822"/>
      <c r="CT24" s="822"/>
      <c r="CU24" s="822"/>
      <c r="CV24" s="822"/>
      <c r="CW24" s="822"/>
      <c r="CX24" s="822"/>
      <c r="CY24" s="822"/>
      <c r="CZ24" s="822"/>
      <c r="DA24" s="822"/>
      <c r="DB24" s="822"/>
      <c r="DC24" s="822"/>
      <c r="DD24" s="822"/>
      <c r="DE24" s="822"/>
      <c r="DF24" s="822"/>
      <c r="DG24" s="822"/>
      <c r="DH24" s="822"/>
      <c r="DI24" s="822"/>
      <c r="DJ24" s="822"/>
      <c r="DK24" s="822"/>
      <c r="DL24" s="822"/>
      <c r="DM24" s="822"/>
      <c r="DN24" s="822"/>
      <c r="DO24" s="822"/>
      <c r="DP24" s="822"/>
      <c r="DQ24" s="822"/>
      <c r="DR24" s="822"/>
      <c r="DS24" s="822"/>
      <c r="DT24" s="822"/>
      <c r="DU24" s="822"/>
      <c r="DV24" s="822"/>
      <c r="DW24" s="822"/>
      <c r="DX24" s="822"/>
      <c r="DY24" s="822"/>
      <c r="DZ24" s="822"/>
      <c r="EA24" s="822"/>
      <c r="EB24" s="822"/>
      <c r="EC24" s="822"/>
      <c r="ED24" s="822"/>
      <c r="EE24" s="822"/>
      <c r="EF24" s="822"/>
      <c r="EG24" s="822"/>
      <c r="EH24" s="822"/>
      <c r="EI24" s="822"/>
      <c r="EJ24" s="822"/>
      <c r="EK24" s="822"/>
      <c r="EL24" s="822"/>
      <c r="EM24" s="822"/>
      <c r="EN24" s="822"/>
      <c r="EO24" s="822"/>
      <c r="EP24" s="822"/>
      <c r="EQ24" s="822"/>
      <c r="ER24" s="822"/>
      <c r="ES24" s="822"/>
      <c r="ET24" s="822"/>
      <c r="EU24" s="822"/>
      <c r="EV24" s="822"/>
      <c r="EW24" s="822"/>
      <c r="EX24" s="822"/>
      <c r="EY24" s="822"/>
      <c r="EZ24" s="822"/>
      <c r="FA24" s="822"/>
      <c r="FB24" s="822"/>
      <c r="FC24" s="822"/>
      <c r="FD24" s="822"/>
      <c r="FE24" s="822"/>
      <c r="FF24" s="822"/>
      <c r="FG24" s="822"/>
      <c r="FH24" s="822"/>
      <c r="FI24" s="822"/>
      <c r="FJ24" s="822"/>
      <c r="FK24" s="822"/>
      <c r="FL24" s="822"/>
      <c r="FM24" s="822"/>
      <c r="FN24" s="822"/>
      <c r="FO24" s="822"/>
      <c r="FP24" s="822"/>
      <c r="FQ24" s="822"/>
      <c r="FR24" s="822"/>
      <c r="FS24" s="822"/>
      <c r="FT24" s="822"/>
      <c r="FU24" s="822"/>
      <c r="FV24" s="822"/>
      <c r="FW24" s="822"/>
      <c r="FX24" s="822"/>
      <c r="FY24" s="822"/>
      <c r="FZ24" s="822"/>
      <c r="GA24" s="822"/>
      <c r="GB24" s="822"/>
      <c r="GC24" s="822"/>
      <c r="GD24" s="822"/>
      <c r="GE24" s="822"/>
      <c r="GF24" s="822"/>
      <c r="GG24" s="822"/>
      <c r="GH24" s="822"/>
      <c r="GI24" s="822"/>
      <c r="GJ24" s="822"/>
      <c r="GK24" s="822"/>
      <c r="GL24" s="822"/>
      <c r="GM24" s="822"/>
      <c r="GN24" s="822"/>
      <c r="GO24" s="822"/>
      <c r="GP24" s="822"/>
      <c r="GQ24" s="822"/>
      <c r="GR24" s="822"/>
      <c r="GS24" s="822"/>
      <c r="GT24" s="822"/>
      <c r="GU24" s="822"/>
      <c r="GV24" s="822"/>
      <c r="GW24" s="822"/>
      <c r="GX24" s="822"/>
      <c r="GY24" s="822"/>
      <c r="GZ24" s="822"/>
      <c r="HA24" s="822"/>
      <c r="HB24" s="822"/>
      <c r="HC24" s="822"/>
      <c r="HD24" s="822"/>
      <c r="HE24" s="822"/>
      <c r="HF24" s="822"/>
      <c r="HG24" s="822"/>
      <c r="HH24" s="822"/>
      <c r="HI24" s="822"/>
      <c r="HJ24" s="822"/>
      <c r="HK24" s="822"/>
      <c r="HL24" s="822"/>
      <c r="HM24" s="822"/>
      <c r="HN24" s="822"/>
      <c r="HO24" s="822"/>
      <c r="HP24" s="822"/>
      <c r="HQ24" s="822"/>
      <c r="HR24" s="822"/>
      <c r="HS24" s="822"/>
      <c r="HT24" s="822"/>
      <c r="HU24" s="822"/>
      <c r="HV24" s="822"/>
      <c r="HW24" s="822"/>
      <c r="HX24" s="822"/>
      <c r="HY24" s="822"/>
      <c r="HZ24" s="822"/>
      <c r="IA24" s="822"/>
      <c r="IB24" s="822"/>
      <c r="IC24" s="822"/>
      <c r="ID24" s="822"/>
      <c r="IE24" s="822"/>
      <c r="IF24" s="822"/>
      <c r="IG24" s="822"/>
      <c r="IH24" s="822"/>
      <c r="II24" s="822"/>
      <c r="IJ24" s="822"/>
      <c r="IK24" s="822"/>
      <c r="IL24" s="822"/>
      <c r="IM24" s="822"/>
      <c r="IN24" s="822"/>
      <c r="IO24" s="822"/>
      <c r="IP24" s="822"/>
      <c r="IQ24" s="822"/>
      <c r="IR24" s="822"/>
      <c r="IS24" s="822"/>
      <c r="IT24" s="822"/>
      <c r="IU24" s="822"/>
      <c r="IV24" s="822"/>
      <c r="IW24" s="822"/>
      <c r="IX24" s="822"/>
      <c r="IY24" s="822"/>
      <c r="IZ24" s="822"/>
      <c r="JA24" s="822"/>
      <c r="JB24" s="822"/>
      <c r="JC24" s="822"/>
      <c r="JD24" s="822"/>
      <c r="JE24" s="822"/>
      <c r="JF24" s="822"/>
      <c r="JG24" s="822"/>
      <c r="JH24" s="822"/>
      <c r="JI24" s="822"/>
      <c r="JJ24" s="822"/>
      <c r="JK24" s="822"/>
      <c r="JL24" s="822"/>
      <c r="JM24" s="822"/>
      <c r="JN24" s="822"/>
      <c r="JO24" s="822"/>
      <c r="JP24" s="822"/>
      <c r="JQ24" s="822"/>
      <c r="JR24" s="822"/>
      <c r="JS24" s="822"/>
      <c r="JT24" s="822"/>
      <c r="JU24" s="822"/>
      <c r="JV24" s="822"/>
      <c r="JW24" s="822"/>
      <c r="JX24" s="822"/>
      <c r="JY24" s="822"/>
      <c r="JZ24" s="822"/>
      <c r="KA24" s="822"/>
      <c r="KB24" s="822"/>
      <c r="KC24" s="822"/>
      <c r="KD24" s="822"/>
      <c r="KE24" s="822"/>
      <c r="KF24" s="822"/>
      <c r="KG24" s="822"/>
      <c r="KH24" s="822"/>
      <c r="KI24" s="822"/>
      <c r="KJ24" s="822"/>
      <c r="KK24" s="822"/>
      <c r="KL24" s="822"/>
      <c r="KM24" s="822"/>
      <c r="KN24" s="822"/>
      <c r="KO24" s="822"/>
      <c r="KP24" s="822"/>
      <c r="KQ24" s="822"/>
      <c r="KR24" s="822"/>
      <c r="KS24" s="822"/>
      <c r="KT24" s="822"/>
      <c r="KU24" s="822"/>
      <c r="KV24" s="822"/>
      <c r="KW24" s="822"/>
      <c r="KX24" s="822"/>
      <c r="KY24" s="822"/>
      <c r="KZ24" s="822"/>
      <c r="LA24" s="822"/>
      <c r="LB24" s="822"/>
      <c r="LC24" s="822"/>
      <c r="LD24" s="822"/>
      <c r="LE24" s="822"/>
      <c r="LF24" s="822"/>
      <c r="LG24" s="822"/>
      <c r="LH24" s="822"/>
      <c r="LI24" s="822"/>
      <c r="LJ24" s="822"/>
      <c r="LK24" s="822"/>
      <c r="LL24" s="822"/>
      <c r="LM24" s="822"/>
      <c r="LN24" s="822"/>
      <c r="LO24" s="822"/>
      <c r="LP24" s="822"/>
      <c r="LQ24" s="822"/>
      <c r="LR24" s="822"/>
      <c r="LS24" s="822"/>
      <c r="LT24" s="822"/>
      <c r="LU24" s="822"/>
      <c r="LV24" s="822"/>
      <c r="LW24" s="822"/>
      <c r="LX24" s="822"/>
      <c r="LY24" s="822"/>
      <c r="LZ24" s="822"/>
      <c r="MA24" s="822"/>
      <c r="MB24" s="822"/>
      <c r="MC24" s="822"/>
      <c r="MD24" s="822"/>
      <c r="ME24" s="822"/>
      <c r="MF24" s="822"/>
      <c r="MG24" s="822"/>
      <c r="MH24" s="822"/>
      <c r="MI24" s="822"/>
      <c r="MJ24" s="822"/>
      <c r="MK24" s="822"/>
      <c r="ML24" s="822"/>
      <c r="MM24" s="822"/>
      <c r="MN24" s="822"/>
      <c r="MO24" s="822"/>
      <c r="MP24" s="822"/>
      <c r="MQ24" s="822"/>
      <c r="MR24" s="822"/>
      <c r="MS24" s="822"/>
      <c r="MT24" s="822"/>
      <c r="MU24" s="822"/>
      <c r="MV24" s="822"/>
      <c r="MW24" s="822"/>
      <c r="MX24" s="822"/>
      <c r="MY24" s="822"/>
      <c r="MZ24" s="822"/>
      <c r="NA24" s="822"/>
      <c r="NB24" s="822"/>
      <c r="NC24" s="822"/>
      <c r="ND24" s="822"/>
      <c r="NE24" s="822"/>
      <c r="NF24" s="822"/>
      <c r="NG24" s="822"/>
      <c r="NH24" s="822"/>
      <c r="NI24" s="822"/>
      <c r="NJ24" s="822"/>
      <c r="NK24" s="822"/>
      <c r="NL24" s="822"/>
      <c r="NM24" s="822"/>
      <c r="NN24" s="822"/>
      <c r="NO24" s="822"/>
      <c r="NP24" s="822"/>
      <c r="NQ24" s="822"/>
      <c r="NR24" s="822"/>
      <c r="NS24" s="822"/>
      <c r="NT24" s="822"/>
      <c r="NU24" s="822"/>
      <c r="NV24" s="822"/>
      <c r="NW24" s="822"/>
      <c r="NX24" s="822"/>
      <c r="NY24" s="822"/>
      <c r="NZ24" s="822"/>
      <c r="OA24" s="822"/>
      <c r="OB24" s="822"/>
      <c r="OC24" s="822"/>
      <c r="OD24" s="822"/>
      <c r="OE24" s="822"/>
      <c r="OF24" s="822"/>
      <c r="OG24" s="822"/>
      <c r="OH24" s="822"/>
      <c r="OI24" s="822"/>
      <c r="OJ24" s="822"/>
      <c r="OK24" s="822"/>
      <c r="OL24" s="822"/>
      <c r="OM24" s="822"/>
      <c r="ON24" s="822"/>
      <c r="OO24" s="822"/>
      <c r="OP24" s="822"/>
      <c r="OQ24" s="822"/>
      <c r="OR24" s="822"/>
      <c r="OS24" s="822"/>
      <c r="OT24" s="822"/>
      <c r="OU24" s="822"/>
      <c r="OV24" s="822"/>
      <c r="OW24" s="822"/>
      <c r="OX24" s="822"/>
      <c r="OY24" s="822"/>
      <c r="OZ24" s="822"/>
      <c r="PA24" s="822"/>
      <c r="PB24" s="822"/>
      <c r="PC24" s="822"/>
      <c r="PD24" s="822"/>
      <c r="PE24" s="822"/>
      <c r="PF24" s="822"/>
      <c r="PG24" s="822"/>
      <c r="PH24" s="822"/>
      <c r="PI24" s="822"/>
      <c r="PJ24" s="822"/>
      <c r="PK24" s="822"/>
      <c r="PL24" s="822"/>
      <c r="PM24" s="822"/>
      <c r="PN24" s="822"/>
      <c r="PO24" s="822"/>
      <c r="PP24" s="822"/>
      <c r="PQ24" s="822"/>
      <c r="PR24" s="822"/>
      <c r="PS24" s="822"/>
      <c r="PT24" s="822"/>
      <c r="PU24" s="822"/>
      <c r="PV24" s="822"/>
      <c r="PW24" s="822"/>
      <c r="PX24" s="822"/>
      <c r="PY24" s="822"/>
      <c r="PZ24" s="822"/>
      <c r="QA24" s="822"/>
      <c r="QB24" s="822"/>
      <c r="QC24" s="822"/>
      <c r="QD24" s="822"/>
      <c r="QE24" s="822"/>
      <c r="QF24" s="822"/>
      <c r="QG24" s="822"/>
      <c r="QH24" s="822"/>
      <c r="QI24" s="822"/>
      <c r="QJ24" s="822"/>
      <c r="QK24" s="822"/>
      <c r="QL24" s="822"/>
      <c r="QM24" s="822"/>
      <c r="QN24" s="822"/>
      <c r="QO24" s="822"/>
      <c r="QP24" s="822"/>
      <c r="QQ24" s="822"/>
      <c r="QR24" s="822"/>
      <c r="QS24" s="822"/>
      <c r="QT24" s="822"/>
      <c r="QU24" s="822"/>
      <c r="QV24" s="822"/>
      <c r="QW24" s="822"/>
      <c r="QX24" s="822"/>
      <c r="QY24" s="822"/>
      <c r="QZ24" s="822"/>
      <c r="RA24" s="822"/>
      <c r="RB24" s="822"/>
      <c r="RC24" s="822"/>
      <c r="RD24" s="822"/>
      <c r="RE24" s="822"/>
      <c r="RF24" s="822"/>
      <c r="RG24" s="822"/>
      <c r="RH24" s="822"/>
      <c r="RI24" s="822"/>
      <c r="RJ24" s="822"/>
      <c r="RK24" s="822"/>
      <c r="RL24" s="822"/>
      <c r="RM24" s="822"/>
      <c r="RN24" s="822"/>
      <c r="RO24" s="822"/>
      <c r="RP24" s="822"/>
      <c r="RQ24" s="822"/>
      <c r="RR24" s="822"/>
      <c r="RS24" s="822"/>
      <c r="RT24" s="822"/>
      <c r="RU24" s="822"/>
      <c r="RV24" s="822"/>
      <c r="RW24" s="822"/>
      <c r="RX24" s="822"/>
      <c r="RY24" s="822"/>
      <c r="RZ24" s="822"/>
      <c r="SA24" s="822"/>
      <c r="SB24" s="822"/>
      <c r="SC24" s="822"/>
      <c r="SD24" s="822"/>
      <c r="SE24" s="822"/>
      <c r="SF24" s="822"/>
      <c r="SG24" s="822"/>
      <c r="SH24" s="822"/>
      <c r="SI24" s="822"/>
      <c r="SJ24" s="822"/>
      <c r="SK24" s="822"/>
      <c r="SL24" s="822"/>
      <c r="SM24" s="822"/>
      <c r="SN24" s="822"/>
      <c r="SO24" s="822"/>
      <c r="SP24" s="822"/>
      <c r="SQ24" s="822"/>
      <c r="SR24" s="822"/>
      <c r="SS24" s="822"/>
      <c r="ST24" s="822"/>
      <c r="SU24" s="822"/>
      <c r="SV24" s="822"/>
      <c r="SW24" s="822"/>
      <c r="SX24" s="822"/>
      <c r="SY24" s="822"/>
      <c r="SZ24" s="822"/>
      <c r="TA24" s="822"/>
      <c r="TB24" s="822"/>
      <c r="TC24" s="822"/>
      <c r="TD24" s="822"/>
      <c r="TE24" s="822"/>
      <c r="TF24" s="822"/>
      <c r="TG24" s="822"/>
      <c r="TH24" s="822"/>
      <c r="TI24" s="822"/>
      <c r="TJ24" s="822"/>
      <c r="TK24" s="822"/>
      <c r="TL24" s="822"/>
      <c r="TM24" s="822"/>
      <c r="TN24" s="822"/>
      <c r="TO24" s="822"/>
      <c r="TP24" s="822"/>
      <c r="TQ24" s="822"/>
      <c r="TR24" s="822"/>
      <c r="TS24" s="822"/>
      <c r="TT24" s="822"/>
      <c r="TU24" s="822"/>
      <c r="TV24" s="822"/>
      <c r="TW24" s="822"/>
      <c r="TX24" s="822"/>
      <c r="TY24" s="822"/>
      <c r="TZ24" s="822"/>
      <c r="UA24" s="822"/>
      <c r="UB24" s="822"/>
      <c r="UC24" s="822"/>
      <c r="UD24" s="822"/>
      <c r="UE24" s="822"/>
      <c r="UF24" s="822"/>
      <c r="UG24" s="822"/>
      <c r="UH24" s="822"/>
      <c r="UI24" s="822"/>
      <c r="UJ24" s="822"/>
      <c r="UK24" s="822"/>
      <c r="UL24" s="822"/>
      <c r="UM24" s="822"/>
      <c r="UN24" s="822"/>
      <c r="UO24" s="822"/>
      <c r="UP24" s="822"/>
      <c r="UQ24" s="822"/>
      <c r="UR24" s="822"/>
      <c r="US24" s="822"/>
      <c r="UT24" s="822"/>
      <c r="UU24" s="822"/>
      <c r="UV24" s="822"/>
      <c r="UW24" s="822"/>
      <c r="UX24" s="822"/>
      <c r="UY24" s="822"/>
      <c r="UZ24" s="822"/>
      <c r="VA24" s="822"/>
      <c r="VB24" s="822"/>
      <c r="VC24" s="822"/>
      <c r="VD24" s="822"/>
      <c r="VE24" s="822"/>
      <c r="VF24" s="822"/>
      <c r="VG24" s="822"/>
      <c r="VH24" s="822"/>
      <c r="VI24" s="822"/>
      <c r="VJ24" s="822"/>
      <c r="VK24" s="822"/>
      <c r="VL24" s="822"/>
      <c r="VM24" s="822"/>
      <c r="VN24" s="822"/>
      <c r="VO24" s="822"/>
      <c r="VP24" s="822"/>
      <c r="VQ24" s="822"/>
      <c r="VR24" s="822"/>
      <c r="VS24" s="822"/>
      <c r="VT24" s="822"/>
      <c r="VU24" s="822"/>
      <c r="VV24" s="822"/>
      <c r="VW24" s="822"/>
      <c r="VX24" s="822"/>
      <c r="VY24" s="822"/>
      <c r="VZ24" s="822"/>
      <c r="WA24" s="822"/>
      <c r="WB24" s="822"/>
      <c r="WC24" s="822"/>
      <c r="WD24" s="822"/>
      <c r="WE24" s="822"/>
      <c r="WF24" s="822"/>
      <c r="WG24" s="822"/>
      <c r="WH24" s="822"/>
      <c r="WI24" s="822"/>
      <c r="WJ24" s="822"/>
      <c r="WK24" s="822"/>
      <c r="WL24" s="822"/>
      <c r="WM24" s="822"/>
      <c r="WN24" s="822"/>
      <c r="WO24" s="822"/>
      <c r="WP24" s="822"/>
      <c r="WQ24" s="822"/>
      <c r="WR24" s="822"/>
      <c r="WS24" s="822"/>
      <c r="WT24" s="822"/>
      <c r="WU24" s="822"/>
      <c r="WV24" s="822"/>
      <c r="WW24" s="822"/>
      <c r="WX24" s="822"/>
      <c r="WY24" s="822"/>
      <c r="WZ24" s="822"/>
      <c r="XA24" s="822"/>
      <c r="XB24" s="822"/>
      <c r="XC24" s="822"/>
      <c r="XD24" s="822"/>
      <c r="XE24" s="822"/>
      <c r="XF24" s="822"/>
      <c r="XG24" s="822"/>
      <c r="XH24" s="822"/>
      <c r="XI24" s="822"/>
      <c r="XJ24" s="822"/>
      <c r="XK24" s="822"/>
      <c r="XL24" s="822"/>
      <c r="XM24" s="822"/>
      <c r="XN24" s="822"/>
      <c r="XO24" s="822"/>
      <c r="XP24" s="822"/>
      <c r="XQ24" s="822"/>
      <c r="XR24" s="822"/>
      <c r="XS24" s="822"/>
      <c r="XT24" s="822"/>
      <c r="XU24" s="822"/>
      <c r="XV24" s="822"/>
      <c r="XW24" s="822"/>
      <c r="XX24" s="822"/>
      <c r="XY24" s="822"/>
      <c r="XZ24" s="822"/>
      <c r="YA24" s="822"/>
      <c r="YB24" s="822"/>
      <c r="YC24" s="822"/>
      <c r="YD24" s="822"/>
      <c r="YE24" s="822"/>
      <c r="YF24" s="822"/>
      <c r="YG24" s="822"/>
      <c r="YH24" s="822"/>
      <c r="YI24" s="822"/>
      <c r="YJ24" s="822"/>
      <c r="YK24" s="822"/>
      <c r="YL24" s="822"/>
      <c r="YM24" s="822"/>
      <c r="YN24" s="822"/>
      <c r="YO24" s="822"/>
      <c r="YP24" s="822"/>
      <c r="YQ24" s="822"/>
      <c r="YR24" s="822"/>
      <c r="YS24" s="822"/>
      <c r="YT24" s="822"/>
      <c r="YU24" s="822"/>
      <c r="YV24" s="822"/>
      <c r="YW24" s="822"/>
      <c r="YX24" s="822"/>
      <c r="YY24" s="822"/>
      <c r="YZ24" s="822"/>
      <c r="ZA24" s="822"/>
      <c r="ZB24" s="822"/>
      <c r="ZC24" s="822"/>
      <c r="ZD24" s="822"/>
      <c r="ZE24" s="822"/>
      <c r="ZF24" s="822"/>
      <c r="ZG24" s="822"/>
      <c r="ZH24" s="822"/>
      <c r="ZI24" s="822"/>
      <c r="ZJ24" s="822"/>
      <c r="ZK24" s="822"/>
      <c r="ZL24" s="822"/>
      <c r="ZM24" s="822"/>
      <c r="ZN24" s="822"/>
      <c r="ZO24" s="822"/>
      <c r="ZP24" s="822"/>
      <c r="ZQ24" s="822"/>
      <c r="ZR24" s="822"/>
      <c r="ZS24" s="822"/>
      <c r="ZT24" s="822"/>
      <c r="ZU24" s="822"/>
      <c r="ZV24" s="822"/>
      <c r="ZW24" s="822"/>
      <c r="ZX24" s="822"/>
      <c r="ZY24" s="822"/>
      <c r="ZZ24" s="822"/>
      <c r="AAA24" s="822"/>
      <c r="AAB24" s="822"/>
      <c r="AAC24" s="822"/>
      <c r="AAD24" s="822"/>
      <c r="AAE24" s="822"/>
      <c r="AAF24" s="822"/>
      <c r="AAG24" s="822"/>
      <c r="AAH24" s="822"/>
      <c r="AAI24" s="822"/>
      <c r="AAJ24" s="822"/>
      <c r="AAK24" s="822"/>
      <c r="AAL24" s="822"/>
      <c r="AAM24" s="822"/>
      <c r="AAN24" s="822"/>
      <c r="AAO24" s="822"/>
      <c r="AAP24" s="822"/>
      <c r="AAQ24" s="822"/>
      <c r="AAR24" s="822"/>
      <c r="AAS24" s="822"/>
      <c r="AAT24" s="822"/>
      <c r="AAU24" s="822"/>
      <c r="AAV24" s="822"/>
      <c r="AAW24" s="822"/>
      <c r="AAX24" s="822"/>
      <c r="AAY24" s="822"/>
      <c r="AAZ24" s="822"/>
      <c r="ABA24" s="822"/>
      <c r="ABB24" s="822"/>
      <c r="ABC24" s="822"/>
      <c r="ABD24" s="822"/>
      <c r="ABE24" s="822"/>
      <c r="ABF24" s="822"/>
      <c r="ABG24" s="822"/>
      <c r="ABH24" s="822"/>
      <c r="ABI24" s="822"/>
      <c r="ABJ24" s="822"/>
      <c r="ABK24" s="822"/>
      <c r="ABL24" s="822"/>
      <c r="ABM24" s="822"/>
      <c r="ABN24" s="822"/>
      <c r="ABO24" s="822"/>
      <c r="ABP24" s="822"/>
      <c r="ABQ24" s="822"/>
      <c r="ABR24" s="822"/>
      <c r="ABS24" s="822"/>
      <c r="ABT24" s="822"/>
      <c r="ABU24" s="822"/>
      <c r="ABV24" s="822"/>
      <c r="ABW24" s="822"/>
      <c r="ABX24" s="822"/>
      <c r="ABY24" s="822"/>
      <c r="ABZ24" s="822"/>
      <c r="ACA24" s="822"/>
      <c r="ACB24" s="822"/>
      <c r="ACC24" s="822"/>
      <c r="ACD24" s="822"/>
      <c r="ACE24" s="822"/>
      <c r="ACF24" s="822"/>
      <c r="ACG24" s="822"/>
      <c r="ACH24" s="822"/>
      <c r="ACI24" s="822"/>
      <c r="ACJ24" s="822"/>
      <c r="ACK24" s="822"/>
      <c r="ACL24" s="822"/>
      <c r="ACM24" s="822"/>
      <c r="ACN24" s="822"/>
      <c r="ACO24" s="822"/>
      <c r="ACP24" s="822"/>
      <c r="ACQ24" s="822"/>
      <c r="ACR24" s="822"/>
      <c r="ACS24" s="822"/>
      <c r="ACT24" s="822"/>
      <c r="ACU24" s="822"/>
      <c r="ACV24" s="822"/>
      <c r="ACW24" s="822"/>
      <c r="ACX24" s="822"/>
      <c r="ACY24" s="822"/>
      <c r="ACZ24" s="822"/>
      <c r="ADA24" s="822"/>
      <c r="ADB24" s="822"/>
      <c r="ADC24" s="822"/>
      <c r="ADD24" s="822"/>
      <c r="ADE24" s="822"/>
      <c r="ADF24" s="822"/>
      <c r="ADG24" s="822"/>
      <c r="ADH24" s="822"/>
      <c r="ADI24" s="822"/>
      <c r="ADJ24" s="822"/>
      <c r="ADK24" s="822"/>
      <c r="ADL24" s="822"/>
      <c r="ADM24" s="822"/>
      <c r="ADN24" s="822"/>
      <c r="ADO24" s="822"/>
      <c r="ADP24" s="822"/>
      <c r="ADQ24" s="822"/>
      <c r="ADR24" s="822"/>
      <c r="ADS24" s="822"/>
      <c r="ADT24" s="822"/>
      <c r="ADU24" s="822"/>
      <c r="ADV24" s="822"/>
      <c r="ADW24" s="822"/>
      <c r="ADX24" s="822"/>
      <c r="ADY24" s="822"/>
      <c r="ADZ24" s="822"/>
      <c r="AEA24" s="822"/>
      <c r="AEB24" s="822"/>
      <c r="AEC24" s="822"/>
      <c r="AED24" s="822"/>
      <c r="AEE24" s="822"/>
      <c r="AEF24" s="822"/>
      <c r="AEG24" s="822"/>
      <c r="AEH24" s="822"/>
      <c r="AEI24" s="822"/>
      <c r="AEJ24" s="822"/>
      <c r="AEK24" s="822"/>
      <c r="AEL24" s="822"/>
      <c r="AEM24" s="822"/>
      <c r="AEN24" s="822"/>
      <c r="AEO24" s="822"/>
      <c r="AEP24" s="822"/>
      <c r="AEQ24" s="822"/>
      <c r="AER24" s="822"/>
      <c r="AES24" s="822"/>
      <c r="AET24" s="822"/>
      <c r="AEU24" s="822"/>
      <c r="AEV24" s="822"/>
      <c r="AEW24" s="822"/>
      <c r="AEX24" s="822"/>
      <c r="AEY24" s="822"/>
      <c r="AEZ24" s="822"/>
      <c r="AFA24" s="822"/>
      <c r="AFB24" s="822"/>
      <c r="AFC24" s="822"/>
      <c r="AFD24" s="822"/>
      <c r="AFE24" s="822"/>
      <c r="AFF24" s="822"/>
      <c r="AFG24" s="822"/>
      <c r="AFH24" s="822"/>
      <c r="AFI24" s="822"/>
      <c r="AFJ24" s="822"/>
      <c r="AFK24" s="822"/>
      <c r="AFL24" s="822"/>
      <c r="AFM24" s="822"/>
      <c r="AFN24" s="822"/>
      <c r="AFO24" s="822"/>
      <c r="AFP24" s="822"/>
      <c r="AFQ24" s="822"/>
      <c r="AFR24" s="822"/>
      <c r="AFS24" s="822"/>
      <c r="AFT24" s="822"/>
      <c r="AFU24" s="822"/>
      <c r="AFV24" s="822"/>
      <c r="AFW24" s="822"/>
      <c r="AFX24" s="822"/>
      <c r="AFY24" s="822"/>
      <c r="AFZ24" s="822"/>
      <c r="AGA24" s="822"/>
      <c r="AGB24" s="822"/>
      <c r="AGC24" s="822"/>
      <c r="AGD24" s="822"/>
      <c r="AGE24" s="822"/>
      <c r="AGF24" s="822"/>
      <c r="AGG24" s="822"/>
      <c r="AGH24" s="822"/>
      <c r="AGI24" s="822"/>
      <c r="AGJ24" s="822"/>
      <c r="AGK24" s="822"/>
      <c r="AGL24" s="822"/>
      <c r="AGM24" s="822"/>
      <c r="AGN24" s="822"/>
      <c r="AGO24" s="822"/>
      <c r="AGP24" s="822"/>
      <c r="AGQ24" s="822"/>
      <c r="AGR24" s="822"/>
      <c r="AGS24" s="822"/>
      <c r="AGT24" s="822"/>
      <c r="AGU24" s="822"/>
      <c r="AGV24" s="822"/>
      <c r="AGW24" s="822"/>
      <c r="AGX24" s="822"/>
      <c r="AGY24" s="822"/>
      <c r="AGZ24" s="822"/>
      <c r="AHA24" s="822"/>
      <c r="AHB24" s="822"/>
      <c r="AHC24" s="822"/>
      <c r="AHD24" s="822"/>
      <c r="AHE24" s="822"/>
      <c r="AHF24" s="822"/>
      <c r="AHG24" s="822"/>
      <c r="AHH24" s="822"/>
      <c r="AHI24" s="822"/>
      <c r="AHJ24" s="822"/>
      <c r="AHK24" s="822"/>
      <c r="AHL24" s="822"/>
      <c r="AHM24" s="822"/>
      <c r="AHN24" s="822"/>
      <c r="AHO24" s="822"/>
      <c r="AHP24" s="822"/>
      <c r="AHQ24" s="822"/>
      <c r="AHR24" s="822"/>
      <c r="AHS24" s="822"/>
      <c r="AHT24" s="822"/>
      <c r="AHU24" s="822"/>
      <c r="AHV24" s="822"/>
      <c r="AHW24" s="822"/>
      <c r="AHX24" s="822"/>
      <c r="AHY24" s="822"/>
      <c r="AHZ24" s="822"/>
      <c r="AIA24" s="822"/>
      <c r="AIB24" s="822"/>
      <c r="AIC24" s="822"/>
      <c r="AID24" s="822"/>
      <c r="AIE24" s="822"/>
      <c r="AIF24" s="822"/>
      <c r="AIG24" s="822"/>
      <c r="AIH24" s="822"/>
      <c r="AII24" s="822"/>
      <c r="AIJ24" s="822"/>
      <c r="AIK24" s="822"/>
      <c r="AIL24" s="822"/>
      <c r="AIM24" s="822"/>
      <c r="AIN24" s="822"/>
      <c r="AIO24" s="822"/>
      <c r="AIP24" s="822"/>
      <c r="AIQ24" s="822"/>
      <c r="AIR24" s="822"/>
      <c r="AIS24" s="822"/>
      <c r="AIT24" s="822"/>
      <c r="AIU24" s="822"/>
      <c r="AIV24" s="822"/>
      <c r="AIW24" s="822"/>
      <c r="AIX24" s="822"/>
      <c r="AIY24" s="822"/>
      <c r="AIZ24" s="822"/>
      <c r="AJA24" s="822"/>
      <c r="AJB24" s="822"/>
      <c r="AJC24" s="822"/>
      <c r="AJD24" s="822"/>
      <c r="AJE24" s="822"/>
      <c r="AJF24" s="822"/>
      <c r="AJG24" s="822"/>
      <c r="AJH24" s="822"/>
      <c r="AJI24" s="822"/>
      <c r="AJJ24" s="822"/>
      <c r="AJK24" s="822"/>
      <c r="AJL24" s="822"/>
      <c r="AJM24" s="822"/>
      <c r="AJN24" s="822"/>
      <c r="AJO24" s="822"/>
      <c r="AJP24" s="822"/>
      <c r="AJQ24" s="822"/>
      <c r="AJR24" s="822"/>
      <c r="AJS24" s="822"/>
      <c r="AJT24" s="822"/>
      <c r="AJU24" s="822"/>
      <c r="AJV24" s="822"/>
      <c r="AJW24" s="822"/>
      <c r="AJX24" s="822"/>
      <c r="AJY24" s="822"/>
      <c r="AJZ24" s="822"/>
      <c r="AKA24" s="822"/>
      <c r="AKB24" s="822"/>
      <c r="AKC24" s="822"/>
      <c r="AKD24" s="822"/>
      <c r="AKE24" s="822"/>
      <c r="AKF24" s="822"/>
      <c r="AKG24" s="822"/>
      <c r="AKH24" s="822"/>
      <c r="AKI24" s="822"/>
      <c r="AKJ24" s="822"/>
      <c r="AKK24" s="822"/>
      <c r="AKL24" s="822"/>
      <c r="AKM24" s="822"/>
      <c r="AKN24" s="822"/>
      <c r="AKO24" s="822"/>
      <c r="AKP24" s="822"/>
      <c r="AKQ24" s="822"/>
      <c r="AKR24" s="822"/>
      <c r="AKS24" s="822"/>
      <c r="AKT24" s="822"/>
      <c r="AKU24" s="822"/>
      <c r="AKV24" s="822"/>
      <c r="AKW24" s="822"/>
      <c r="AKX24" s="822"/>
      <c r="AKY24" s="822"/>
      <c r="AKZ24" s="822"/>
      <c r="ALA24" s="822"/>
      <c r="ALB24" s="822"/>
      <c r="ALC24" s="822"/>
      <c r="ALD24" s="822"/>
      <c r="ALE24" s="822"/>
      <c r="ALF24" s="822"/>
      <c r="ALG24" s="822"/>
      <c r="ALH24" s="822"/>
      <c r="ALI24" s="822"/>
      <c r="ALJ24" s="822"/>
      <c r="ALK24" s="822"/>
      <c r="ALL24" s="822"/>
      <c r="ALM24" s="822"/>
      <c r="ALN24" s="822"/>
      <c r="ALO24" s="822"/>
      <c r="ALP24" s="822"/>
      <c r="ALQ24" s="822"/>
      <c r="ALR24" s="822"/>
      <c r="ALS24" s="822"/>
      <c r="ALT24" s="822"/>
      <c r="ALU24" s="822"/>
      <c r="ALV24" s="822"/>
      <c r="ALW24" s="822"/>
      <c r="ALX24" s="822"/>
      <c r="ALY24" s="822"/>
      <c r="ALZ24" s="822"/>
      <c r="AMA24" s="822"/>
      <c r="AMB24" s="822"/>
      <c r="AMC24" s="822"/>
      <c r="AMD24" s="822"/>
    </row>
    <row r="25" spans="1:1018" ht="21.2" customHeight="1">
      <c r="A25" s="1036"/>
      <c r="B25" s="1036"/>
      <c r="C25" s="1032"/>
      <c r="D25" s="1034"/>
      <c r="E25" s="1035"/>
      <c r="F25" s="1035"/>
      <c r="G25" s="1035"/>
      <c r="H25" s="1035"/>
      <c r="I25" s="1033" t="s">
        <v>7</v>
      </c>
      <c r="J25" s="1035"/>
      <c r="K25" s="1037"/>
      <c r="L25" s="1037"/>
      <c r="M25" s="1037"/>
      <c r="N25" s="1038"/>
      <c r="O25" s="1034"/>
      <c r="P25" s="1034"/>
      <c r="R25" s="822"/>
      <c r="S25" s="822"/>
      <c r="T25" s="822"/>
      <c r="U25" s="822"/>
      <c r="V25" s="822"/>
      <c r="W25" s="822"/>
      <c r="X25" s="822"/>
      <c r="Y25" s="822"/>
      <c r="Z25" s="822"/>
      <c r="AA25" s="822"/>
      <c r="AB25" s="822"/>
      <c r="AC25" s="822"/>
      <c r="AD25" s="822"/>
      <c r="AE25" s="822"/>
      <c r="AF25" s="822"/>
      <c r="AG25" s="822"/>
      <c r="AH25" s="822"/>
      <c r="AI25" s="822"/>
      <c r="AJ25" s="822"/>
      <c r="AK25" s="822"/>
      <c r="AL25" s="822"/>
      <c r="AM25" s="822"/>
      <c r="AN25" s="822"/>
      <c r="AO25" s="822"/>
      <c r="AP25" s="822"/>
      <c r="AQ25" s="822"/>
      <c r="AR25" s="822"/>
      <c r="AS25" s="822"/>
      <c r="AT25" s="822"/>
      <c r="AU25" s="822"/>
      <c r="AV25" s="822"/>
      <c r="AW25" s="822"/>
      <c r="AX25" s="822"/>
      <c r="AY25" s="822"/>
      <c r="AZ25" s="822"/>
      <c r="BA25" s="822"/>
      <c r="BB25" s="822"/>
      <c r="BC25" s="822"/>
      <c r="BD25" s="822"/>
      <c r="BE25" s="822"/>
      <c r="BF25" s="822"/>
      <c r="BG25" s="822"/>
      <c r="BH25" s="822"/>
      <c r="BI25" s="822"/>
      <c r="BJ25" s="822"/>
      <c r="BK25" s="822"/>
      <c r="BL25" s="822"/>
      <c r="BM25" s="822"/>
      <c r="BN25" s="822"/>
      <c r="BO25" s="822"/>
      <c r="BP25" s="822"/>
      <c r="BQ25" s="822"/>
      <c r="BR25" s="822"/>
      <c r="BS25" s="822"/>
      <c r="BT25" s="822"/>
      <c r="BU25" s="822"/>
      <c r="BV25" s="822"/>
      <c r="BW25" s="822"/>
      <c r="BX25" s="822"/>
      <c r="BY25" s="822"/>
      <c r="BZ25" s="822"/>
      <c r="CA25" s="822"/>
      <c r="CB25" s="822"/>
      <c r="CC25" s="822"/>
      <c r="CD25" s="822"/>
      <c r="CE25" s="822"/>
      <c r="CF25" s="822"/>
      <c r="CG25" s="822"/>
      <c r="CH25" s="822"/>
      <c r="CI25" s="822"/>
      <c r="CJ25" s="822"/>
      <c r="CK25" s="822"/>
      <c r="CL25" s="822"/>
      <c r="CM25" s="822"/>
      <c r="CN25" s="822"/>
      <c r="CO25" s="822"/>
      <c r="CP25" s="822"/>
      <c r="CQ25" s="822"/>
      <c r="CR25" s="822"/>
      <c r="CS25" s="822"/>
      <c r="CT25" s="822"/>
      <c r="CU25" s="822"/>
      <c r="CV25" s="822"/>
      <c r="CW25" s="822"/>
      <c r="CX25" s="822"/>
      <c r="CY25" s="822"/>
      <c r="CZ25" s="822"/>
      <c r="DA25" s="822"/>
      <c r="DB25" s="822"/>
      <c r="DC25" s="822"/>
      <c r="DD25" s="822"/>
      <c r="DE25" s="822"/>
      <c r="DF25" s="822"/>
      <c r="DG25" s="822"/>
      <c r="DH25" s="822"/>
      <c r="DI25" s="822"/>
      <c r="DJ25" s="822"/>
      <c r="DK25" s="822"/>
      <c r="DL25" s="822"/>
      <c r="DM25" s="822"/>
      <c r="DN25" s="822"/>
      <c r="DO25" s="822"/>
      <c r="DP25" s="822"/>
      <c r="DQ25" s="822"/>
      <c r="DR25" s="822"/>
      <c r="DS25" s="822"/>
      <c r="DT25" s="822"/>
      <c r="DU25" s="822"/>
      <c r="DV25" s="822"/>
      <c r="DW25" s="822"/>
      <c r="DX25" s="822"/>
      <c r="DY25" s="822"/>
      <c r="DZ25" s="822"/>
      <c r="EA25" s="822"/>
      <c r="EB25" s="822"/>
      <c r="EC25" s="822"/>
      <c r="ED25" s="822"/>
      <c r="EE25" s="822"/>
      <c r="EF25" s="822"/>
      <c r="EG25" s="822"/>
      <c r="EH25" s="822"/>
      <c r="EI25" s="822"/>
      <c r="EJ25" s="822"/>
      <c r="EK25" s="822"/>
      <c r="EL25" s="822"/>
      <c r="EM25" s="822"/>
      <c r="EN25" s="822"/>
      <c r="EO25" s="822"/>
      <c r="EP25" s="822"/>
      <c r="EQ25" s="822"/>
      <c r="ER25" s="822"/>
      <c r="ES25" s="822"/>
      <c r="ET25" s="822"/>
      <c r="EU25" s="822"/>
      <c r="EV25" s="822"/>
      <c r="EW25" s="822"/>
      <c r="EX25" s="822"/>
      <c r="EY25" s="822"/>
      <c r="EZ25" s="822"/>
      <c r="FA25" s="822"/>
      <c r="FB25" s="822"/>
      <c r="FC25" s="822"/>
      <c r="FD25" s="822"/>
      <c r="FE25" s="822"/>
      <c r="FF25" s="822"/>
      <c r="FG25" s="822"/>
      <c r="FH25" s="822"/>
      <c r="FI25" s="822"/>
      <c r="FJ25" s="822"/>
      <c r="FK25" s="822"/>
      <c r="FL25" s="822"/>
      <c r="FM25" s="822"/>
      <c r="FN25" s="822"/>
      <c r="FO25" s="822"/>
      <c r="FP25" s="822"/>
      <c r="FQ25" s="822"/>
      <c r="FR25" s="822"/>
      <c r="FS25" s="822"/>
      <c r="FT25" s="822"/>
      <c r="FU25" s="822"/>
      <c r="FV25" s="822"/>
      <c r="FW25" s="822"/>
      <c r="FX25" s="822"/>
      <c r="FY25" s="822"/>
      <c r="FZ25" s="822"/>
      <c r="GA25" s="822"/>
      <c r="GB25" s="822"/>
      <c r="GC25" s="822"/>
      <c r="GD25" s="822"/>
      <c r="GE25" s="822"/>
      <c r="GF25" s="822"/>
      <c r="GG25" s="822"/>
      <c r="GH25" s="822"/>
      <c r="GI25" s="822"/>
      <c r="GJ25" s="822"/>
      <c r="GK25" s="822"/>
      <c r="GL25" s="822"/>
      <c r="GM25" s="822"/>
      <c r="GN25" s="822"/>
      <c r="GO25" s="822"/>
      <c r="GP25" s="822"/>
      <c r="GQ25" s="822"/>
      <c r="GR25" s="822"/>
      <c r="GS25" s="822"/>
      <c r="GT25" s="822"/>
      <c r="GU25" s="822"/>
      <c r="GV25" s="822"/>
      <c r="GW25" s="822"/>
      <c r="GX25" s="822"/>
      <c r="GY25" s="822"/>
      <c r="GZ25" s="822"/>
      <c r="HA25" s="822"/>
      <c r="HB25" s="822"/>
      <c r="HC25" s="822"/>
      <c r="HD25" s="822"/>
      <c r="HE25" s="822"/>
      <c r="HF25" s="822"/>
      <c r="HG25" s="822"/>
      <c r="HH25" s="822"/>
      <c r="HI25" s="822"/>
      <c r="HJ25" s="822"/>
      <c r="HK25" s="822"/>
      <c r="HL25" s="822"/>
      <c r="HM25" s="822"/>
      <c r="HN25" s="822"/>
      <c r="HO25" s="822"/>
      <c r="HP25" s="822"/>
      <c r="HQ25" s="822"/>
      <c r="HR25" s="822"/>
      <c r="HS25" s="822"/>
      <c r="HT25" s="822"/>
      <c r="HU25" s="822"/>
      <c r="HV25" s="822"/>
      <c r="HW25" s="822"/>
      <c r="HX25" s="822"/>
      <c r="HY25" s="822"/>
      <c r="HZ25" s="822"/>
      <c r="IA25" s="822"/>
      <c r="IB25" s="822"/>
      <c r="IC25" s="822"/>
      <c r="ID25" s="822"/>
      <c r="IE25" s="822"/>
      <c r="IF25" s="822"/>
      <c r="IG25" s="822"/>
      <c r="IH25" s="822"/>
      <c r="II25" s="822"/>
      <c r="IJ25" s="822"/>
      <c r="IK25" s="822"/>
      <c r="IL25" s="822"/>
      <c r="IM25" s="822"/>
      <c r="IN25" s="822"/>
      <c r="IO25" s="822"/>
      <c r="IP25" s="822"/>
      <c r="IQ25" s="822"/>
      <c r="IR25" s="822"/>
      <c r="IS25" s="822"/>
      <c r="IT25" s="822"/>
      <c r="IU25" s="822"/>
      <c r="IV25" s="822"/>
      <c r="IW25" s="822"/>
      <c r="IX25" s="822"/>
      <c r="IY25" s="822"/>
      <c r="IZ25" s="822"/>
      <c r="JA25" s="822"/>
      <c r="JB25" s="822"/>
      <c r="JC25" s="822"/>
      <c r="JD25" s="822"/>
      <c r="JE25" s="822"/>
      <c r="JF25" s="822"/>
      <c r="JG25" s="822"/>
      <c r="JH25" s="822"/>
      <c r="JI25" s="822"/>
      <c r="JJ25" s="822"/>
      <c r="JK25" s="822"/>
      <c r="JL25" s="822"/>
      <c r="JM25" s="822"/>
      <c r="JN25" s="822"/>
      <c r="JO25" s="822"/>
      <c r="JP25" s="822"/>
      <c r="JQ25" s="822"/>
      <c r="JR25" s="822"/>
      <c r="JS25" s="822"/>
      <c r="JT25" s="822"/>
      <c r="JU25" s="822"/>
      <c r="JV25" s="822"/>
      <c r="JW25" s="822"/>
      <c r="JX25" s="822"/>
      <c r="JY25" s="822"/>
      <c r="JZ25" s="822"/>
      <c r="KA25" s="822"/>
      <c r="KB25" s="822"/>
      <c r="KC25" s="822"/>
      <c r="KD25" s="822"/>
      <c r="KE25" s="822"/>
      <c r="KF25" s="822"/>
      <c r="KG25" s="822"/>
      <c r="KH25" s="822"/>
      <c r="KI25" s="822"/>
      <c r="KJ25" s="822"/>
      <c r="KK25" s="822"/>
      <c r="KL25" s="822"/>
      <c r="KM25" s="822"/>
      <c r="KN25" s="822"/>
      <c r="KO25" s="822"/>
      <c r="KP25" s="822"/>
      <c r="KQ25" s="822"/>
      <c r="KR25" s="822"/>
      <c r="KS25" s="822"/>
      <c r="KT25" s="822"/>
      <c r="KU25" s="822"/>
      <c r="KV25" s="822"/>
      <c r="KW25" s="822"/>
      <c r="KX25" s="822"/>
      <c r="KY25" s="822"/>
      <c r="KZ25" s="822"/>
      <c r="LA25" s="822"/>
      <c r="LB25" s="822"/>
      <c r="LC25" s="822"/>
      <c r="LD25" s="822"/>
      <c r="LE25" s="822"/>
      <c r="LF25" s="822"/>
      <c r="LG25" s="822"/>
      <c r="LH25" s="822"/>
      <c r="LI25" s="822"/>
      <c r="LJ25" s="822"/>
      <c r="LK25" s="822"/>
      <c r="LL25" s="822"/>
      <c r="LM25" s="822"/>
      <c r="LN25" s="822"/>
      <c r="LO25" s="822"/>
      <c r="LP25" s="822"/>
      <c r="LQ25" s="822"/>
      <c r="LR25" s="822"/>
      <c r="LS25" s="822"/>
      <c r="LT25" s="822"/>
      <c r="LU25" s="822"/>
      <c r="LV25" s="822"/>
      <c r="LW25" s="822"/>
      <c r="LX25" s="822"/>
      <c r="LY25" s="822"/>
      <c r="LZ25" s="822"/>
      <c r="MA25" s="822"/>
      <c r="MB25" s="822"/>
      <c r="MC25" s="822"/>
      <c r="MD25" s="822"/>
      <c r="ME25" s="822"/>
      <c r="MF25" s="822"/>
      <c r="MG25" s="822"/>
      <c r="MH25" s="822"/>
      <c r="MI25" s="822"/>
      <c r="MJ25" s="822"/>
      <c r="MK25" s="822"/>
      <c r="ML25" s="822"/>
      <c r="MM25" s="822"/>
      <c r="MN25" s="822"/>
      <c r="MO25" s="822"/>
      <c r="MP25" s="822"/>
      <c r="MQ25" s="822"/>
      <c r="MR25" s="822"/>
      <c r="MS25" s="822"/>
      <c r="MT25" s="822"/>
      <c r="MU25" s="822"/>
      <c r="MV25" s="822"/>
      <c r="MW25" s="822"/>
      <c r="MX25" s="822"/>
      <c r="MY25" s="822"/>
      <c r="MZ25" s="822"/>
      <c r="NA25" s="822"/>
      <c r="NB25" s="822"/>
      <c r="NC25" s="822"/>
      <c r="ND25" s="822"/>
      <c r="NE25" s="822"/>
      <c r="NF25" s="822"/>
      <c r="NG25" s="822"/>
      <c r="NH25" s="822"/>
      <c r="NI25" s="822"/>
      <c r="NJ25" s="822"/>
      <c r="NK25" s="822"/>
      <c r="NL25" s="822"/>
      <c r="NM25" s="822"/>
      <c r="NN25" s="822"/>
      <c r="NO25" s="822"/>
      <c r="NP25" s="822"/>
      <c r="NQ25" s="822"/>
      <c r="NR25" s="822"/>
      <c r="NS25" s="822"/>
      <c r="NT25" s="822"/>
      <c r="NU25" s="822"/>
      <c r="NV25" s="822"/>
      <c r="NW25" s="822"/>
      <c r="NX25" s="822"/>
      <c r="NY25" s="822"/>
      <c r="NZ25" s="822"/>
      <c r="OA25" s="822"/>
      <c r="OB25" s="822"/>
      <c r="OC25" s="822"/>
      <c r="OD25" s="822"/>
      <c r="OE25" s="822"/>
      <c r="OF25" s="822"/>
      <c r="OG25" s="822"/>
      <c r="OH25" s="822"/>
      <c r="OI25" s="822"/>
      <c r="OJ25" s="822"/>
      <c r="OK25" s="822"/>
      <c r="OL25" s="822"/>
      <c r="OM25" s="822"/>
      <c r="ON25" s="822"/>
      <c r="OO25" s="822"/>
      <c r="OP25" s="822"/>
      <c r="OQ25" s="822"/>
      <c r="OR25" s="822"/>
      <c r="OS25" s="822"/>
      <c r="OT25" s="822"/>
      <c r="OU25" s="822"/>
      <c r="OV25" s="822"/>
      <c r="OW25" s="822"/>
      <c r="OX25" s="822"/>
      <c r="OY25" s="822"/>
      <c r="OZ25" s="822"/>
      <c r="PA25" s="822"/>
      <c r="PB25" s="822"/>
      <c r="PC25" s="822"/>
      <c r="PD25" s="822"/>
      <c r="PE25" s="822"/>
      <c r="PF25" s="822"/>
      <c r="PG25" s="822"/>
      <c r="PH25" s="822"/>
      <c r="PI25" s="822"/>
      <c r="PJ25" s="822"/>
      <c r="PK25" s="822"/>
      <c r="PL25" s="822"/>
      <c r="PM25" s="822"/>
      <c r="PN25" s="822"/>
      <c r="PO25" s="822"/>
      <c r="PP25" s="822"/>
      <c r="PQ25" s="822"/>
      <c r="PR25" s="822"/>
      <c r="PS25" s="822"/>
      <c r="PT25" s="822"/>
      <c r="PU25" s="822"/>
      <c r="PV25" s="822"/>
      <c r="PW25" s="822"/>
      <c r="PX25" s="822"/>
      <c r="PY25" s="822"/>
      <c r="PZ25" s="822"/>
      <c r="QA25" s="822"/>
      <c r="QB25" s="822"/>
      <c r="QC25" s="822"/>
      <c r="QD25" s="822"/>
      <c r="QE25" s="822"/>
      <c r="QF25" s="822"/>
      <c r="QG25" s="822"/>
      <c r="QH25" s="822"/>
      <c r="QI25" s="822"/>
      <c r="QJ25" s="822"/>
      <c r="QK25" s="822"/>
      <c r="QL25" s="822"/>
      <c r="QM25" s="822"/>
      <c r="QN25" s="822"/>
      <c r="QO25" s="822"/>
      <c r="QP25" s="822"/>
      <c r="QQ25" s="822"/>
      <c r="QR25" s="822"/>
      <c r="QS25" s="822"/>
      <c r="QT25" s="822"/>
      <c r="QU25" s="822"/>
      <c r="QV25" s="822"/>
      <c r="QW25" s="822"/>
      <c r="QX25" s="822"/>
      <c r="QY25" s="822"/>
      <c r="QZ25" s="822"/>
      <c r="RA25" s="822"/>
      <c r="RB25" s="822"/>
      <c r="RC25" s="822"/>
      <c r="RD25" s="822"/>
      <c r="RE25" s="822"/>
      <c r="RF25" s="822"/>
      <c r="RG25" s="822"/>
      <c r="RH25" s="822"/>
      <c r="RI25" s="822"/>
      <c r="RJ25" s="822"/>
      <c r="RK25" s="822"/>
      <c r="RL25" s="822"/>
      <c r="RM25" s="822"/>
      <c r="RN25" s="822"/>
      <c r="RO25" s="822"/>
      <c r="RP25" s="822"/>
      <c r="RQ25" s="822"/>
      <c r="RR25" s="822"/>
      <c r="RS25" s="822"/>
      <c r="RT25" s="822"/>
      <c r="RU25" s="822"/>
      <c r="RV25" s="822"/>
      <c r="RW25" s="822"/>
      <c r="RX25" s="822"/>
      <c r="RY25" s="822"/>
      <c r="RZ25" s="822"/>
      <c r="SA25" s="822"/>
      <c r="SB25" s="822"/>
      <c r="SC25" s="822"/>
      <c r="SD25" s="822"/>
      <c r="SE25" s="822"/>
      <c r="SF25" s="822"/>
      <c r="SG25" s="822"/>
      <c r="SH25" s="822"/>
      <c r="SI25" s="822"/>
      <c r="SJ25" s="822"/>
      <c r="SK25" s="822"/>
      <c r="SL25" s="822"/>
      <c r="SM25" s="822"/>
      <c r="SN25" s="822"/>
      <c r="SO25" s="822"/>
      <c r="SP25" s="822"/>
      <c r="SQ25" s="822"/>
      <c r="SR25" s="822"/>
      <c r="SS25" s="822"/>
      <c r="ST25" s="822"/>
      <c r="SU25" s="822"/>
      <c r="SV25" s="822"/>
      <c r="SW25" s="822"/>
      <c r="SX25" s="822"/>
      <c r="SY25" s="822"/>
      <c r="SZ25" s="822"/>
      <c r="TA25" s="822"/>
      <c r="TB25" s="822"/>
      <c r="TC25" s="822"/>
      <c r="TD25" s="822"/>
      <c r="TE25" s="822"/>
      <c r="TF25" s="822"/>
      <c r="TG25" s="822"/>
      <c r="TH25" s="822"/>
      <c r="TI25" s="822"/>
      <c r="TJ25" s="822"/>
      <c r="TK25" s="822"/>
      <c r="TL25" s="822"/>
      <c r="TM25" s="822"/>
      <c r="TN25" s="822"/>
      <c r="TO25" s="822"/>
      <c r="TP25" s="822"/>
      <c r="TQ25" s="822"/>
      <c r="TR25" s="822"/>
      <c r="TS25" s="822"/>
      <c r="TT25" s="822"/>
      <c r="TU25" s="822"/>
      <c r="TV25" s="822"/>
      <c r="TW25" s="822"/>
      <c r="TX25" s="822"/>
      <c r="TY25" s="822"/>
      <c r="TZ25" s="822"/>
      <c r="UA25" s="822"/>
      <c r="UB25" s="822"/>
      <c r="UC25" s="822"/>
      <c r="UD25" s="822"/>
      <c r="UE25" s="822"/>
      <c r="UF25" s="822"/>
      <c r="UG25" s="822"/>
      <c r="UH25" s="822"/>
      <c r="UI25" s="822"/>
      <c r="UJ25" s="822"/>
      <c r="UK25" s="822"/>
      <c r="UL25" s="822"/>
      <c r="UM25" s="822"/>
      <c r="UN25" s="822"/>
      <c r="UO25" s="822"/>
      <c r="UP25" s="822"/>
      <c r="UQ25" s="822"/>
      <c r="UR25" s="822"/>
      <c r="US25" s="822"/>
      <c r="UT25" s="822"/>
      <c r="UU25" s="822"/>
      <c r="UV25" s="822"/>
      <c r="UW25" s="822"/>
      <c r="UX25" s="822"/>
      <c r="UY25" s="822"/>
      <c r="UZ25" s="822"/>
      <c r="VA25" s="822"/>
      <c r="VB25" s="822"/>
      <c r="VC25" s="822"/>
      <c r="VD25" s="822"/>
      <c r="VE25" s="822"/>
      <c r="VF25" s="822"/>
      <c r="VG25" s="822"/>
      <c r="VH25" s="822"/>
      <c r="VI25" s="822"/>
      <c r="VJ25" s="822"/>
      <c r="VK25" s="822"/>
      <c r="VL25" s="822"/>
      <c r="VM25" s="822"/>
      <c r="VN25" s="822"/>
      <c r="VO25" s="822"/>
      <c r="VP25" s="822"/>
      <c r="VQ25" s="822"/>
      <c r="VR25" s="822"/>
      <c r="VS25" s="822"/>
      <c r="VT25" s="822"/>
      <c r="VU25" s="822"/>
      <c r="VV25" s="822"/>
      <c r="VW25" s="822"/>
      <c r="VX25" s="822"/>
      <c r="VY25" s="822"/>
      <c r="VZ25" s="822"/>
      <c r="WA25" s="822"/>
      <c r="WB25" s="822"/>
      <c r="WC25" s="822"/>
      <c r="WD25" s="822"/>
      <c r="WE25" s="822"/>
      <c r="WF25" s="822"/>
      <c r="WG25" s="822"/>
      <c r="WH25" s="822"/>
      <c r="WI25" s="822"/>
      <c r="WJ25" s="822"/>
      <c r="WK25" s="822"/>
      <c r="WL25" s="822"/>
      <c r="WM25" s="822"/>
      <c r="WN25" s="822"/>
      <c r="WO25" s="822"/>
      <c r="WP25" s="822"/>
      <c r="WQ25" s="822"/>
      <c r="WR25" s="822"/>
      <c r="WS25" s="822"/>
      <c r="WT25" s="822"/>
      <c r="WU25" s="822"/>
      <c r="WV25" s="822"/>
      <c r="WW25" s="822"/>
      <c r="WX25" s="822"/>
      <c r="WY25" s="822"/>
      <c r="WZ25" s="822"/>
      <c r="XA25" s="822"/>
      <c r="XB25" s="822"/>
      <c r="XC25" s="822"/>
      <c r="XD25" s="822"/>
      <c r="XE25" s="822"/>
      <c r="XF25" s="822"/>
      <c r="XG25" s="822"/>
      <c r="XH25" s="822"/>
      <c r="XI25" s="822"/>
      <c r="XJ25" s="822"/>
      <c r="XK25" s="822"/>
      <c r="XL25" s="822"/>
      <c r="XM25" s="822"/>
      <c r="XN25" s="822"/>
      <c r="XO25" s="822"/>
      <c r="XP25" s="822"/>
      <c r="XQ25" s="822"/>
      <c r="XR25" s="822"/>
      <c r="XS25" s="822"/>
      <c r="XT25" s="822"/>
      <c r="XU25" s="822"/>
      <c r="XV25" s="822"/>
      <c r="XW25" s="822"/>
      <c r="XX25" s="822"/>
      <c r="XY25" s="822"/>
      <c r="XZ25" s="822"/>
      <c r="YA25" s="822"/>
      <c r="YB25" s="822"/>
      <c r="YC25" s="822"/>
      <c r="YD25" s="822"/>
      <c r="YE25" s="822"/>
      <c r="YF25" s="822"/>
      <c r="YG25" s="822"/>
      <c r="YH25" s="822"/>
      <c r="YI25" s="822"/>
      <c r="YJ25" s="822"/>
      <c r="YK25" s="822"/>
      <c r="YL25" s="822"/>
      <c r="YM25" s="822"/>
      <c r="YN25" s="822"/>
      <c r="YO25" s="822"/>
      <c r="YP25" s="822"/>
      <c r="YQ25" s="822"/>
      <c r="YR25" s="822"/>
      <c r="YS25" s="822"/>
      <c r="YT25" s="822"/>
      <c r="YU25" s="822"/>
      <c r="YV25" s="822"/>
      <c r="YW25" s="822"/>
      <c r="YX25" s="822"/>
      <c r="YY25" s="822"/>
      <c r="YZ25" s="822"/>
      <c r="ZA25" s="822"/>
      <c r="ZB25" s="822"/>
      <c r="ZC25" s="822"/>
      <c r="ZD25" s="822"/>
      <c r="ZE25" s="822"/>
      <c r="ZF25" s="822"/>
      <c r="ZG25" s="822"/>
      <c r="ZH25" s="822"/>
      <c r="ZI25" s="822"/>
      <c r="ZJ25" s="822"/>
      <c r="ZK25" s="822"/>
      <c r="ZL25" s="822"/>
      <c r="ZM25" s="822"/>
      <c r="ZN25" s="822"/>
      <c r="ZO25" s="822"/>
      <c r="ZP25" s="822"/>
      <c r="ZQ25" s="822"/>
      <c r="ZR25" s="822"/>
      <c r="ZS25" s="822"/>
      <c r="ZT25" s="822"/>
      <c r="ZU25" s="822"/>
      <c r="ZV25" s="822"/>
      <c r="ZW25" s="822"/>
      <c r="ZX25" s="822"/>
      <c r="ZY25" s="822"/>
      <c r="ZZ25" s="822"/>
      <c r="AAA25" s="822"/>
      <c r="AAB25" s="822"/>
      <c r="AAC25" s="822"/>
      <c r="AAD25" s="822"/>
      <c r="AAE25" s="822"/>
      <c r="AAF25" s="822"/>
      <c r="AAG25" s="822"/>
      <c r="AAH25" s="822"/>
      <c r="AAI25" s="822"/>
      <c r="AAJ25" s="822"/>
      <c r="AAK25" s="822"/>
      <c r="AAL25" s="822"/>
      <c r="AAM25" s="822"/>
      <c r="AAN25" s="822"/>
      <c r="AAO25" s="822"/>
      <c r="AAP25" s="822"/>
      <c r="AAQ25" s="822"/>
      <c r="AAR25" s="822"/>
      <c r="AAS25" s="822"/>
      <c r="AAT25" s="822"/>
      <c r="AAU25" s="822"/>
      <c r="AAV25" s="822"/>
      <c r="AAW25" s="822"/>
      <c r="AAX25" s="822"/>
      <c r="AAY25" s="822"/>
      <c r="AAZ25" s="822"/>
      <c r="ABA25" s="822"/>
      <c r="ABB25" s="822"/>
      <c r="ABC25" s="822"/>
      <c r="ABD25" s="822"/>
      <c r="ABE25" s="822"/>
      <c r="ABF25" s="822"/>
      <c r="ABG25" s="822"/>
      <c r="ABH25" s="822"/>
      <c r="ABI25" s="822"/>
      <c r="ABJ25" s="822"/>
      <c r="ABK25" s="822"/>
      <c r="ABL25" s="822"/>
      <c r="ABM25" s="822"/>
      <c r="ABN25" s="822"/>
      <c r="ABO25" s="822"/>
      <c r="ABP25" s="822"/>
      <c r="ABQ25" s="822"/>
      <c r="ABR25" s="822"/>
      <c r="ABS25" s="822"/>
      <c r="ABT25" s="822"/>
      <c r="ABU25" s="822"/>
      <c r="ABV25" s="822"/>
      <c r="ABW25" s="822"/>
      <c r="ABX25" s="822"/>
      <c r="ABY25" s="822"/>
      <c r="ABZ25" s="822"/>
      <c r="ACA25" s="822"/>
      <c r="ACB25" s="822"/>
      <c r="ACC25" s="822"/>
      <c r="ACD25" s="822"/>
      <c r="ACE25" s="822"/>
      <c r="ACF25" s="822"/>
      <c r="ACG25" s="822"/>
      <c r="ACH25" s="822"/>
      <c r="ACI25" s="822"/>
      <c r="ACJ25" s="822"/>
      <c r="ACK25" s="822"/>
      <c r="ACL25" s="822"/>
      <c r="ACM25" s="822"/>
      <c r="ACN25" s="822"/>
      <c r="ACO25" s="822"/>
      <c r="ACP25" s="822"/>
      <c r="ACQ25" s="822"/>
      <c r="ACR25" s="822"/>
      <c r="ACS25" s="822"/>
      <c r="ACT25" s="822"/>
      <c r="ACU25" s="822"/>
      <c r="ACV25" s="822"/>
      <c r="ACW25" s="822"/>
      <c r="ACX25" s="822"/>
      <c r="ACY25" s="822"/>
      <c r="ACZ25" s="822"/>
      <c r="ADA25" s="822"/>
      <c r="ADB25" s="822"/>
      <c r="ADC25" s="822"/>
      <c r="ADD25" s="822"/>
      <c r="ADE25" s="822"/>
      <c r="ADF25" s="822"/>
      <c r="ADG25" s="822"/>
      <c r="ADH25" s="822"/>
      <c r="ADI25" s="822"/>
      <c r="ADJ25" s="822"/>
      <c r="ADK25" s="822"/>
      <c r="ADL25" s="822"/>
      <c r="ADM25" s="822"/>
      <c r="ADN25" s="822"/>
      <c r="ADO25" s="822"/>
      <c r="ADP25" s="822"/>
      <c r="ADQ25" s="822"/>
      <c r="ADR25" s="822"/>
      <c r="ADS25" s="822"/>
      <c r="ADT25" s="822"/>
      <c r="ADU25" s="822"/>
      <c r="ADV25" s="822"/>
      <c r="ADW25" s="822"/>
      <c r="ADX25" s="822"/>
      <c r="ADY25" s="822"/>
      <c r="ADZ25" s="822"/>
      <c r="AEA25" s="822"/>
      <c r="AEB25" s="822"/>
      <c r="AEC25" s="822"/>
      <c r="AED25" s="822"/>
      <c r="AEE25" s="822"/>
      <c r="AEF25" s="822"/>
      <c r="AEG25" s="822"/>
      <c r="AEH25" s="822"/>
      <c r="AEI25" s="822"/>
      <c r="AEJ25" s="822"/>
      <c r="AEK25" s="822"/>
      <c r="AEL25" s="822"/>
      <c r="AEM25" s="822"/>
      <c r="AEN25" s="822"/>
      <c r="AEO25" s="822"/>
      <c r="AEP25" s="822"/>
      <c r="AEQ25" s="822"/>
      <c r="AER25" s="822"/>
      <c r="AES25" s="822"/>
      <c r="AET25" s="822"/>
      <c r="AEU25" s="822"/>
      <c r="AEV25" s="822"/>
      <c r="AEW25" s="822"/>
      <c r="AEX25" s="822"/>
      <c r="AEY25" s="822"/>
      <c r="AEZ25" s="822"/>
      <c r="AFA25" s="822"/>
      <c r="AFB25" s="822"/>
      <c r="AFC25" s="822"/>
      <c r="AFD25" s="822"/>
      <c r="AFE25" s="822"/>
      <c r="AFF25" s="822"/>
      <c r="AFG25" s="822"/>
      <c r="AFH25" s="822"/>
      <c r="AFI25" s="822"/>
      <c r="AFJ25" s="822"/>
      <c r="AFK25" s="822"/>
      <c r="AFL25" s="822"/>
      <c r="AFM25" s="822"/>
      <c r="AFN25" s="822"/>
      <c r="AFO25" s="822"/>
      <c r="AFP25" s="822"/>
      <c r="AFQ25" s="822"/>
      <c r="AFR25" s="822"/>
      <c r="AFS25" s="822"/>
      <c r="AFT25" s="822"/>
      <c r="AFU25" s="822"/>
      <c r="AFV25" s="822"/>
      <c r="AFW25" s="822"/>
      <c r="AFX25" s="822"/>
      <c r="AFY25" s="822"/>
      <c r="AFZ25" s="822"/>
      <c r="AGA25" s="822"/>
      <c r="AGB25" s="822"/>
      <c r="AGC25" s="822"/>
      <c r="AGD25" s="822"/>
      <c r="AGE25" s="822"/>
      <c r="AGF25" s="822"/>
      <c r="AGG25" s="822"/>
      <c r="AGH25" s="822"/>
      <c r="AGI25" s="822"/>
      <c r="AGJ25" s="822"/>
      <c r="AGK25" s="822"/>
      <c r="AGL25" s="822"/>
      <c r="AGM25" s="822"/>
      <c r="AGN25" s="822"/>
      <c r="AGO25" s="822"/>
      <c r="AGP25" s="822"/>
      <c r="AGQ25" s="822"/>
      <c r="AGR25" s="822"/>
      <c r="AGS25" s="822"/>
      <c r="AGT25" s="822"/>
      <c r="AGU25" s="822"/>
      <c r="AGV25" s="822"/>
      <c r="AGW25" s="822"/>
      <c r="AGX25" s="822"/>
      <c r="AGY25" s="822"/>
      <c r="AGZ25" s="822"/>
      <c r="AHA25" s="822"/>
      <c r="AHB25" s="822"/>
      <c r="AHC25" s="822"/>
      <c r="AHD25" s="822"/>
      <c r="AHE25" s="822"/>
      <c r="AHF25" s="822"/>
      <c r="AHG25" s="822"/>
      <c r="AHH25" s="822"/>
      <c r="AHI25" s="822"/>
      <c r="AHJ25" s="822"/>
      <c r="AHK25" s="822"/>
      <c r="AHL25" s="822"/>
      <c r="AHM25" s="822"/>
      <c r="AHN25" s="822"/>
      <c r="AHO25" s="822"/>
      <c r="AHP25" s="822"/>
      <c r="AHQ25" s="822"/>
      <c r="AHR25" s="822"/>
      <c r="AHS25" s="822"/>
      <c r="AHT25" s="822"/>
      <c r="AHU25" s="822"/>
      <c r="AHV25" s="822"/>
      <c r="AHW25" s="822"/>
      <c r="AHX25" s="822"/>
      <c r="AHY25" s="822"/>
      <c r="AHZ25" s="822"/>
      <c r="AIA25" s="822"/>
      <c r="AIB25" s="822"/>
      <c r="AIC25" s="822"/>
      <c r="AID25" s="822"/>
      <c r="AIE25" s="822"/>
      <c r="AIF25" s="822"/>
      <c r="AIG25" s="822"/>
      <c r="AIH25" s="822"/>
      <c r="AII25" s="822"/>
      <c r="AIJ25" s="822"/>
      <c r="AIK25" s="822"/>
      <c r="AIL25" s="822"/>
      <c r="AIM25" s="822"/>
      <c r="AIN25" s="822"/>
      <c r="AIO25" s="822"/>
      <c r="AIP25" s="822"/>
      <c r="AIQ25" s="822"/>
      <c r="AIR25" s="822"/>
      <c r="AIS25" s="822"/>
      <c r="AIT25" s="822"/>
      <c r="AIU25" s="822"/>
      <c r="AIV25" s="822"/>
      <c r="AIW25" s="822"/>
      <c r="AIX25" s="822"/>
      <c r="AIY25" s="822"/>
      <c r="AIZ25" s="822"/>
      <c r="AJA25" s="822"/>
      <c r="AJB25" s="822"/>
      <c r="AJC25" s="822"/>
      <c r="AJD25" s="822"/>
      <c r="AJE25" s="822"/>
      <c r="AJF25" s="822"/>
      <c r="AJG25" s="822"/>
      <c r="AJH25" s="822"/>
      <c r="AJI25" s="822"/>
      <c r="AJJ25" s="822"/>
      <c r="AJK25" s="822"/>
      <c r="AJL25" s="822"/>
      <c r="AJM25" s="822"/>
      <c r="AJN25" s="822"/>
      <c r="AJO25" s="822"/>
      <c r="AJP25" s="822"/>
      <c r="AJQ25" s="822"/>
      <c r="AJR25" s="822"/>
      <c r="AJS25" s="822"/>
      <c r="AJT25" s="822"/>
      <c r="AJU25" s="822"/>
      <c r="AJV25" s="822"/>
      <c r="AJW25" s="822"/>
      <c r="AJX25" s="822"/>
      <c r="AJY25" s="822"/>
      <c r="AJZ25" s="822"/>
      <c r="AKA25" s="822"/>
      <c r="AKB25" s="822"/>
      <c r="AKC25" s="822"/>
      <c r="AKD25" s="822"/>
      <c r="AKE25" s="822"/>
      <c r="AKF25" s="822"/>
      <c r="AKG25" s="822"/>
      <c r="AKH25" s="822"/>
      <c r="AKI25" s="822"/>
      <c r="AKJ25" s="822"/>
      <c r="AKK25" s="822"/>
      <c r="AKL25" s="822"/>
      <c r="AKM25" s="822"/>
      <c r="AKN25" s="822"/>
      <c r="AKO25" s="822"/>
      <c r="AKP25" s="822"/>
      <c r="AKQ25" s="822"/>
      <c r="AKR25" s="822"/>
      <c r="AKS25" s="822"/>
      <c r="AKT25" s="822"/>
      <c r="AKU25" s="822"/>
      <c r="AKV25" s="822"/>
      <c r="AKW25" s="822"/>
      <c r="AKX25" s="822"/>
      <c r="AKY25" s="822"/>
      <c r="AKZ25" s="822"/>
      <c r="ALA25" s="822"/>
      <c r="ALB25" s="822"/>
      <c r="ALC25" s="822"/>
      <c r="ALD25" s="822"/>
      <c r="ALE25" s="822"/>
      <c r="ALF25" s="822"/>
      <c r="ALG25" s="822"/>
      <c r="ALH25" s="822"/>
      <c r="ALI25" s="822"/>
      <c r="ALJ25" s="822"/>
      <c r="ALK25" s="822"/>
      <c r="ALL25" s="822"/>
      <c r="ALM25" s="822"/>
      <c r="ALN25" s="822"/>
      <c r="ALO25" s="822"/>
      <c r="ALP25" s="822"/>
      <c r="ALQ25" s="822"/>
      <c r="ALR25" s="822"/>
      <c r="ALS25" s="822"/>
      <c r="ALT25" s="822"/>
      <c r="ALU25" s="822"/>
      <c r="ALV25" s="822"/>
      <c r="ALW25" s="822"/>
      <c r="ALX25" s="822"/>
      <c r="ALY25" s="822"/>
      <c r="ALZ25" s="822"/>
      <c r="AMA25" s="822"/>
      <c r="AMB25" s="822"/>
      <c r="AMC25" s="822"/>
      <c r="AMD25" s="822"/>
    </row>
    <row r="26" spans="1:1018" ht="8.25" customHeight="1">
      <c r="A26" s="1034"/>
      <c r="B26" s="1034"/>
      <c r="C26" s="1034"/>
      <c r="D26" s="1034"/>
      <c r="E26" s="1034"/>
      <c r="F26" s="1034"/>
      <c r="G26" s="1034"/>
      <c r="H26" s="1034"/>
      <c r="I26" s="1034"/>
      <c r="J26" s="1034"/>
      <c r="K26" s="1034"/>
      <c r="L26" s="1034"/>
      <c r="M26" s="1034"/>
      <c r="N26" s="1034"/>
      <c r="O26" s="1034"/>
      <c r="P26" s="1034"/>
      <c r="Q26" s="822"/>
      <c r="R26" s="822"/>
      <c r="S26" s="822"/>
      <c r="T26" s="822"/>
      <c r="U26" s="822"/>
      <c r="V26" s="822"/>
      <c r="W26" s="822"/>
      <c r="X26" s="822"/>
      <c r="Y26" s="822"/>
      <c r="Z26" s="822"/>
      <c r="AA26" s="822"/>
      <c r="AB26" s="822"/>
      <c r="AC26" s="822"/>
      <c r="AD26" s="822"/>
      <c r="AE26" s="822"/>
      <c r="AF26" s="822"/>
      <c r="AG26" s="822"/>
      <c r="AH26" s="822"/>
      <c r="AI26" s="822"/>
      <c r="AJ26" s="822"/>
      <c r="AK26" s="822"/>
      <c r="AL26" s="822"/>
      <c r="AM26" s="822"/>
      <c r="AN26" s="822"/>
      <c r="AO26" s="822"/>
      <c r="AP26" s="822"/>
      <c r="AQ26" s="822"/>
      <c r="AR26" s="822"/>
      <c r="AS26" s="822"/>
      <c r="AT26" s="822"/>
      <c r="AU26" s="822"/>
      <c r="AV26" s="822"/>
      <c r="AW26" s="822"/>
      <c r="AX26" s="822"/>
      <c r="AY26" s="822"/>
      <c r="AZ26" s="822"/>
      <c r="BA26" s="822"/>
      <c r="BB26" s="822"/>
      <c r="BC26" s="822"/>
      <c r="BD26" s="822"/>
      <c r="BE26" s="822"/>
      <c r="BF26" s="822"/>
      <c r="BG26" s="822"/>
      <c r="BH26" s="822"/>
      <c r="BI26" s="822"/>
      <c r="BJ26" s="822"/>
      <c r="BK26" s="822"/>
      <c r="BL26" s="822"/>
      <c r="BM26" s="822"/>
      <c r="BN26" s="822"/>
      <c r="BO26" s="822"/>
      <c r="BP26" s="822"/>
      <c r="BQ26" s="822"/>
      <c r="BR26" s="822"/>
      <c r="BS26" s="822"/>
      <c r="BT26" s="822"/>
      <c r="BU26" s="822"/>
      <c r="BV26" s="822"/>
      <c r="BW26" s="822"/>
      <c r="BX26" s="822"/>
      <c r="BY26" s="822"/>
      <c r="BZ26" s="822"/>
      <c r="CA26" s="822"/>
      <c r="CB26" s="822"/>
      <c r="CC26" s="822"/>
      <c r="CD26" s="822"/>
      <c r="CE26" s="822"/>
      <c r="CF26" s="822"/>
      <c r="CG26" s="822"/>
      <c r="CH26" s="822"/>
      <c r="CI26" s="822"/>
      <c r="CJ26" s="822"/>
      <c r="CK26" s="822"/>
      <c r="CL26" s="822"/>
      <c r="CM26" s="822"/>
      <c r="CN26" s="822"/>
      <c r="CO26" s="822"/>
      <c r="CP26" s="822"/>
      <c r="CQ26" s="822"/>
      <c r="CR26" s="822"/>
      <c r="CS26" s="822"/>
      <c r="CT26" s="822"/>
      <c r="CU26" s="822"/>
      <c r="CV26" s="822"/>
      <c r="CW26" s="822"/>
      <c r="CX26" s="822"/>
      <c r="CY26" s="822"/>
      <c r="CZ26" s="822"/>
      <c r="DA26" s="822"/>
      <c r="DB26" s="822"/>
      <c r="DC26" s="822"/>
      <c r="DD26" s="822"/>
      <c r="DE26" s="822"/>
      <c r="DF26" s="822"/>
      <c r="DG26" s="822"/>
      <c r="DH26" s="822"/>
      <c r="DI26" s="822"/>
      <c r="DJ26" s="822"/>
      <c r="DK26" s="822"/>
      <c r="DL26" s="822"/>
      <c r="DM26" s="822"/>
      <c r="DN26" s="822"/>
      <c r="DO26" s="822"/>
      <c r="DP26" s="822"/>
      <c r="DQ26" s="822"/>
      <c r="DR26" s="822"/>
      <c r="DS26" s="822"/>
      <c r="DT26" s="822"/>
      <c r="DU26" s="822"/>
      <c r="DV26" s="822"/>
      <c r="DW26" s="822"/>
      <c r="DX26" s="822"/>
      <c r="DY26" s="822"/>
      <c r="DZ26" s="822"/>
      <c r="EA26" s="822"/>
      <c r="EB26" s="822"/>
      <c r="EC26" s="822"/>
      <c r="ED26" s="822"/>
      <c r="EE26" s="822"/>
      <c r="EF26" s="822"/>
      <c r="EG26" s="822"/>
      <c r="EH26" s="822"/>
      <c r="EI26" s="822"/>
      <c r="EJ26" s="822"/>
      <c r="EK26" s="822"/>
      <c r="EL26" s="822"/>
      <c r="EM26" s="822"/>
      <c r="EN26" s="822"/>
      <c r="EO26" s="822"/>
      <c r="EP26" s="822"/>
      <c r="EQ26" s="822"/>
      <c r="ER26" s="822"/>
      <c r="ES26" s="822"/>
      <c r="ET26" s="822"/>
      <c r="EU26" s="822"/>
      <c r="EV26" s="822"/>
      <c r="EW26" s="822"/>
      <c r="EX26" s="822"/>
      <c r="EY26" s="822"/>
      <c r="EZ26" s="822"/>
      <c r="FA26" s="822"/>
      <c r="FB26" s="822"/>
      <c r="FC26" s="822"/>
      <c r="FD26" s="822"/>
      <c r="FE26" s="822"/>
      <c r="FF26" s="822"/>
      <c r="FG26" s="822"/>
      <c r="FH26" s="822"/>
      <c r="FI26" s="822"/>
      <c r="FJ26" s="822"/>
      <c r="FK26" s="822"/>
      <c r="FL26" s="822"/>
      <c r="FM26" s="822"/>
      <c r="FN26" s="822"/>
      <c r="FO26" s="822"/>
      <c r="FP26" s="822"/>
      <c r="FQ26" s="822"/>
      <c r="FR26" s="822"/>
      <c r="FS26" s="822"/>
      <c r="FT26" s="822"/>
      <c r="FU26" s="822"/>
      <c r="FV26" s="822"/>
      <c r="FW26" s="822"/>
      <c r="FX26" s="822"/>
      <c r="FY26" s="822"/>
      <c r="FZ26" s="822"/>
      <c r="GA26" s="822"/>
      <c r="GB26" s="822"/>
      <c r="GC26" s="822"/>
      <c r="GD26" s="822"/>
      <c r="GE26" s="822"/>
      <c r="GF26" s="822"/>
      <c r="GG26" s="822"/>
      <c r="GH26" s="822"/>
      <c r="GI26" s="822"/>
      <c r="GJ26" s="822"/>
      <c r="GK26" s="822"/>
      <c r="GL26" s="822"/>
      <c r="GM26" s="822"/>
      <c r="GN26" s="822"/>
      <c r="GO26" s="822"/>
      <c r="GP26" s="822"/>
      <c r="GQ26" s="822"/>
      <c r="GR26" s="822"/>
      <c r="GS26" s="822"/>
      <c r="GT26" s="822"/>
      <c r="GU26" s="822"/>
      <c r="GV26" s="822"/>
      <c r="GW26" s="822"/>
      <c r="GX26" s="822"/>
      <c r="GY26" s="822"/>
      <c r="GZ26" s="822"/>
      <c r="HA26" s="822"/>
      <c r="HB26" s="822"/>
      <c r="HC26" s="822"/>
      <c r="HD26" s="822"/>
      <c r="HE26" s="822"/>
      <c r="HF26" s="822"/>
      <c r="HG26" s="822"/>
      <c r="HH26" s="822"/>
      <c r="HI26" s="822"/>
      <c r="HJ26" s="822"/>
      <c r="HK26" s="822"/>
      <c r="HL26" s="822"/>
      <c r="HM26" s="822"/>
      <c r="HN26" s="822"/>
      <c r="HO26" s="822"/>
      <c r="HP26" s="822"/>
      <c r="HQ26" s="822"/>
      <c r="HR26" s="822"/>
      <c r="HS26" s="822"/>
      <c r="HT26" s="822"/>
      <c r="HU26" s="822"/>
      <c r="HV26" s="822"/>
      <c r="HW26" s="822"/>
      <c r="HX26" s="822"/>
      <c r="HY26" s="822"/>
      <c r="HZ26" s="822"/>
      <c r="IA26" s="822"/>
      <c r="IB26" s="822"/>
      <c r="IC26" s="822"/>
      <c r="ID26" s="822"/>
      <c r="IE26" s="822"/>
      <c r="IF26" s="822"/>
      <c r="IG26" s="822"/>
      <c r="IH26" s="822"/>
      <c r="II26" s="822"/>
      <c r="IJ26" s="822"/>
      <c r="IK26" s="822"/>
      <c r="IL26" s="822"/>
      <c r="IM26" s="822"/>
      <c r="IN26" s="822"/>
      <c r="IO26" s="822"/>
      <c r="IP26" s="822"/>
      <c r="IQ26" s="822"/>
      <c r="IR26" s="822"/>
      <c r="IS26" s="822"/>
      <c r="IT26" s="822"/>
      <c r="IU26" s="822"/>
      <c r="IV26" s="822"/>
      <c r="IW26" s="822"/>
      <c r="IX26" s="822"/>
      <c r="IY26" s="822"/>
      <c r="IZ26" s="822"/>
      <c r="JA26" s="822"/>
      <c r="JB26" s="822"/>
      <c r="JC26" s="822"/>
      <c r="JD26" s="822"/>
      <c r="JE26" s="822"/>
      <c r="JF26" s="822"/>
      <c r="JG26" s="822"/>
      <c r="JH26" s="822"/>
      <c r="JI26" s="822"/>
      <c r="JJ26" s="822"/>
      <c r="JK26" s="822"/>
      <c r="JL26" s="822"/>
      <c r="JM26" s="822"/>
      <c r="JN26" s="822"/>
      <c r="JO26" s="822"/>
      <c r="JP26" s="822"/>
      <c r="JQ26" s="822"/>
      <c r="JR26" s="822"/>
      <c r="JS26" s="822"/>
      <c r="JT26" s="822"/>
      <c r="JU26" s="822"/>
      <c r="JV26" s="822"/>
      <c r="JW26" s="822"/>
      <c r="JX26" s="822"/>
      <c r="JY26" s="822"/>
      <c r="JZ26" s="822"/>
      <c r="KA26" s="822"/>
      <c r="KB26" s="822"/>
      <c r="KC26" s="822"/>
      <c r="KD26" s="822"/>
      <c r="KE26" s="822"/>
      <c r="KF26" s="822"/>
      <c r="KG26" s="822"/>
      <c r="KH26" s="822"/>
      <c r="KI26" s="822"/>
      <c r="KJ26" s="822"/>
      <c r="KK26" s="822"/>
      <c r="KL26" s="822"/>
      <c r="KM26" s="822"/>
      <c r="KN26" s="822"/>
      <c r="KO26" s="822"/>
      <c r="KP26" s="822"/>
      <c r="KQ26" s="822"/>
      <c r="KR26" s="822"/>
      <c r="KS26" s="822"/>
      <c r="KT26" s="822"/>
      <c r="KU26" s="822"/>
      <c r="KV26" s="822"/>
      <c r="KW26" s="822"/>
      <c r="KX26" s="822"/>
      <c r="KY26" s="822"/>
      <c r="KZ26" s="822"/>
      <c r="LA26" s="822"/>
      <c r="LB26" s="822"/>
      <c r="LC26" s="822"/>
      <c r="LD26" s="822"/>
      <c r="LE26" s="822"/>
      <c r="LF26" s="822"/>
      <c r="LG26" s="822"/>
      <c r="LH26" s="822"/>
      <c r="LI26" s="822"/>
      <c r="LJ26" s="822"/>
      <c r="LK26" s="822"/>
      <c r="LL26" s="822"/>
      <c r="LM26" s="822"/>
      <c r="LN26" s="822"/>
      <c r="LO26" s="822"/>
      <c r="LP26" s="822"/>
      <c r="LQ26" s="822"/>
      <c r="LR26" s="822"/>
      <c r="LS26" s="822"/>
      <c r="LT26" s="822"/>
      <c r="LU26" s="822"/>
      <c r="LV26" s="822"/>
      <c r="LW26" s="822"/>
      <c r="LX26" s="822"/>
      <c r="LY26" s="822"/>
      <c r="LZ26" s="822"/>
      <c r="MA26" s="822"/>
      <c r="MB26" s="822"/>
      <c r="MC26" s="822"/>
      <c r="MD26" s="822"/>
      <c r="ME26" s="822"/>
      <c r="MF26" s="822"/>
      <c r="MG26" s="822"/>
      <c r="MH26" s="822"/>
      <c r="MI26" s="822"/>
      <c r="MJ26" s="822"/>
      <c r="MK26" s="822"/>
      <c r="ML26" s="822"/>
      <c r="MM26" s="822"/>
      <c r="MN26" s="822"/>
      <c r="MO26" s="822"/>
      <c r="MP26" s="822"/>
      <c r="MQ26" s="822"/>
      <c r="MR26" s="822"/>
      <c r="MS26" s="822"/>
      <c r="MT26" s="822"/>
      <c r="MU26" s="822"/>
      <c r="MV26" s="822"/>
      <c r="MW26" s="822"/>
      <c r="MX26" s="822"/>
      <c r="MY26" s="822"/>
      <c r="MZ26" s="822"/>
      <c r="NA26" s="822"/>
      <c r="NB26" s="822"/>
      <c r="NC26" s="822"/>
      <c r="ND26" s="822"/>
      <c r="NE26" s="822"/>
      <c r="NF26" s="822"/>
      <c r="NG26" s="822"/>
      <c r="NH26" s="822"/>
      <c r="NI26" s="822"/>
      <c r="NJ26" s="822"/>
      <c r="NK26" s="822"/>
      <c r="NL26" s="822"/>
      <c r="NM26" s="822"/>
      <c r="NN26" s="822"/>
      <c r="NO26" s="822"/>
      <c r="NP26" s="822"/>
      <c r="NQ26" s="822"/>
      <c r="NR26" s="822"/>
      <c r="NS26" s="822"/>
      <c r="NT26" s="822"/>
      <c r="NU26" s="822"/>
      <c r="NV26" s="822"/>
      <c r="NW26" s="822"/>
      <c r="NX26" s="822"/>
      <c r="NY26" s="822"/>
      <c r="NZ26" s="822"/>
      <c r="OA26" s="822"/>
      <c r="OB26" s="822"/>
      <c r="OC26" s="822"/>
      <c r="OD26" s="822"/>
      <c r="OE26" s="822"/>
      <c r="OF26" s="822"/>
      <c r="OG26" s="822"/>
      <c r="OH26" s="822"/>
      <c r="OI26" s="822"/>
      <c r="OJ26" s="822"/>
      <c r="OK26" s="822"/>
      <c r="OL26" s="822"/>
      <c r="OM26" s="822"/>
      <c r="ON26" s="822"/>
      <c r="OO26" s="822"/>
      <c r="OP26" s="822"/>
      <c r="OQ26" s="822"/>
      <c r="OR26" s="822"/>
      <c r="OS26" s="822"/>
      <c r="OT26" s="822"/>
      <c r="OU26" s="822"/>
      <c r="OV26" s="822"/>
      <c r="OW26" s="822"/>
      <c r="OX26" s="822"/>
      <c r="OY26" s="822"/>
      <c r="OZ26" s="822"/>
      <c r="PA26" s="822"/>
      <c r="PB26" s="822"/>
      <c r="PC26" s="822"/>
      <c r="PD26" s="822"/>
      <c r="PE26" s="822"/>
      <c r="PF26" s="822"/>
      <c r="PG26" s="822"/>
      <c r="PH26" s="822"/>
      <c r="PI26" s="822"/>
      <c r="PJ26" s="822"/>
      <c r="PK26" s="822"/>
      <c r="PL26" s="822"/>
      <c r="PM26" s="822"/>
      <c r="PN26" s="822"/>
      <c r="PO26" s="822"/>
      <c r="PP26" s="822"/>
      <c r="PQ26" s="822"/>
      <c r="PR26" s="822"/>
      <c r="PS26" s="822"/>
      <c r="PT26" s="822"/>
      <c r="PU26" s="822"/>
      <c r="PV26" s="822"/>
      <c r="PW26" s="822"/>
      <c r="PX26" s="822"/>
      <c r="PY26" s="822"/>
      <c r="PZ26" s="822"/>
      <c r="QA26" s="822"/>
      <c r="QB26" s="822"/>
      <c r="QC26" s="822"/>
      <c r="QD26" s="822"/>
      <c r="QE26" s="822"/>
      <c r="QF26" s="822"/>
      <c r="QG26" s="822"/>
      <c r="QH26" s="822"/>
      <c r="QI26" s="822"/>
      <c r="QJ26" s="822"/>
      <c r="QK26" s="822"/>
      <c r="QL26" s="822"/>
      <c r="QM26" s="822"/>
      <c r="QN26" s="822"/>
      <c r="QO26" s="822"/>
      <c r="QP26" s="822"/>
      <c r="QQ26" s="822"/>
      <c r="QR26" s="822"/>
      <c r="QS26" s="822"/>
      <c r="QT26" s="822"/>
      <c r="QU26" s="822"/>
      <c r="QV26" s="822"/>
      <c r="QW26" s="822"/>
      <c r="QX26" s="822"/>
      <c r="QY26" s="822"/>
      <c r="QZ26" s="822"/>
      <c r="RA26" s="822"/>
      <c r="RB26" s="822"/>
      <c r="RC26" s="822"/>
      <c r="RD26" s="822"/>
      <c r="RE26" s="822"/>
      <c r="RF26" s="822"/>
      <c r="RG26" s="822"/>
      <c r="RH26" s="822"/>
      <c r="RI26" s="822"/>
      <c r="RJ26" s="822"/>
      <c r="RK26" s="822"/>
      <c r="RL26" s="822"/>
      <c r="RM26" s="822"/>
      <c r="RN26" s="822"/>
      <c r="RO26" s="822"/>
      <c r="RP26" s="822"/>
      <c r="RQ26" s="822"/>
      <c r="RR26" s="822"/>
      <c r="RS26" s="822"/>
      <c r="RT26" s="822"/>
      <c r="RU26" s="822"/>
      <c r="RV26" s="822"/>
      <c r="RW26" s="822"/>
      <c r="RX26" s="822"/>
      <c r="RY26" s="822"/>
      <c r="RZ26" s="822"/>
      <c r="SA26" s="822"/>
      <c r="SB26" s="822"/>
      <c r="SC26" s="822"/>
      <c r="SD26" s="822"/>
      <c r="SE26" s="822"/>
      <c r="SF26" s="822"/>
      <c r="SG26" s="822"/>
      <c r="SH26" s="822"/>
      <c r="SI26" s="822"/>
      <c r="SJ26" s="822"/>
      <c r="SK26" s="822"/>
      <c r="SL26" s="822"/>
      <c r="SM26" s="822"/>
      <c r="SN26" s="822"/>
      <c r="SO26" s="822"/>
      <c r="SP26" s="822"/>
      <c r="SQ26" s="822"/>
      <c r="SR26" s="822"/>
      <c r="SS26" s="822"/>
      <c r="ST26" s="822"/>
      <c r="SU26" s="822"/>
      <c r="SV26" s="822"/>
      <c r="SW26" s="822"/>
      <c r="SX26" s="822"/>
      <c r="SY26" s="822"/>
      <c r="SZ26" s="822"/>
      <c r="TA26" s="822"/>
      <c r="TB26" s="822"/>
      <c r="TC26" s="822"/>
      <c r="TD26" s="822"/>
      <c r="TE26" s="822"/>
      <c r="TF26" s="822"/>
      <c r="TG26" s="822"/>
      <c r="TH26" s="822"/>
      <c r="TI26" s="822"/>
      <c r="TJ26" s="822"/>
      <c r="TK26" s="822"/>
      <c r="TL26" s="822"/>
      <c r="TM26" s="822"/>
      <c r="TN26" s="822"/>
      <c r="TO26" s="822"/>
      <c r="TP26" s="822"/>
      <c r="TQ26" s="822"/>
      <c r="TR26" s="822"/>
      <c r="TS26" s="822"/>
      <c r="TT26" s="822"/>
      <c r="TU26" s="822"/>
      <c r="TV26" s="822"/>
      <c r="TW26" s="822"/>
      <c r="TX26" s="822"/>
      <c r="TY26" s="822"/>
      <c r="TZ26" s="822"/>
      <c r="UA26" s="822"/>
      <c r="UB26" s="822"/>
      <c r="UC26" s="822"/>
      <c r="UD26" s="822"/>
      <c r="UE26" s="822"/>
      <c r="UF26" s="822"/>
      <c r="UG26" s="822"/>
      <c r="UH26" s="822"/>
      <c r="UI26" s="822"/>
      <c r="UJ26" s="822"/>
      <c r="UK26" s="822"/>
      <c r="UL26" s="822"/>
      <c r="UM26" s="822"/>
      <c r="UN26" s="822"/>
      <c r="UO26" s="822"/>
      <c r="UP26" s="822"/>
      <c r="UQ26" s="822"/>
      <c r="UR26" s="822"/>
      <c r="US26" s="822"/>
      <c r="UT26" s="822"/>
      <c r="UU26" s="822"/>
      <c r="UV26" s="822"/>
      <c r="UW26" s="822"/>
      <c r="UX26" s="822"/>
      <c r="UY26" s="822"/>
      <c r="UZ26" s="822"/>
      <c r="VA26" s="822"/>
      <c r="VB26" s="822"/>
      <c r="VC26" s="822"/>
      <c r="VD26" s="822"/>
      <c r="VE26" s="822"/>
      <c r="VF26" s="822"/>
      <c r="VG26" s="822"/>
      <c r="VH26" s="822"/>
      <c r="VI26" s="822"/>
      <c r="VJ26" s="822"/>
      <c r="VK26" s="822"/>
      <c r="VL26" s="822"/>
      <c r="VM26" s="822"/>
      <c r="VN26" s="822"/>
      <c r="VO26" s="822"/>
      <c r="VP26" s="822"/>
      <c r="VQ26" s="822"/>
      <c r="VR26" s="822"/>
      <c r="VS26" s="822"/>
      <c r="VT26" s="822"/>
      <c r="VU26" s="822"/>
      <c r="VV26" s="822"/>
      <c r="VW26" s="822"/>
      <c r="VX26" s="822"/>
      <c r="VY26" s="822"/>
      <c r="VZ26" s="822"/>
      <c r="WA26" s="822"/>
      <c r="WB26" s="822"/>
      <c r="WC26" s="822"/>
      <c r="WD26" s="822"/>
      <c r="WE26" s="822"/>
      <c r="WF26" s="822"/>
      <c r="WG26" s="822"/>
      <c r="WH26" s="822"/>
      <c r="WI26" s="822"/>
      <c r="WJ26" s="822"/>
      <c r="WK26" s="822"/>
      <c r="WL26" s="822"/>
      <c r="WM26" s="822"/>
      <c r="WN26" s="822"/>
      <c r="WO26" s="822"/>
      <c r="WP26" s="822"/>
      <c r="WQ26" s="822"/>
      <c r="WR26" s="822"/>
      <c r="WS26" s="822"/>
      <c r="WT26" s="822"/>
      <c r="WU26" s="822"/>
      <c r="WV26" s="822"/>
      <c r="WW26" s="822"/>
      <c r="WX26" s="822"/>
      <c r="WY26" s="822"/>
      <c r="WZ26" s="822"/>
      <c r="XA26" s="822"/>
      <c r="XB26" s="822"/>
      <c r="XC26" s="822"/>
      <c r="XD26" s="822"/>
      <c r="XE26" s="822"/>
      <c r="XF26" s="822"/>
      <c r="XG26" s="822"/>
      <c r="XH26" s="822"/>
      <c r="XI26" s="822"/>
      <c r="XJ26" s="822"/>
      <c r="XK26" s="822"/>
      <c r="XL26" s="822"/>
      <c r="XM26" s="822"/>
      <c r="XN26" s="822"/>
      <c r="XO26" s="822"/>
      <c r="XP26" s="822"/>
      <c r="XQ26" s="822"/>
      <c r="XR26" s="822"/>
      <c r="XS26" s="822"/>
      <c r="XT26" s="822"/>
      <c r="XU26" s="822"/>
      <c r="XV26" s="822"/>
      <c r="XW26" s="822"/>
      <c r="XX26" s="822"/>
      <c r="XY26" s="822"/>
      <c r="XZ26" s="822"/>
      <c r="YA26" s="822"/>
      <c r="YB26" s="822"/>
      <c r="YC26" s="822"/>
      <c r="YD26" s="822"/>
      <c r="YE26" s="822"/>
      <c r="YF26" s="822"/>
      <c r="YG26" s="822"/>
      <c r="YH26" s="822"/>
      <c r="YI26" s="822"/>
      <c r="YJ26" s="822"/>
      <c r="YK26" s="822"/>
      <c r="YL26" s="822"/>
      <c r="YM26" s="822"/>
      <c r="YN26" s="822"/>
      <c r="YO26" s="822"/>
      <c r="YP26" s="822"/>
      <c r="YQ26" s="822"/>
      <c r="YR26" s="822"/>
      <c r="YS26" s="822"/>
      <c r="YT26" s="822"/>
      <c r="YU26" s="822"/>
      <c r="YV26" s="822"/>
      <c r="YW26" s="822"/>
      <c r="YX26" s="822"/>
      <c r="YY26" s="822"/>
      <c r="YZ26" s="822"/>
      <c r="ZA26" s="822"/>
      <c r="ZB26" s="822"/>
      <c r="ZC26" s="822"/>
      <c r="ZD26" s="822"/>
      <c r="ZE26" s="822"/>
      <c r="ZF26" s="822"/>
      <c r="ZG26" s="822"/>
      <c r="ZH26" s="822"/>
      <c r="ZI26" s="822"/>
      <c r="ZJ26" s="822"/>
      <c r="ZK26" s="822"/>
      <c r="ZL26" s="822"/>
      <c r="ZM26" s="822"/>
      <c r="ZN26" s="822"/>
      <c r="ZO26" s="822"/>
      <c r="ZP26" s="822"/>
      <c r="ZQ26" s="822"/>
      <c r="ZR26" s="822"/>
      <c r="ZS26" s="822"/>
      <c r="ZT26" s="822"/>
      <c r="ZU26" s="822"/>
      <c r="ZV26" s="822"/>
      <c r="ZW26" s="822"/>
      <c r="ZX26" s="822"/>
      <c r="ZY26" s="822"/>
      <c r="ZZ26" s="822"/>
      <c r="AAA26" s="822"/>
      <c r="AAB26" s="822"/>
      <c r="AAC26" s="822"/>
      <c r="AAD26" s="822"/>
      <c r="AAE26" s="822"/>
      <c r="AAF26" s="822"/>
      <c r="AAG26" s="822"/>
      <c r="AAH26" s="822"/>
      <c r="AAI26" s="822"/>
      <c r="AAJ26" s="822"/>
      <c r="AAK26" s="822"/>
      <c r="AAL26" s="822"/>
      <c r="AAM26" s="822"/>
      <c r="AAN26" s="822"/>
      <c r="AAO26" s="822"/>
      <c r="AAP26" s="822"/>
      <c r="AAQ26" s="822"/>
      <c r="AAR26" s="822"/>
      <c r="AAS26" s="822"/>
      <c r="AAT26" s="822"/>
      <c r="AAU26" s="822"/>
      <c r="AAV26" s="822"/>
      <c r="AAW26" s="822"/>
      <c r="AAX26" s="822"/>
      <c r="AAY26" s="822"/>
      <c r="AAZ26" s="822"/>
      <c r="ABA26" s="822"/>
      <c r="ABB26" s="822"/>
      <c r="ABC26" s="822"/>
      <c r="ABD26" s="822"/>
      <c r="ABE26" s="822"/>
      <c r="ABF26" s="822"/>
      <c r="ABG26" s="822"/>
      <c r="ABH26" s="822"/>
      <c r="ABI26" s="822"/>
      <c r="ABJ26" s="822"/>
      <c r="ABK26" s="822"/>
      <c r="ABL26" s="822"/>
      <c r="ABM26" s="822"/>
      <c r="ABN26" s="822"/>
      <c r="ABO26" s="822"/>
      <c r="ABP26" s="822"/>
      <c r="ABQ26" s="822"/>
      <c r="ABR26" s="822"/>
      <c r="ABS26" s="822"/>
      <c r="ABT26" s="822"/>
      <c r="ABU26" s="822"/>
      <c r="ABV26" s="822"/>
      <c r="ABW26" s="822"/>
      <c r="ABX26" s="822"/>
      <c r="ABY26" s="822"/>
      <c r="ABZ26" s="822"/>
      <c r="ACA26" s="822"/>
      <c r="ACB26" s="822"/>
      <c r="ACC26" s="822"/>
      <c r="ACD26" s="822"/>
      <c r="ACE26" s="822"/>
      <c r="ACF26" s="822"/>
      <c r="ACG26" s="822"/>
      <c r="ACH26" s="822"/>
      <c r="ACI26" s="822"/>
      <c r="ACJ26" s="822"/>
      <c r="ACK26" s="822"/>
      <c r="ACL26" s="822"/>
      <c r="ACM26" s="822"/>
      <c r="ACN26" s="822"/>
      <c r="ACO26" s="822"/>
      <c r="ACP26" s="822"/>
      <c r="ACQ26" s="822"/>
      <c r="ACR26" s="822"/>
      <c r="ACS26" s="822"/>
      <c r="ACT26" s="822"/>
      <c r="ACU26" s="822"/>
      <c r="ACV26" s="822"/>
      <c r="ACW26" s="822"/>
      <c r="ACX26" s="822"/>
      <c r="ACY26" s="822"/>
      <c r="ACZ26" s="822"/>
      <c r="ADA26" s="822"/>
      <c r="ADB26" s="822"/>
      <c r="ADC26" s="822"/>
      <c r="ADD26" s="822"/>
      <c r="ADE26" s="822"/>
      <c r="ADF26" s="822"/>
      <c r="ADG26" s="822"/>
      <c r="ADH26" s="822"/>
      <c r="ADI26" s="822"/>
      <c r="ADJ26" s="822"/>
      <c r="ADK26" s="822"/>
      <c r="ADL26" s="822"/>
      <c r="ADM26" s="822"/>
      <c r="ADN26" s="822"/>
      <c r="ADO26" s="822"/>
      <c r="ADP26" s="822"/>
      <c r="ADQ26" s="822"/>
      <c r="ADR26" s="822"/>
      <c r="ADS26" s="822"/>
      <c r="ADT26" s="822"/>
      <c r="ADU26" s="822"/>
      <c r="ADV26" s="822"/>
      <c r="ADW26" s="822"/>
      <c r="ADX26" s="822"/>
      <c r="ADY26" s="822"/>
      <c r="ADZ26" s="822"/>
      <c r="AEA26" s="822"/>
      <c r="AEB26" s="822"/>
      <c r="AEC26" s="822"/>
      <c r="AED26" s="822"/>
      <c r="AEE26" s="822"/>
      <c r="AEF26" s="822"/>
      <c r="AEG26" s="822"/>
      <c r="AEH26" s="822"/>
      <c r="AEI26" s="822"/>
      <c r="AEJ26" s="822"/>
      <c r="AEK26" s="822"/>
      <c r="AEL26" s="822"/>
      <c r="AEM26" s="822"/>
      <c r="AEN26" s="822"/>
      <c r="AEO26" s="822"/>
      <c r="AEP26" s="822"/>
      <c r="AEQ26" s="822"/>
      <c r="AER26" s="822"/>
      <c r="AES26" s="822"/>
      <c r="AET26" s="822"/>
      <c r="AEU26" s="822"/>
      <c r="AEV26" s="822"/>
      <c r="AEW26" s="822"/>
      <c r="AEX26" s="822"/>
      <c r="AEY26" s="822"/>
      <c r="AEZ26" s="822"/>
      <c r="AFA26" s="822"/>
      <c r="AFB26" s="822"/>
      <c r="AFC26" s="822"/>
      <c r="AFD26" s="822"/>
      <c r="AFE26" s="822"/>
      <c r="AFF26" s="822"/>
      <c r="AFG26" s="822"/>
      <c r="AFH26" s="822"/>
      <c r="AFI26" s="822"/>
      <c r="AFJ26" s="822"/>
      <c r="AFK26" s="822"/>
      <c r="AFL26" s="822"/>
      <c r="AFM26" s="822"/>
      <c r="AFN26" s="822"/>
      <c r="AFO26" s="822"/>
      <c r="AFP26" s="822"/>
      <c r="AFQ26" s="822"/>
      <c r="AFR26" s="822"/>
      <c r="AFS26" s="822"/>
      <c r="AFT26" s="822"/>
      <c r="AFU26" s="822"/>
      <c r="AFV26" s="822"/>
      <c r="AFW26" s="822"/>
      <c r="AFX26" s="822"/>
      <c r="AFY26" s="822"/>
      <c r="AFZ26" s="822"/>
      <c r="AGA26" s="822"/>
      <c r="AGB26" s="822"/>
      <c r="AGC26" s="822"/>
      <c r="AGD26" s="822"/>
      <c r="AGE26" s="822"/>
      <c r="AGF26" s="822"/>
      <c r="AGG26" s="822"/>
      <c r="AGH26" s="822"/>
      <c r="AGI26" s="822"/>
      <c r="AGJ26" s="822"/>
      <c r="AGK26" s="822"/>
      <c r="AGL26" s="822"/>
      <c r="AGM26" s="822"/>
      <c r="AGN26" s="822"/>
      <c r="AGO26" s="822"/>
      <c r="AGP26" s="822"/>
      <c r="AGQ26" s="822"/>
      <c r="AGR26" s="822"/>
      <c r="AGS26" s="822"/>
      <c r="AGT26" s="822"/>
      <c r="AGU26" s="822"/>
      <c r="AGV26" s="822"/>
      <c r="AGW26" s="822"/>
      <c r="AGX26" s="822"/>
      <c r="AGY26" s="822"/>
      <c r="AGZ26" s="822"/>
      <c r="AHA26" s="822"/>
      <c r="AHB26" s="822"/>
      <c r="AHC26" s="822"/>
      <c r="AHD26" s="822"/>
      <c r="AHE26" s="822"/>
      <c r="AHF26" s="822"/>
      <c r="AHG26" s="822"/>
      <c r="AHH26" s="822"/>
      <c r="AHI26" s="822"/>
      <c r="AHJ26" s="822"/>
      <c r="AHK26" s="822"/>
      <c r="AHL26" s="822"/>
      <c r="AHM26" s="822"/>
      <c r="AHN26" s="822"/>
      <c r="AHO26" s="822"/>
      <c r="AHP26" s="822"/>
      <c r="AHQ26" s="822"/>
      <c r="AHR26" s="822"/>
      <c r="AHS26" s="822"/>
      <c r="AHT26" s="822"/>
      <c r="AHU26" s="822"/>
      <c r="AHV26" s="822"/>
      <c r="AHW26" s="822"/>
      <c r="AHX26" s="822"/>
      <c r="AHY26" s="822"/>
      <c r="AHZ26" s="822"/>
      <c r="AIA26" s="822"/>
      <c r="AIB26" s="822"/>
      <c r="AIC26" s="822"/>
      <c r="AID26" s="822"/>
      <c r="AIE26" s="822"/>
      <c r="AIF26" s="822"/>
      <c r="AIG26" s="822"/>
      <c r="AIH26" s="822"/>
      <c r="AII26" s="822"/>
      <c r="AIJ26" s="822"/>
      <c r="AIK26" s="822"/>
      <c r="AIL26" s="822"/>
      <c r="AIM26" s="822"/>
      <c r="AIN26" s="822"/>
      <c r="AIO26" s="822"/>
      <c r="AIP26" s="822"/>
      <c r="AIQ26" s="822"/>
      <c r="AIR26" s="822"/>
      <c r="AIS26" s="822"/>
      <c r="AIT26" s="822"/>
      <c r="AIU26" s="822"/>
      <c r="AIV26" s="822"/>
      <c r="AIW26" s="822"/>
      <c r="AIX26" s="822"/>
      <c r="AIY26" s="822"/>
      <c r="AIZ26" s="822"/>
      <c r="AJA26" s="822"/>
      <c r="AJB26" s="822"/>
      <c r="AJC26" s="822"/>
      <c r="AJD26" s="822"/>
      <c r="AJE26" s="822"/>
      <c r="AJF26" s="822"/>
      <c r="AJG26" s="822"/>
      <c r="AJH26" s="822"/>
      <c r="AJI26" s="822"/>
      <c r="AJJ26" s="822"/>
      <c r="AJK26" s="822"/>
      <c r="AJL26" s="822"/>
      <c r="AJM26" s="822"/>
      <c r="AJN26" s="822"/>
      <c r="AJO26" s="822"/>
      <c r="AJP26" s="822"/>
      <c r="AJQ26" s="822"/>
      <c r="AJR26" s="822"/>
      <c r="AJS26" s="822"/>
      <c r="AJT26" s="822"/>
      <c r="AJU26" s="822"/>
      <c r="AJV26" s="822"/>
      <c r="AJW26" s="822"/>
      <c r="AJX26" s="822"/>
      <c r="AJY26" s="822"/>
      <c r="AJZ26" s="822"/>
      <c r="AKA26" s="822"/>
      <c r="AKB26" s="822"/>
      <c r="AKC26" s="822"/>
      <c r="AKD26" s="822"/>
      <c r="AKE26" s="822"/>
      <c r="AKF26" s="822"/>
      <c r="AKG26" s="822"/>
      <c r="AKH26" s="822"/>
      <c r="AKI26" s="822"/>
      <c r="AKJ26" s="822"/>
      <c r="AKK26" s="822"/>
      <c r="AKL26" s="822"/>
      <c r="AKM26" s="822"/>
      <c r="AKN26" s="822"/>
      <c r="AKO26" s="822"/>
      <c r="AKP26" s="822"/>
      <c r="AKQ26" s="822"/>
      <c r="AKR26" s="822"/>
      <c r="AKS26" s="822"/>
      <c r="AKT26" s="822"/>
      <c r="AKU26" s="822"/>
      <c r="AKV26" s="822"/>
      <c r="AKW26" s="822"/>
      <c r="AKX26" s="822"/>
      <c r="AKY26" s="822"/>
      <c r="AKZ26" s="822"/>
      <c r="ALA26" s="822"/>
      <c r="ALB26" s="822"/>
      <c r="ALC26" s="822"/>
      <c r="ALD26" s="822"/>
      <c r="ALE26" s="822"/>
      <c r="ALF26" s="822"/>
      <c r="ALG26" s="822"/>
      <c r="ALH26" s="822"/>
      <c r="ALI26" s="822"/>
      <c r="ALJ26" s="822"/>
      <c r="ALK26" s="822"/>
      <c r="ALL26" s="822"/>
      <c r="ALM26" s="822"/>
      <c r="ALN26" s="822"/>
      <c r="ALO26" s="822"/>
      <c r="ALP26" s="822"/>
      <c r="ALQ26" s="822"/>
      <c r="ALR26" s="822"/>
      <c r="ALS26" s="822"/>
      <c r="ALT26" s="822"/>
      <c r="ALU26" s="822"/>
      <c r="ALV26" s="822"/>
      <c r="ALW26" s="822"/>
      <c r="ALX26" s="822"/>
      <c r="ALY26" s="822"/>
      <c r="ALZ26" s="822"/>
      <c r="AMA26" s="822"/>
      <c r="AMB26" s="822"/>
      <c r="AMC26" s="822"/>
      <c r="AMD26" s="822"/>
    </row>
    <row r="27" spans="1:1018" ht="21.2" customHeight="1">
      <c r="A27" s="1035" t="s">
        <v>1097</v>
      </c>
      <c r="B27" s="1034"/>
      <c r="C27" s="1034"/>
      <c r="D27" s="1034"/>
      <c r="E27" s="1034"/>
      <c r="F27" s="1034"/>
      <c r="G27" s="1034"/>
      <c r="H27" s="1034"/>
      <c r="I27" s="1034"/>
      <c r="J27" s="1034"/>
      <c r="K27" s="1034"/>
      <c r="L27" s="1034"/>
      <c r="M27" s="1034"/>
      <c r="N27" s="1034"/>
      <c r="O27" s="1034"/>
      <c r="P27" s="1034"/>
      <c r="Q27" s="822"/>
      <c r="R27" s="822"/>
      <c r="S27" s="822"/>
      <c r="T27" s="822"/>
      <c r="U27" s="822"/>
      <c r="V27" s="822"/>
      <c r="W27" s="822"/>
      <c r="X27" s="822"/>
      <c r="Y27" s="822"/>
      <c r="Z27" s="822"/>
      <c r="AA27" s="822"/>
      <c r="AB27" s="822"/>
      <c r="AC27" s="822"/>
      <c r="AD27" s="822"/>
      <c r="AE27" s="822"/>
      <c r="AF27" s="822"/>
      <c r="AG27" s="822"/>
      <c r="AH27" s="822"/>
      <c r="AI27" s="822"/>
      <c r="AJ27" s="822"/>
      <c r="AK27" s="822"/>
      <c r="AL27" s="822"/>
      <c r="AM27" s="822"/>
      <c r="AN27" s="822"/>
      <c r="AO27" s="822"/>
      <c r="AP27" s="822"/>
      <c r="AQ27" s="822"/>
      <c r="AR27" s="822"/>
      <c r="AS27" s="822"/>
      <c r="AT27" s="822"/>
      <c r="AU27" s="822"/>
      <c r="AV27" s="822"/>
      <c r="AW27" s="822"/>
      <c r="AX27" s="822"/>
      <c r="AY27" s="822"/>
      <c r="AZ27" s="822"/>
      <c r="BA27" s="822"/>
      <c r="BB27" s="822"/>
      <c r="BC27" s="822"/>
      <c r="BD27" s="822"/>
      <c r="BE27" s="822"/>
      <c r="BF27" s="822"/>
      <c r="BG27" s="822"/>
      <c r="BH27" s="822"/>
      <c r="BI27" s="822"/>
      <c r="BJ27" s="822"/>
      <c r="BK27" s="822"/>
      <c r="BL27" s="822"/>
      <c r="BM27" s="822"/>
      <c r="BN27" s="822"/>
      <c r="BO27" s="822"/>
      <c r="BP27" s="822"/>
      <c r="BQ27" s="822"/>
      <c r="BR27" s="822"/>
      <c r="BS27" s="822"/>
      <c r="BT27" s="822"/>
      <c r="BU27" s="822"/>
      <c r="BV27" s="822"/>
      <c r="BW27" s="822"/>
      <c r="BX27" s="822"/>
      <c r="BY27" s="822"/>
      <c r="BZ27" s="822"/>
      <c r="CA27" s="822"/>
      <c r="CB27" s="822"/>
      <c r="CC27" s="822"/>
      <c r="CD27" s="822"/>
      <c r="CE27" s="822"/>
      <c r="CF27" s="822"/>
      <c r="CG27" s="822"/>
      <c r="CH27" s="822"/>
      <c r="CI27" s="822"/>
      <c r="CJ27" s="822"/>
      <c r="CK27" s="822"/>
      <c r="CL27" s="822"/>
      <c r="CM27" s="822"/>
      <c r="CN27" s="822"/>
      <c r="CO27" s="822"/>
      <c r="CP27" s="822"/>
      <c r="CQ27" s="822"/>
      <c r="CR27" s="822"/>
      <c r="CS27" s="822"/>
      <c r="CT27" s="822"/>
      <c r="CU27" s="822"/>
      <c r="CV27" s="822"/>
      <c r="CW27" s="822"/>
      <c r="CX27" s="822"/>
      <c r="CY27" s="822"/>
      <c r="CZ27" s="822"/>
      <c r="DA27" s="822"/>
      <c r="DB27" s="822"/>
      <c r="DC27" s="822"/>
      <c r="DD27" s="822"/>
      <c r="DE27" s="822"/>
      <c r="DF27" s="822"/>
      <c r="DG27" s="822"/>
      <c r="DH27" s="822"/>
      <c r="DI27" s="822"/>
      <c r="DJ27" s="822"/>
      <c r="DK27" s="822"/>
      <c r="DL27" s="822"/>
      <c r="DM27" s="822"/>
      <c r="DN27" s="822"/>
      <c r="DO27" s="822"/>
      <c r="DP27" s="822"/>
      <c r="DQ27" s="822"/>
      <c r="DR27" s="822"/>
      <c r="DS27" s="822"/>
      <c r="DT27" s="822"/>
      <c r="DU27" s="822"/>
      <c r="DV27" s="822"/>
      <c r="DW27" s="822"/>
      <c r="DX27" s="822"/>
      <c r="DY27" s="822"/>
      <c r="DZ27" s="822"/>
      <c r="EA27" s="822"/>
      <c r="EB27" s="822"/>
      <c r="EC27" s="822"/>
      <c r="ED27" s="822"/>
      <c r="EE27" s="822"/>
      <c r="EF27" s="822"/>
      <c r="EG27" s="822"/>
      <c r="EH27" s="822"/>
      <c r="EI27" s="822"/>
      <c r="EJ27" s="822"/>
      <c r="EK27" s="822"/>
      <c r="EL27" s="822"/>
      <c r="EM27" s="822"/>
      <c r="EN27" s="822"/>
      <c r="EO27" s="822"/>
      <c r="EP27" s="822"/>
      <c r="EQ27" s="822"/>
      <c r="ER27" s="822"/>
      <c r="ES27" s="822"/>
      <c r="ET27" s="822"/>
      <c r="EU27" s="822"/>
      <c r="EV27" s="822"/>
      <c r="EW27" s="822"/>
      <c r="EX27" s="822"/>
      <c r="EY27" s="822"/>
      <c r="EZ27" s="822"/>
      <c r="FA27" s="822"/>
      <c r="FB27" s="822"/>
      <c r="FC27" s="822"/>
      <c r="FD27" s="822"/>
      <c r="FE27" s="822"/>
      <c r="FF27" s="822"/>
      <c r="FG27" s="822"/>
      <c r="FH27" s="822"/>
      <c r="FI27" s="822"/>
      <c r="FJ27" s="822"/>
      <c r="FK27" s="822"/>
      <c r="FL27" s="822"/>
      <c r="FM27" s="822"/>
      <c r="FN27" s="822"/>
      <c r="FO27" s="822"/>
      <c r="FP27" s="822"/>
      <c r="FQ27" s="822"/>
      <c r="FR27" s="822"/>
      <c r="FS27" s="822"/>
      <c r="FT27" s="822"/>
      <c r="FU27" s="822"/>
      <c r="FV27" s="822"/>
      <c r="FW27" s="822"/>
      <c r="FX27" s="822"/>
      <c r="FY27" s="822"/>
      <c r="FZ27" s="822"/>
      <c r="GA27" s="822"/>
      <c r="GB27" s="822"/>
      <c r="GC27" s="822"/>
      <c r="GD27" s="822"/>
      <c r="GE27" s="822"/>
      <c r="GF27" s="822"/>
      <c r="GG27" s="822"/>
      <c r="GH27" s="822"/>
      <c r="GI27" s="822"/>
      <c r="GJ27" s="822"/>
      <c r="GK27" s="822"/>
      <c r="GL27" s="822"/>
      <c r="GM27" s="822"/>
      <c r="GN27" s="822"/>
      <c r="GO27" s="822"/>
      <c r="GP27" s="822"/>
      <c r="GQ27" s="822"/>
      <c r="GR27" s="822"/>
      <c r="GS27" s="822"/>
      <c r="GT27" s="822"/>
      <c r="GU27" s="822"/>
      <c r="GV27" s="822"/>
      <c r="GW27" s="822"/>
      <c r="GX27" s="822"/>
      <c r="GY27" s="822"/>
      <c r="GZ27" s="822"/>
      <c r="HA27" s="822"/>
      <c r="HB27" s="822"/>
      <c r="HC27" s="822"/>
      <c r="HD27" s="822"/>
      <c r="HE27" s="822"/>
      <c r="HF27" s="822"/>
      <c r="HG27" s="822"/>
      <c r="HH27" s="822"/>
      <c r="HI27" s="822"/>
      <c r="HJ27" s="822"/>
      <c r="HK27" s="822"/>
      <c r="HL27" s="822"/>
      <c r="HM27" s="822"/>
      <c r="HN27" s="822"/>
      <c r="HO27" s="822"/>
      <c r="HP27" s="822"/>
      <c r="HQ27" s="822"/>
      <c r="HR27" s="822"/>
      <c r="HS27" s="822"/>
      <c r="HT27" s="822"/>
      <c r="HU27" s="822"/>
      <c r="HV27" s="822"/>
      <c r="HW27" s="822"/>
      <c r="HX27" s="822"/>
      <c r="HY27" s="822"/>
      <c r="HZ27" s="822"/>
      <c r="IA27" s="822"/>
      <c r="IB27" s="822"/>
      <c r="IC27" s="822"/>
      <c r="ID27" s="822"/>
      <c r="IE27" s="822"/>
      <c r="IF27" s="822"/>
      <c r="IG27" s="822"/>
      <c r="IH27" s="822"/>
      <c r="II27" s="822"/>
      <c r="IJ27" s="822"/>
      <c r="IK27" s="822"/>
      <c r="IL27" s="822"/>
      <c r="IM27" s="822"/>
      <c r="IN27" s="822"/>
      <c r="IO27" s="822"/>
      <c r="IP27" s="822"/>
      <c r="IQ27" s="822"/>
      <c r="IR27" s="822"/>
      <c r="IS27" s="822"/>
      <c r="IT27" s="822"/>
      <c r="IU27" s="822"/>
      <c r="IV27" s="822"/>
      <c r="IW27" s="822"/>
      <c r="IX27" s="822"/>
      <c r="IY27" s="822"/>
      <c r="IZ27" s="822"/>
      <c r="JA27" s="822"/>
      <c r="JB27" s="822"/>
      <c r="JC27" s="822"/>
      <c r="JD27" s="822"/>
      <c r="JE27" s="822"/>
      <c r="JF27" s="822"/>
      <c r="JG27" s="822"/>
      <c r="JH27" s="822"/>
      <c r="JI27" s="822"/>
      <c r="JJ27" s="822"/>
      <c r="JK27" s="822"/>
      <c r="JL27" s="822"/>
      <c r="JM27" s="822"/>
      <c r="JN27" s="822"/>
      <c r="JO27" s="822"/>
      <c r="JP27" s="822"/>
      <c r="JQ27" s="822"/>
      <c r="JR27" s="822"/>
      <c r="JS27" s="822"/>
      <c r="JT27" s="822"/>
      <c r="JU27" s="822"/>
      <c r="JV27" s="822"/>
      <c r="JW27" s="822"/>
      <c r="JX27" s="822"/>
      <c r="JY27" s="822"/>
      <c r="JZ27" s="822"/>
      <c r="KA27" s="822"/>
      <c r="KB27" s="822"/>
      <c r="KC27" s="822"/>
      <c r="KD27" s="822"/>
      <c r="KE27" s="822"/>
      <c r="KF27" s="822"/>
      <c r="KG27" s="822"/>
      <c r="KH27" s="822"/>
      <c r="KI27" s="822"/>
      <c r="KJ27" s="822"/>
      <c r="KK27" s="822"/>
      <c r="KL27" s="822"/>
      <c r="KM27" s="822"/>
      <c r="KN27" s="822"/>
      <c r="KO27" s="822"/>
      <c r="KP27" s="822"/>
      <c r="KQ27" s="822"/>
      <c r="KR27" s="822"/>
      <c r="KS27" s="822"/>
      <c r="KT27" s="822"/>
      <c r="KU27" s="822"/>
      <c r="KV27" s="822"/>
      <c r="KW27" s="822"/>
      <c r="KX27" s="822"/>
      <c r="KY27" s="822"/>
      <c r="KZ27" s="822"/>
      <c r="LA27" s="822"/>
      <c r="LB27" s="822"/>
      <c r="LC27" s="822"/>
      <c r="LD27" s="822"/>
      <c r="LE27" s="822"/>
      <c r="LF27" s="822"/>
      <c r="LG27" s="822"/>
      <c r="LH27" s="822"/>
      <c r="LI27" s="822"/>
      <c r="LJ27" s="822"/>
      <c r="LK27" s="822"/>
      <c r="LL27" s="822"/>
      <c r="LM27" s="822"/>
      <c r="LN27" s="822"/>
      <c r="LO27" s="822"/>
      <c r="LP27" s="822"/>
      <c r="LQ27" s="822"/>
      <c r="LR27" s="822"/>
      <c r="LS27" s="822"/>
      <c r="LT27" s="822"/>
      <c r="LU27" s="822"/>
      <c r="LV27" s="822"/>
      <c r="LW27" s="822"/>
      <c r="LX27" s="822"/>
      <c r="LY27" s="822"/>
      <c r="LZ27" s="822"/>
      <c r="MA27" s="822"/>
      <c r="MB27" s="822"/>
      <c r="MC27" s="822"/>
      <c r="MD27" s="822"/>
      <c r="ME27" s="822"/>
      <c r="MF27" s="822"/>
      <c r="MG27" s="822"/>
      <c r="MH27" s="822"/>
      <c r="MI27" s="822"/>
      <c r="MJ27" s="822"/>
      <c r="MK27" s="822"/>
      <c r="ML27" s="822"/>
      <c r="MM27" s="822"/>
      <c r="MN27" s="822"/>
      <c r="MO27" s="822"/>
      <c r="MP27" s="822"/>
      <c r="MQ27" s="822"/>
      <c r="MR27" s="822"/>
      <c r="MS27" s="822"/>
      <c r="MT27" s="822"/>
      <c r="MU27" s="822"/>
      <c r="MV27" s="822"/>
      <c r="MW27" s="822"/>
      <c r="MX27" s="822"/>
      <c r="MY27" s="822"/>
      <c r="MZ27" s="822"/>
      <c r="NA27" s="822"/>
      <c r="NB27" s="822"/>
      <c r="NC27" s="822"/>
      <c r="ND27" s="822"/>
      <c r="NE27" s="822"/>
      <c r="NF27" s="822"/>
      <c r="NG27" s="822"/>
      <c r="NH27" s="822"/>
      <c r="NI27" s="822"/>
      <c r="NJ27" s="822"/>
      <c r="NK27" s="822"/>
      <c r="NL27" s="822"/>
      <c r="NM27" s="822"/>
      <c r="NN27" s="822"/>
      <c r="NO27" s="822"/>
      <c r="NP27" s="822"/>
      <c r="NQ27" s="822"/>
      <c r="NR27" s="822"/>
      <c r="NS27" s="822"/>
      <c r="NT27" s="822"/>
      <c r="NU27" s="822"/>
      <c r="NV27" s="822"/>
      <c r="NW27" s="822"/>
      <c r="NX27" s="822"/>
      <c r="NY27" s="822"/>
      <c r="NZ27" s="822"/>
      <c r="OA27" s="822"/>
      <c r="OB27" s="822"/>
      <c r="OC27" s="822"/>
      <c r="OD27" s="822"/>
      <c r="OE27" s="822"/>
      <c r="OF27" s="822"/>
      <c r="OG27" s="822"/>
      <c r="OH27" s="822"/>
      <c r="OI27" s="822"/>
      <c r="OJ27" s="822"/>
      <c r="OK27" s="822"/>
      <c r="OL27" s="822"/>
      <c r="OM27" s="822"/>
      <c r="ON27" s="822"/>
      <c r="OO27" s="822"/>
      <c r="OP27" s="822"/>
      <c r="OQ27" s="822"/>
      <c r="OR27" s="822"/>
      <c r="OS27" s="822"/>
      <c r="OT27" s="822"/>
      <c r="OU27" s="822"/>
      <c r="OV27" s="822"/>
      <c r="OW27" s="822"/>
      <c r="OX27" s="822"/>
      <c r="OY27" s="822"/>
      <c r="OZ27" s="822"/>
      <c r="PA27" s="822"/>
      <c r="PB27" s="822"/>
      <c r="PC27" s="822"/>
      <c r="PD27" s="822"/>
      <c r="PE27" s="822"/>
      <c r="PF27" s="822"/>
      <c r="PG27" s="822"/>
      <c r="PH27" s="822"/>
      <c r="PI27" s="822"/>
      <c r="PJ27" s="822"/>
      <c r="PK27" s="822"/>
      <c r="PL27" s="822"/>
      <c r="PM27" s="822"/>
      <c r="PN27" s="822"/>
      <c r="PO27" s="822"/>
      <c r="PP27" s="822"/>
      <c r="PQ27" s="822"/>
      <c r="PR27" s="822"/>
      <c r="PS27" s="822"/>
      <c r="PT27" s="822"/>
      <c r="PU27" s="822"/>
      <c r="PV27" s="822"/>
      <c r="PW27" s="822"/>
      <c r="PX27" s="822"/>
      <c r="PY27" s="822"/>
      <c r="PZ27" s="822"/>
      <c r="QA27" s="822"/>
      <c r="QB27" s="822"/>
      <c r="QC27" s="822"/>
      <c r="QD27" s="822"/>
      <c r="QE27" s="822"/>
      <c r="QF27" s="822"/>
      <c r="QG27" s="822"/>
      <c r="QH27" s="822"/>
      <c r="QI27" s="822"/>
      <c r="QJ27" s="822"/>
      <c r="QK27" s="822"/>
      <c r="QL27" s="822"/>
      <c r="QM27" s="822"/>
      <c r="QN27" s="822"/>
      <c r="QO27" s="822"/>
      <c r="QP27" s="822"/>
      <c r="QQ27" s="822"/>
      <c r="QR27" s="822"/>
      <c r="QS27" s="822"/>
      <c r="QT27" s="822"/>
      <c r="QU27" s="822"/>
      <c r="QV27" s="822"/>
      <c r="QW27" s="822"/>
      <c r="QX27" s="822"/>
      <c r="QY27" s="822"/>
      <c r="QZ27" s="822"/>
      <c r="RA27" s="822"/>
      <c r="RB27" s="822"/>
      <c r="RC27" s="822"/>
      <c r="RD27" s="822"/>
      <c r="RE27" s="822"/>
      <c r="RF27" s="822"/>
      <c r="RG27" s="822"/>
      <c r="RH27" s="822"/>
      <c r="RI27" s="822"/>
      <c r="RJ27" s="822"/>
      <c r="RK27" s="822"/>
      <c r="RL27" s="822"/>
      <c r="RM27" s="822"/>
      <c r="RN27" s="822"/>
      <c r="RO27" s="822"/>
      <c r="RP27" s="822"/>
      <c r="RQ27" s="822"/>
      <c r="RR27" s="822"/>
      <c r="RS27" s="822"/>
      <c r="RT27" s="822"/>
      <c r="RU27" s="822"/>
      <c r="RV27" s="822"/>
      <c r="RW27" s="822"/>
      <c r="RX27" s="822"/>
      <c r="RY27" s="822"/>
      <c r="RZ27" s="822"/>
      <c r="SA27" s="822"/>
      <c r="SB27" s="822"/>
      <c r="SC27" s="822"/>
      <c r="SD27" s="822"/>
      <c r="SE27" s="822"/>
      <c r="SF27" s="822"/>
      <c r="SG27" s="822"/>
      <c r="SH27" s="822"/>
      <c r="SI27" s="822"/>
      <c r="SJ27" s="822"/>
      <c r="SK27" s="822"/>
      <c r="SL27" s="822"/>
      <c r="SM27" s="822"/>
      <c r="SN27" s="822"/>
      <c r="SO27" s="822"/>
      <c r="SP27" s="822"/>
      <c r="SQ27" s="822"/>
      <c r="SR27" s="822"/>
      <c r="SS27" s="822"/>
      <c r="ST27" s="822"/>
      <c r="SU27" s="822"/>
      <c r="SV27" s="822"/>
      <c r="SW27" s="822"/>
      <c r="SX27" s="822"/>
      <c r="SY27" s="822"/>
      <c r="SZ27" s="822"/>
      <c r="TA27" s="822"/>
      <c r="TB27" s="822"/>
      <c r="TC27" s="822"/>
      <c r="TD27" s="822"/>
      <c r="TE27" s="822"/>
      <c r="TF27" s="822"/>
      <c r="TG27" s="822"/>
      <c r="TH27" s="822"/>
      <c r="TI27" s="822"/>
      <c r="TJ27" s="822"/>
      <c r="TK27" s="822"/>
      <c r="TL27" s="822"/>
      <c r="TM27" s="822"/>
      <c r="TN27" s="822"/>
      <c r="TO27" s="822"/>
      <c r="TP27" s="822"/>
      <c r="TQ27" s="822"/>
      <c r="TR27" s="822"/>
      <c r="TS27" s="822"/>
      <c r="TT27" s="822"/>
      <c r="TU27" s="822"/>
      <c r="TV27" s="822"/>
      <c r="TW27" s="822"/>
      <c r="TX27" s="822"/>
      <c r="TY27" s="822"/>
      <c r="TZ27" s="822"/>
      <c r="UA27" s="822"/>
      <c r="UB27" s="822"/>
      <c r="UC27" s="822"/>
      <c r="UD27" s="822"/>
      <c r="UE27" s="822"/>
      <c r="UF27" s="822"/>
      <c r="UG27" s="822"/>
      <c r="UH27" s="822"/>
      <c r="UI27" s="822"/>
      <c r="UJ27" s="822"/>
      <c r="UK27" s="822"/>
      <c r="UL27" s="822"/>
      <c r="UM27" s="822"/>
      <c r="UN27" s="822"/>
      <c r="UO27" s="822"/>
      <c r="UP27" s="822"/>
      <c r="UQ27" s="822"/>
      <c r="UR27" s="822"/>
      <c r="US27" s="822"/>
      <c r="UT27" s="822"/>
      <c r="UU27" s="822"/>
      <c r="UV27" s="822"/>
      <c r="UW27" s="822"/>
      <c r="UX27" s="822"/>
      <c r="UY27" s="822"/>
      <c r="UZ27" s="822"/>
      <c r="VA27" s="822"/>
      <c r="VB27" s="822"/>
      <c r="VC27" s="822"/>
      <c r="VD27" s="822"/>
      <c r="VE27" s="822"/>
      <c r="VF27" s="822"/>
      <c r="VG27" s="822"/>
      <c r="VH27" s="822"/>
      <c r="VI27" s="822"/>
      <c r="VJ27" s="822"/>
      <c r="VK27" s="822"/>
      <c r="VL27" s="822"/>
      <c r="VM27" s="822"/>
      <c r="VN27" s="822"/>
      <c r="VO27" s="822"/>
      <c r="VP27" s="822"/>
      <c r="VQ27" s="822"/>
      <c r="VR27" s="822"/>
      <c r="VS27" s="822"/>
      <c r="VT27" s="822"/>
      <c r="VU27" s="822"/>
      <c r="VV27" s="822"/>
      <c r="VW27" s="822"/>
      <c r="VX27" s="822"/>
      <c r="VY27" s="822"/>
      <c r="VZ27" s="822"/>
      <c r="WA27" s="822"/>
      <c r="WB27" s="822"/>
      <c r="WC27" s="822"/>
      <c r="WD27" s="822"/>
      <c r="WE27" s="822"/>
      <c r="WF27" s="822"/>
      <c r="WG27" s="822"/>
      <c r="WH27" s="822"/>
      <c r="WI27" s="822"/>
      <c r="WJ27" s="822"/>
      <c r="WK27" s="822"/>
      <c r="WL27" s="822"/>
      <c r="WM27" s="822"/>
      <c r="WN27" s="822"/>
      <c r="WO27" s="822"/>
      <c r="WP27" s="822"/>
      <c r="WQ27" s="822"/>
      <c r="WR27" s="822"/>
      <c r="WS27" s="822"/>
      <c r="WT27" s="822"/>
      <c r="WU27" s="822"/>
      <c r="WV27" s="822"/>
      <c r="WW27" s="822"/>
      <c r="WX27" s="822"/>
      <c r="WY27" s="822"/>
      <c r="WZ27" s="822"/>
      <c r="XA27" s="822"/>
      <c r="XB27" s="822"/>
      <c r="XC27" s="822"/>
      <c r="XD27" s="822"/>
      <c r="XE27" s="822"/>
      <c r="XF27" s="822"/>
      <c r="XG27" s="822"/>
      <c r="XH27" s="822"/>
      <c r="XI27" s="822"/>
      <c r="XJ27" s="822"/>
      <c r="XK27" s="822"/>
      <c r="XL27" s="822"/>
      <c r="XM27" s="822"/>
      <c r="XN27" s="822"/>
      <c r="XO27" s="822"/>
      <c r="XP27" s="822"/>
      <c r="XQ27" s="822"/>
      <c r="XR27" s="822"/>
      <c r="XS27" s="822"/>
      <c r="XT27" s="822"/>
      <c r="XU27" s="822"/>
      <c r="XV27" s="822"/>
      <c r="XW27" s="822"/>
      <c r="XX27" s="822"/>
      <c r="XY27" s="822"/>
      <c r="XZ27" s="822"/>
      <c r="YA27" s="822"/>
      <c r="YB27" s="822"/>
      <c r="YC27" s="822"/>
      <c r="YD27" s="822"/>
      <c r="YE27" s="822"/>
      <c r="YF27" s="822"/>
      <c r="YG27" s="822"/>
      <c r="YH27" s="822"/>
      <c r="YI27" s="822"/>
      <c r="YJ27" s="822"/>
      <c r="YK27" s="822"/>
      <c r="YL27" s="822"/>
      <c r="YM27" s="822"/>
      <c r="YN27" s="822"/>
      <c r="YO27" s="822"/>
      <c r="YP27" s="822"/>
      <c r="YQ27" s="822"/>
      <c r="YR27" s="822"/>
      <c r="YS27" s="822"/>
      <c r="YT27" s="822"/>
      <c r="YU27" s="822"/>
      <c r="YV27" s="822"/>
      <c r="YW27" s="822"/>
      <c r="YX27" s="822"/>
      <c r="YY27" s="822"/>
      <c r="YZ27" s="822"/>
      <c r="ZA27" s="822"/>
      <c r="ZB27" s="822"/>
      <c r="ZC27" s="822"/>
      <c r="ZD27" s="822"/>
      <c r="ZE27" s="822"/>
      <c r="ZF27" s="822"/>
      <c r="ZG27" s="822"/>
      <c r="ZH27" s="822"/>
      <c r="ZI27" s="822"/>
      <c r="ZJ27" s="822"/>
      <c r="ZK27" s="822"/>
      <c r="ZL27" s="822"/>
      <c r="ZM27" s="822"/>
      <c r="ZN27" s="822"/>
      <c r="ZO27" s="822"/>
      <c r="ZP27" s="822"/>
      <c r="ZQ27" s="822"/>
      <c r="ZR27" s="822"/>
      <c r="ZS27" s="822"/>
      <c r="ZT27" s="822"/>
      <c r="ZU27" s="822"/>
      <c r="ZV27" s="822"/>
      <c r="ZW27" s="822"/>
      <c r="ZX27" s="822"/>
      <c r="ZY27" s="822"/>
      <c r="ZZ27" s="822"/>
      <c r="AAA27" s="822"/>
      <c r="AAB27" s="822"/>
      <c r="AAC27" s="822"/>
      <c r="AAD27" s="822"/>
      <c r="AAE27" s="822"/>
      <c r="AAF27" s="822"/>
      <c r="AAG27" s="822"/>
      <c r="AAH27" s="822"/>
      <c r="AAI27" s="822"/>
      <c r="AAJ27" s="822"/>
      <c r="AAK27" s="822"/>
      <c r="AAL27" s="822"/>
      <c r="AAM27" s="822"/>
      <c r="AAN27" s="822"/>
      <c r="AAO27" s="822"/>
      <c r="AAP27" s="822"/>
      <c r="AAQ27" s="822"/>
      <c r="AAR27" s="822"/>
      <c r="AAS27" s="822"/>
      <c r="AAT27" s="822"/>
      <c r="AAU27" s="822"/>
      <c r="AAV27" s="822"/>
      <c r="AAW27" s="822"/>
      <c r="AAX27" s="822"/>
      <c r="AAY27" s="822"/>
      <c r="AAZ27" s="822"/>
      <c r="ABA27" s="822"/>
      <c r="ABB27" s="822"/>
      <c r="ABC27" s="822"/>
      <c r="ABD27" s="822"/>
      <c r="ABE27" s="822"/>
      <c r="ABF27" s="822"/>
      <c r="ABG27" s="822"/>
      <c r="ABH27" s="822"/>
      <c r="ABI27" s="822"/>
      <c r="ABJ27" s="822"/>
      <c r="ABK27" s="822"/>
      <c r="ABL27" s="822"/>
      <c r="ABM27" s="822"/>
      <c r="ABN27" s="822"/>
      <c r="ABO27" s="822"/>
      <c r="ABP27" s="822"/>
      <c r="ABQ27" s="822"/>
      <c r="ABR27" s="822"/>
      <c r="ABS27" s="822"/>
      <c r="ABT27" s="822"/>
      <c r="ABU27" s="822"/>
      <c r="ABV27" s="822"/>
      <c r="ABW27" s="822"/>
      <c r="ABX27" s="822"/>
      <c r="ABY27" s="822"/>
      <c r="ABZ27" s="822"/>
      <c r="ACA27" s="822"/>
      <c r="ACB27" s="822"/>
      <c r="ACC27" s="822"/>
      <c r="ACD27" s="822"/>
      <c r="ACE27" s="822"/>
      <c r="ACF27" s="822"/>
      <c r="ACG27" s="822"/>
      <c r="ACH27" s="822"/>
      <c r="ACI27" s="822"/>
      <c r="ACJ27" s="822"/>
      <c r="ACK27" s="822"/>
      <c r="ACL27" s="822"/>
      <c r="ACM27" s="822"/>
      <c r="ACN27" s="822"/>
      <c r="ACO27" s="822"/>
      <c r="ACP27" s="822"/>
      <c r="ACQ27" s="822"/>
      <c r="ACR27" s="822"/>
      <c r="ACS27" s="822"/>
      <c r="ACT27" s="822"/>
      <c r="ACU27" s="822"/>
      <c r="ACV27" s="822"/>
      <c r="ACW27" s="822"/>
      <c r="ACX27" s="822"/>
      <c r="ACY27" s="822"/>
      <c r="ACZ27" s="822"/>
      <c r="ADA27" s="822"/>
      <c r="ADB27" s="822"/>
      <c r="ADC27" s="822"/>
      <c r="ADD27" s="822"/>
      <c r="ADE27" s="822"/>
      <c r="ADF27" s="822"/>
      <c r="ADG27" s="822"/>
      <c r="ADH27" s="822"/>
      <c r="ADI27" s="822"/>
      <c r="ADJ27" s="822"/>
      <c r="ADK27" s="822"/>
      <c r="ADL27" s="822"/>
      <c r="ADM27" s="822"/>
      <c r="ADN27" s="822"/>
      <c r="ADO27" s="822"/>
      <c r="ADP27" s="822"/>
      <c r="ADQ27" s="822"/>
      <c r="ADR27" s="822"/>
      <c r="ADS27" s="822"/>
      <c r="ADT27" s="822"/>
      <c r="ADU27" s="822"/>
      <c r="ADV27" s="822"/>
      <c r="ADW27" s="822"/>
      <c r="ADX27" s="822"/>
      <c r="ADY27" s="822"/>
      <c r="ADZ27" s="822"/>
      <c r="AEA27" s="822"/>
      <c r="AEB27" s="822"/>
      <c r="AEC27" s="822"/>
      <c r="AED27" s="822"/>
      <c r="AEE27" s="822"/>
      <c r="AEF27" s="822"/>
      <c r="AEG27" s="822"/>
      <c r="AEH27" s="822"/>
      <c r="AEI27" s="822"/>
      <c r="AEJ27" s="822"/>
      <c r="AEK27" s="822"/>
      <c r="AEL27" s="822"/>
      <c r="AEM27" s="822"/>
      <c r="AEN27" s="822"/>
      <c r="AEO27" s="822"/>
      <c r="AEP27" s="822"/>
      <c r="AEQ27" s="822"/>
      <c r="AER27" s="822"/>
      <c r="AES27" s="822"/>
      <c r="AET27" s="822"/>
      <c r="AEU27" s="822"/>
      <c r="AEV27" s="822"/>
      <c r="AEW27" s="822"/>
      <c r="AEX27" s="822"/>
      <c r="AEY27" s="822"/>
      <c r="AEZ27" s="822"/>
      <c r="AFA27" s="822"/>
      <c r="AFB27" s="822"/>
      <c r="AFC27" s="822"/>
      <c r="AFD27" s="822"/>
      <c r="AFE27" s="822"/>
      <c r="AFF27" s="822"/>
      <c r="AFG27" s="822"/>
      <c r="AFH27" s="822"/>
      <c r="AFI27" s="822"/>
      <c r="AFJ27" s="822"/>
      <c r="AFK27" s="822"/>
      <c r="AFL27" s="822"/>
      <c r="AFM27" s="822"/>
      <c r="AFN27" s="822"/>
      <c r="AFO27" s="822"/>
      <c r="AFP27" s="822"/>
      <c r="AFQ27" s="822"/>
      <c r="AFR27" s="822"/>
      <c r="AFS27" s="822"/>
      <c r="AFT27" s="822"/>
      <c r="AFU27" s="822"/>
      <c r="AFV27" s="822"/>
      <c r="AFW27" s="822"/>
      <c r="AFX27" s="822"/>
      <c r="AFY27" s="822"/>
      <c r="AFZ27" s="822"/>
      <c r="AGA27" s="822"/>
      <c r="AGB27" s="822"/>
      <c r="AGC27" s="822"/>
      <c r="AGD27" s="822"/>
      <c r="AGE27" s="822"/>
      <c r="AGF27" s="822"/>
      <c r="AGG27" s="822"/>
      <c r="AGH27" s="822"/>
      <c r="AGI27" s="822"/>
      <c r="AGJ27" s="822"/>
      <c r="AGK27" s="822"/>
      <c r="AGL27" s="822"/>
      <c r="AGM27" s="822"/>
      <c r="AGN27" s="822"/>
      <c r="AGO27" s="822"/>
      <c r="AGP27" s="822"/>
      <c r="AGQ27" s="822"/>
      <c r="AGR27" s="822"/>
      <c r="AGS27" s="822"/>
      <c r="AGT27" s="822"/>
      <c r="AGU27" s="822"/>
      <c r="AGV27" s="822"/>
      <c r="AGW27" s="822"/>
      <c r="AGX27" s="822"/>
      <c r="AGY27" s="822"/>
      <c r="AGZ27" s="822"/>
      <c r="AHA27" s="822"/>
      <c r="AHB27" s="822"/>
      <c r="AHC27" s="822"/>
      <c r="AHD27" s="822"/>
      <c r="AHE27" s="822"/>
      <c r="AHF27" s="822"/>
      <c r="AHG27" s="822"/>
      <c r="AHH27" s="822"/>
      <c r="AHI27" s="822"/>
      <c r="AHJ27" s="822"/>
      <c r="AHK27" s="822"/>
      <c r="AHL27" s="822"/>
      <c r="AHM27" s="822"/>
      <c r="AHN27" s="822"/>
      <c r="AHO27" s="822"/>
      <c r="AHP27" s="822"/>
      <c r="AHQ27" s="822"/>
      <c r="AHR27" s="822"/>
      <c r="AHS27" s="822"/>
      <c r="AHT27" s="822"/>
      <c r="AHU27" s="822"/>
      <c r="AHV27" s="822"/>
      <c r="AHW27" s="822"/>
      <c r="AHX27" s="822"/>
      <c r="AHY27" s="822"/>
      <c r="AHZ27" s="822"/>
      <c r="AIA27" s="822"/>
      <c r="AIB27" s="822"/>
      <c r="AIC27" s="822"/>
      <c r="AID27" s="822"/>
      <c r="AIE27" s="822"/>
      <c r="AIF27" s="822"/>
      <c r="AIG27" s="822"/>
      <c r="AIH27" s="822"/>
      <c r="AII27" s="822"/>
      <c r="AIJ27" s="822"/>
      <c r="AIK27" s="822"/>
      <c r="AIL27" s="822"/>
      <c r="AIM27" s="822"/>
      <c r="AIN27" s="822"/>
      <c r="AIO27" s="822"/>
      <c r="AIP27" s="822"/>
      <c r="AIQ27" s="822"/>
      <c r="AIR27" s="822"/>
      <c r="AIS27" s="822"/>
      <c r="AIT27" s="822"/>
      <c r="AIU27" s="822"/>
      <c r="AIV27" s="822"/>
      <c r="AIW27" s="822"/>
      <c r="AIX27" s="822"/>
      <c r="AIY27" s="822"/>
      <c r="AIZ27" s="822"/>
      <c r="AJA27" s="822"/>
      <c r="AJB27" s="822"/>
      <c r="AJC27" s="822"/>
      <c r="AJD27" s="822"/>
      <c r="AJE27" s="822"/>
      <c r="AJF27" s="822"/>
      <c r="AJG27" s="822"/>
      <c r="AJH27" s="822"/>
      <c r="AJI27" s="822"/>
      <c r="AJJ27" s="822"/>
      <c r="AJK27" s="822"/>
      <c r="AJL27" s="822"/>
      <c r="AJM27" s="822"/>
      <c r="AJN27" s="822"/>
      <c r="AJO27" s="822"/>
      <c r="AJP27" s="822"/>
      <c r="AJQ27" s="822"/>
      <c r="AJR27" s="822"/>
      <c r="AJS27" s="822"/>
      <c r="AJT27" s="822"/>
      <c r="AJU27" s="822"/>
      <c r="AJV27" s="822"/>
      <c r="AJW27" s="822"/>
      <c r="AJX27" s="822"/>
      <c r="AJY27" s="822"/>
      <c r="AJZ27" s="822"/>
      <c r="AKA27" s="822"/>
      <c r="AKB27" s="822"/>
      <c r="AKC27" s="822"/>
      <c r="AKD27" s="822"/>
      <c r="AKE27" s="822"/>
      <c r="AKF27" s="822"/>
      <c r="AKG27" s="822"/>
      <c r="AKH27" s="822"/>
      <c r="AKI27" s="822"/>
      <c r="AKJ27" s="822"/>
      <c r="AKK27" s="822"/>
      <c r="AKL27" s="822"/>
      <c r="AKM27" s="822"/>
      <c r="AKN27" s="822"/>
      <c r="AKO27" s="822"/>
      <c r="AKP27" s="822"/>
      <c r="AKQ27" s="822"/>
      <c r="AKR27" s="822"/>
      <c r="AKS27" s="822"/>
      <c r="AKT27" s="822"/>
      <c r="AKU27" s="822"/>
      <c r="AKV27" s="822"/>
      <c r="AKW27" s="822"/>
      <c r="AKX27" s="822"/>
      <c r="AKY27" s="822"/>
      <c r="AKZ27" s="822"/>
      <c r="ALA27" s="822"/>
      <c r="ALB27" s="822"/>
      <c r="ALC27" s="822"/>
      <c r="ALD27" s="822"/>
      <c r="ALE27" s="822"/>
      <c r="ALF27" s="822"/>
      <c r="ALG27" s="822"/>
      <c r="ALH27" s="822"/>
      <c r="ALI27" s="822"/>
      <c r="ALJ27" s="822"/>
      <c r="ALK27" s="822"/>
      <c r="ALL27" s="822"/>
      <c r="ALM27" s="822"/>
      <c r="ALN27" s="822"/>
      <c r="ALO27" s="822"/>
      <c r="ALP27" s="822"/>
      <c r="ALQ27" s="822"/>
      <c r="ALR27" s="822"/>
      <c r="ALS27" s="822"/>
      <c r="ALT27" s="822"/>
      <c r="ALU27" s="822"/>
      <c r="ALV27" s="822"/>
      <c r="ALW27" s="822"/>
      <c r="ALX27" s="822"/>
      <c r="ALY27" s="822"/>
      <c r="ALZ27" s="822"/>
      <c r="AMA27" s="822"/>
      <c r="AMB27" s="822"/>
      <c r="AMC27" s="822"/>
      <c r="AMD27" s="822"/>
    </row>
    <row r="28" spans="1:1018" s="1039" customFormat="1" ht="21.2" customHeight="1">
      <c r="A28" s="1039" t="s">
        <v>1098</v>
      </c>
      <c r="B28" s="822"/>
      <c r="C28" s="822"/>
      <c r="D28" s="822"/>
      <c r="E28" s="822"/>
      <c r="F28" s="822"/>
      <c r="G28" s="822"/>
      <c r="H28" s="822"/>
      <c r="I28" s="822"/>
      <c r="J28" s="822"/>
      <c r="K28" s="822"/>
      <c r="L28" s="822"/>
      <c r="M28" s="822"/>
      <c r="N28" s="822"/>
      <c r="O28" s="822"/>
      <c r="P28" s="822"/>
      <c r="Q28" s="822"/>
      <c r="R28" s="822"/>
      <c r="S28" s="822"/>
      <c r="T28" s="822"/>
      <c r="U28" s="822"/>
      <c r="V28" s="822"/>
      <c r="W28" s="822"/>
      <c r="X28" s="822"/>
      <c r="Y28" s="822"/>
      <c r="Z28" s="822"/>
      <c r="AA28" s="822"/>
      <c r="AB28" s="822"/>
      <c r="AC28" s="822"/>
      <c r="AD28" s="822"/>
      <c r="AE28" s="822"/>
      <c r="AF28" s="822"/>
      <c r="AG28" s="822"/>
      <c r="AH28" s="822"/>
      <c r="AI28" s="822"/>
      <c r="AJ28" s="822"/>
      <c r="AK28" s="822"/>
      <c r="AL28" s="822"/>
      <c r="AM28" s="822"/>
      <c r="AN28" s="822"/>
      <c r="AO28" s="822"/>
      <c r="AP28" s="822"/>
      <c r="AQ28" s="822"/>
      <c r="AR28" s="822"/>
      <c r="AS28" s="822"/>
      <c r="AT28" s="822"/>
      <c r="AU28" s="822"/>
      <c r="AV28" s="822"/>
      <c r="AW28" s="822"/>
      <c r="AX28" s="822"/>
      <c r="AY28" s="822"/>
      <c r="AZ28" s="822"/>
      <c r="BA28" s="822"/>
      <c r="BB28" s="822"/>
      <c r="BC28" s="822"/>
      <c r="BD28" s="822"/>
      <c r="BE28" s="822"/>
      <c r="BF28" s="822"/>
      <c r="BG28" s="822"/>
      <c r="BH28" s="822"/>
      <c r="BI28" s="822"/>
      <c r="BJ28" s="822"/>
      <c r="BK28" s="822"/>
      <c r="BL28" s="822"/>
      <c r="BM28" s="822"/>
      <c r="BN28" s="822"/>
      <c r="BO28" s="822"/>
      <c r="BP28" s="822"/>
      <c r="BQ28" s="822"/>
      <c r="BR28" s="822"/>
      <c r="BS28" s="822"/>
      <c r="BT28" s="822"/>
      <c r="BU28" s="822"/>
      <c r="BV28" s="822"/>
      <c r="BW28" s="822"/>
      <c r="BX28" s="822"/>
      <c r="BY28" s="822"/>
      <c r="BZ28" s="822"/>
      <c r="CA28" s="822"/>
      <c r="CB28" s="822"/>
      <c r="CC28" s="822"/>
      <c r="CD28" s="822"/>
      <c r="CE28" s="822"/>
      <c r="CF28" s="822"/>
      <c r="CG28" s="822"/>
      <c r="CH28" s="822"/>
      <c r="CI28" s="822"/>
      <c r="CJ28" s="822"/>
      <c r="CK28" s="822"/>
      <c r="CL28" s="822"/>
      <c r="CM28" s="822"/>
      <c r="CN28" s="822"/>
      <c r="CO28" s="822"/>
      <c r="CP28" s="822"/>
      <c r="CQ28" s="822"/>
      <c r="CR28" s="822"/>
      <c r="CS28" s="822"/>
      <c r="CT28" s="822"/>
      <c r="CU28" s="822"/>
      <c r="CV28" s="822"/>
      <c r="CW28" s="822"/>
      <c r="CX28" s="822"/>
      <c r="CY28" s="822"/>
      <c r="CZ28" s="822"/>
      <c r="DA28" s="822"/>
      <c r="DB28" s="822"/>
      <c r="DC28" s="822"/>
      <c r="DD28" s="822"/>
      <c r="DE28" s="822"/>
      <c r="DF28" s="822"/>
      <c r="DG28" s="822"/>
      <c r="DH28" s="822"/>
      <c r="DI28" s="822"/>
      <c r="DJ28" s="822"/>
      <c r="DK28" s="822"/>
      <c r="DL28" s="822"/>
      <c r="DM28" s="822"/>
      <c r="DN28" s="822"/>
      <c r="DO28" s="822"/>
      <c r="DP28" s="822"/>
      <c r="DQ28" s="822"/>
      <c r="DR28" s="822"/>
      <c r="DS28" s="822"/>
      <c r="DT28" s="822"/>
      <c r="DU28" s="822"/>
      <c r="DV28" s="822"/>
      <c r="DW28" s="822"/>
      <c r="DX28" s="822"/>
      <c r="DY28" s="822"/>
      <c r="DZ28" s="822"/>
      <c r="EA28" s="822"/>
      <c r="EB28" s="822"/>
      <c r="EC28" s="822"/>
      <c r="ED28" s="822"/>
      <c r="EE28" s="822"/>
      <c r="EF28" s="822"/>
      <c r="EG28" s="822"/>
      <c r="EH28" s="822"/>
      <c r="EI28" s="822"/>
      <c r="EJ28" s="822"/>
      <c r="EK28" s="822"/>
      <c r="EL28" s="822"/>
      <c r="EM28" s="822"/>
      <c r="EN28" s="822"/>
      <c r="EO28" s="822"/>
      <c r="EP28" s="822"/>
      <c r="EQ28" s="822"/>
      <c r="ER28" s="822"/>
      <c r="ES28" s="822"/>
      <c r="ET28" s="822"/>
      <c r="EU28" s="822"/>
      <c r="EV28" s="822"/>
      <c r="EW28" s="822"/>
      <c r="EX28" s="822"/>
      <c r="EY28" s="822"/>
      <c r="EZ28" s="822"/>
      <c r="FA28" s="822"/>
      <c r="FB28" s="822"/>
      <c r="FC28" s="822"/>
      <c r="FD28" s="822"/>
      <c r="FE28" s="822"/>
      <c r="FF28" s="822"/>
      <c r="FG28" s="822"/>
      <c r="FH28" s="822"/>
      <c r="FI28" s="822"/>
      <c r="FJ28" s="822"/>
      <c r="FK28" s="822"/>
      <c r="FL28" s="822"/>
      <c r="FM28" s="822"/>
      <c r="FN28" s="822"/>
      <c r="FO28" s="822"/>
      <c r="FP28" s="822"/>
      <c r="FQ28" s="822"/>
      <c r="FR28" s="822"/>
      <c r="FS28" s="822"/>
      <c r="FT28" s="822"/>
      <c r="FU28" s="822"/>
      <c r="FV28" s="822"/>
      <c r="FW28" s="822"/>
      <c r="FX28" s="822"/>
      <c r="FY28" s="822"/>
      <c r="FZ28" s="822"/>
      <c r="GA28" s="822"/>
      <c r="GB28" s="822"/>
      <c r="GC28" s="822"/>
      <c r="GD28" s="822"/>
      <c r="GE28" s="822"/>
      <c r="GF28" s="822"/>
      <c r="GG28" s="822"/>
      <c r="GH28" s="822"/>
      <c r="GI28" s="822"/>
      <c r="GJ28" s="822"/>
      <c r="GK28" s="822"/>
      <c r="GL28" s="822"/>
      <c r="GM28" s="822"/>
      <c r="GN28" s="822"/>
      <c r="GO28" s="822"/>
      <c r="GP28" s="822"/>
      <c r="GQ28" s="822"/>
      <c r="GR28" s="822"/>
      <c r="GS28" s="822"/>
      <c r="GT28" s="822"/>
      <c r="GU28" s="822"/>
      <c r="GV28" s="822"/>
      <c r="GW28" s="822"/>
      <c r="GX28" s="822"/>
      <c r="GY28" s="822"/>
      <c r="GZ28" s="822"/>
      <c r="HA28" s="822"/>
      <c r="HB28" s="822"/>
      <c r="HC28" s="822"/>
      <c r="HD28" s="822"/>
      <c r="HE28" s="822"/>
      <c r="HF28" s="822"/>
      <c r="HG28" s="822"/>
      <c r="HH28" s="822"/>
      <c r="HI28" s="822"/>
      <c r="HJ28" s="822"/>
      <c r="HK28" s="822"/>
      <c r="HL28" s="822"/>
      <c r="HM28" s="822"/>
      <c r="HN28" s="822"/>
      <c r="HO28" s="822"/>
      <c r="HP28" s="822"/>
      <c r="HQ28" s="822"/>
      <c r="HR28" s="822"/>
      <c r="HS28" s="822"/>
      <c r="HT28" s="822"/>
      <c r="HU28" s="822"/>
      <c r="HV28" s="822"/>
      <c r="HW28" s="822"/>
      <c r="HX28" s="822"/>
      <c r="HY28" s="822"/>
      <c r="HZ28" s="822"/>
      <c r="IA28" s="822"/>
      <c r="IB28" s="822"/>
      <c r="IC28" s="822"/>
      <c r="ID28" s="822"/>
      <c r="IE28" s="822"/>
      <c r="IF28" s="822"/>
      <c r="IG28" s="822"/>
      <c r="IH28" s="822"/>
      <c r="II28" s="822"/>
      <c r="IJ28" s="822"/>
      <c r="IK28" s="822"/>
      <c r="IL28" s="822"/>
      <c r="IM28" s="822"/>
      <c r="IN28" s="822"/>
      <c r="IO28" s="822"/>
      <c r="IP28" s="822"/>
      <c r="IQ28" s="822"/>
      <c r="IR28" s="822"/>
      <c r="IS28" s="822"/>
      <c r="IT28" s="822"/>
      <c r="IU28" s="822"/>
      <c r="IV28" s="822"/>
      <c r="IW28" s="822"/>
      <c r="IX28" s="822"/>
      <c r="IY28" s="822"/>
      <c r="IZ28" s="822"/>
      <c r="JA28" s="822"/>
      <c r="JB28" s="822"/>
      <c r="JC28" s="822"/>
      <c r="JD28" s="822"/>
      <c r="JE28" s="822"/>
      <c r="JF28" s="822"/>
      <c r="JG28" s="822"/>
      <c r="JH28" s="822"/>
      <c r="JI28" s="822"/>
      <c r="JJ28" s="822"/>
      <c r="JK28" s="822"/>
      <c r="JL28" s="822"/>
      <c r="JM28" s="822"/>
      <c r="JN28" s="822"/>
      <c r="JO28" s="822"/>
      <c r="JP28" s="822"/>
      <c r="JQ28" s="822"/>
      <c r="JR28" s="822"/>
      <c r="JS28" s="822"/>
      <c r="JT28" s="822"/>
      <c r="JU28" s="822"/>
      <c r="JV28" s="822"/>
      <c r="JW28" s="822"/>
      <c r="JX28" s="822"/>
      <c r="JY28" s="822"/>
      <c r="JZ28" s="822"/>
      <c r="KA28" s="822"/>
      <c r="KB28" s="822"/>
      <c r="KC28" s="822"/>
      <c r="KD28" s="822"/>
      <c r="KE28" s="822"/>
      <c r="KF28" s="822"/>
      <c r="KG28" s="822"/>
      <c r="KH28" s="822"/>
      <c r="KI28" s="822"/>
      <c r="KJ28" s="822"/>
      <c r="KK28" s="822"/>
      <c r="KL28" s="822"/>
      <c r="KM28" s="822"/>
      <c r="KN28" s="822"/>
      <c r="KO28" s="822"/>
      <c r="KP28" s="822"/>
      <c r="KQ28" s="822"/>
      <c r="KR28" s="822"/>
      <c r="KS28" s="822"/>
      <c r="KT28" s="822"/>
      <c r="KU28" s="822"/>
      <c r="KV28" s="822"/>
      <c r="KW28" s="822"/>
      <c r="KX28" s="822"/>
      <c r="KY28" s="822"/>
      <c r="KZ28" s="822"/>
      <c r="LA28" s="822"/>
      <c r="LB28" s="822"/>
      <c r="LC28" s="822"/>
      <c r="LD28" s="822"/>
      <c r="LE28" s="822"/>
      <c r="LF28" s="822"/>
      <c r="LG28" s="822"/>
      <c r="LH28" s="822"/>
      <c r="LI28" s="822"/>
      <c r="LJ28" s="822"/>
      <c r="LK28" s="822"/>
      <c r="LL28" s="822"/>
      <c r="LM28" s="822"/>
      <c r="LN28" s="822"/>
      <c r="LO28" s="822"/>
      <c r="LP28" s="822"/>
      <c r="LQ28" s="822"/>
      <c r="LR28" s="822"/>
      <c r="LS28" s="822"/>
      <c r="LT28" s="822"/>
      <c r="LU28" s="822"/>
      <c r="LV28" s="822"/>
      <c r="LW28" s="822"/>
      <c r="LX28" s="822"/>
      <c r="LY28" s="822"/>
      <c r="LZ28" s="822"/>
      <c r="MA28" s="822"/>
      <c r="MB28" s="822"/>
      <c r="MC28" s="822"/>
      <c r="MD28" s="822"/>
      <c r="ME28" s="822"/>
      <c r="MF28" s="822"/>
      <c r="MG28" s="822"/>
      <c r="MH28" s="822"/>
      <c r="MI28" s="822"/>
      <c r="MJ28" s="822"/>
      <c r="MK28" s="822"/>
      <c r="ML28" s="822"/>
      <c r="MM28" s="822"/>
      <c r="MN28" s="822"/>
      <c r="MO28" s="822"/>
      <c r="MP28" s="822"/>
      <c r="MQ28" s="822"/>
      <c r="MR28" s="822"/>
      <c r="MS28" s="822"/>
      <c r="MT28" s="822"/>
      <c r="MU28" s="822"/>
      <c r="MV28" s="822"/>
      <c r="MW28" s="822"/>
      <c r="MX28" s="822"/>
      <c r="MY28" s="822"/>
      <c r="MZ28" s="822"/>
      <c r="NA28" s="822"/>
      <c r="NB28" s="822"/>
      <c r="NC28" s="822"/>
      <c r="ND28" s="822"/>
      <c r="NE28" s="822"/>
      <c r="NF28" s="822"/>
      <c r="NG28" s="822"/>
      <c r="NH28" s="822"/>
      <c r="NI28" s="822"/>
      <c r="NJ28" s="822"/>
      <c r="NK28" s="822"/>
      <c r="NL28" s="822"/>
      <c r="NM28" s="822"/>
      <c r="NN28" s="822"/>
      <c r="NO28" s="822"/>
      <c r="NP28" s="822"/>
      <c r="NQ28" s="822"/>
      <c r="NR28" s="822"/>
      <c r="NS28" s="822"/>
      <c r="NT28" s="822"/>
      <c r="NU28" s="822"/>
      <c r="NV28" s="822"/>
      <c r="NW28" s="822"/>
      <c r="NX28" s="822"/>
      <c r="NY28" s="822"/>
      <c r="NZ28" s="822"/>
      <c r="OA28" s="822"/>
      <c r="OB28" s="822"/>
      <c r="OC28" s="822"/>
      <c r="OD28" s="822"/>
      <c r="OE28" s="822"/>
      <c r="OF28" s="822"/>
      <c r="OG28" s="822"/>
      <c r="OH28" s="822"/>
      <c r="OI28" s="822"/>
      <c r="OJ28" s="822"/>
      <c r="OK28" s="822"/>
      <c r="OL28" s="822"/>
      <c r="OM28" s="822"/>
      <c r="ON28" s="822"/>
      <c r="OO28" s="822"/>
      <c r="OP28" s="822"/>
      <c r="OQ28" s="822"/>
      <c r="OR28" s="822"/>
      <c r="OS28" s="822"/>
      <c r="OT28" s="822"/>
      <c r="OU28" s="822"/>
      <c r="OV28" s="822"/>
      <c r="OW28" s="822"/>
      <c r="OX28" s="822"/>
      <c r="OY28" s="822"/>
      <c r="OZ28" s="822"/>
      <c r="PA28" s="822"/>
      <c r="PB28" s="822"/>
      <c r="PC28" s="822"/>
      <c r="PD28" s="822"/>
      <c r="PE28" s="822"/>
      <c r="PF28" s="822"/>
      <c r="PG28" s="822"/>
      <c r="PH28" s="822"/>
      <c r="PI28" s="822"/>
      <c r="PJ28" s="822"/>
      <c r="PK28" s="822"/>
      <c r="PL28" s="822"/>
      <c r="PM28" s="822"/>
      <c r="PN28" s="822"/>
      <c r="PO28" s="822"/>
      <c r="PP28" s="822"/>
      <c r="PQ28" s="822"/>
      <c r="PR28" s="822"/>
      <c r="PS28" s="822"/>
      <c r="PT28" s="822"/>
      <c r="PU28" s="822"/>
      <c r="PV28" s="822"/>
      <c r="PW28" s="822"/>
      <c r="PX28" s="822"/>
      <c r="PY28" s="822"/>
      <c r="PZ28" s="822"/>
      <c r="QA28" s="822"/>
      <c r="QB28" s="822"/>
      <c r="QC28" s="822"/>
      <c r="QD28" s="822"/>
      <c r="QE28" s="822"/>
      <c r="QF28" s="822"/>
      <c r="QG28" s="822"/>
      <c r="QH28" s="822"/>
      <c r="QI28" s="822"/>
      <c r="QJ28" s="822"/>
      <c r="QK28" s="822"/>
      <c r="QL28" s="822"/>
      <c r="QM28" s="822"/>
      <c r="QN28" s="822"/>
      <c r="QO28" s="822"/>
      <c r="QP28" s="822"/>
      <c r="QQ28" s="822"/>
      <c r="QR28" s="822"/>
      <c r="QS28" s="822"/>
      <c r="QT28" s="822"/>
      <c r="QU28" s="822"/>
      <c r="QV28" s="822"/>
      <c r="QW28" s="822"/>
      <c r="QX28" s="822"/>
      <c r="QY28" s="822"/>
      <c r="QZ28" s="822"/>
      <c r="RA28" s="822"/>
      <c r="RB28" s="822"/>
      <c r="RC28" s="822"/>
      <c r="RD28" s="822"/>
      <c r="RE28" s="822"/>
      <c r="RF28" s="822"/>
      <c r="RG28" s="822"/>
      <c r="RH28" s="822"/>
      <c r="RI28" s="822"/>
      <c r="RJ28" s="822"/>
      <c r="RK28" s="822"/>
      <c r="RL28" s="822"/>
      <c r="RM28" s="822"/>
      <c r="RN28" s="822"/>
      <c r="RO28" s="822"/>
      <c r="RP28" s="822"/>
      <c r="RQ28" s="822"/>
      <c r="RR28" s="822"/>
      <c r="RS28" s="822"/>
      <c r="RT28" s="822"/>
      <c r="RU28" s="822"/>
      <c r="RV28" s="822"/>
      <c r="RW28" s="822"/>
      <c r="RX28" s="822"/>
      <c r="RY28" s="822"/>
      <c r="RZ28" s="822"/>
      <c r="SA28" s="822"/>
      <c r="SB28" s="822"/>
      <c r="SC28" s="822"/>
      <c r="SD28" s="822"/>
      <c r="SE28" s="822"/>
      <c r="SF28" s="822"/>
      <c r="SG28" s="822"/>
      <c r="SH28" s="822"/>
      <c r="SI28" s="822"/>
      <c r="SJ28" s="822"/>
      <c r="SK28" s="822"/>
      <c r="SL28" s="822"/>
      <c r="SM28" s="822"/>
      <c r="SN28" s="822"/>
      <c r="SO28" s="822"/>
      <c r="SP28" s="822"/>
      <c r="SQ28" s="822"/>
      <c r="SR28" s="822"/>
      <c r="SS28" s="822"/>
      <c r="ST28" s="822"/>
      <c r="SU28" s="822"/>
      <c r="SV28" s="822"/>
      <c r="SW28" s="822"/>
      <c r="SX28" s="822"/>
      <c r="SY28" s="822"/>
      <c r="SZ28" s="822"/>
      <c r="TA28" s="822"/>
      <c r="TB28" s="822"/>
      <c r="TC28" s="822"/>
      <c r="TD28" s="822"/>
      <c r="TE28" s="822"/>
      <c r="TF28" s="822"/>
      <c r="TG28" s="822"/>
      <c r="TH28" s="822"/>
      <c r="TI28" s="822"/>
      <c r="TJ28" s="822"/>
      <c r="TK28" s="822"/>
      <c r="TL28" s="822"/>
      <c r="TM28" s="822"/>
      <c r="TN28" s="822"/>
      <c r="TO28" s="822"/>
      <c r="TP28" s="822"/>
      <c r="TQ28" s="822"/>
      <c r="TR28" s="822"/>
      <c r="TS28" s="822"/>
      <c r="TT28" s="822"/>
      <c r="TU28" s="822"/>
      <c r="TV28" s="822"/>
      <c r="TW28" s="822"/>
      <c r="TX28" s="822"/>
      <c r="TY28" s="822"/>
      <c r="TZ28" s="822"/>
      <c r="UA28" s="822"/>
      <c r="UB28" s="822"/>
      <c r="UC28" s="822"/>
      <c r="UD28" s="822"/>
      <c r="UE28" s="822"/>
      <c r="UF28" s="822"/>
      <c r="UG28" s="822"/>
      <c r="UH28" s="822"/>
      <c r="UI28" s="822"/>
      <c r="UJ28" s="822"/>
      <c r="UK28" s="822"/>
      <c r="UL28" s="822"/>
      <c r="UM28" s="822"/>
      <c r="UN28" s="822"/>
      <c r="UO28" s="822"/>
      <c r="UP28" s="822"/>
      <c r="UQ28" s="822"/>
      <c r="UR28" s="822"/>
      <c r="US28" s="822"/>
      <c r="UT28" s="822"/>
      <c r="UU28" s="822"/>
      <c r="UV28" s="822"/>
      <c r="UW28" s="822"/>
      <c r="UX28" s="822"/>
      <c r="UY28" s="822"/>
      <c r="UZ28" s="822"/>
      <c r="VA28" s="822"/>
      <c r="VB28" s="822"/>
      <c r="VC28" s="822"/>
      <c r="VD28" s="822"/>
      <c r="VE28" s="822"/>
      <c r="VF28" s="822"/>
      <c r="VG28" s="822"/>
      <c r="VH28" s="822"/>
      <c r="VI28" s="822"/>
      <c r="VJ28" s="822"/>
      <c r="VK28" s="822"/>
      <c r="VL28" s="822"/>
      <c r="VM28" s="822"/>
      <c r="VN28" s="822"/>
      <c r="VO28" s="822"/>
      <c r="VP28" s="822"/>
      <c r="VQ28" s="822"/>
      <c r="VR28" s="822"/>
      <c r="VS28" s="822"/>
      <c r="VT28" s="822"/>
      <c r="VU28" s="822"/>
      <c r="VV28" s="822"/>
      <c r="VW28" s="822"/>
      <c r="VX28" s="822"/>
      <c r="VY28" s="822"/>
      <c r="VZ28" s="822"/>
      <c r="WA28" s="822"/>
      <c r="WB28" s="822"/>
      <c r="WC28" s="822"/>
      <c r="WD28" s="822"/>
      <c r="WE28" s="822"/>
      <c r="WF28" s="822"/>
      <c r="WG28" s="822"/>
      <c r="WH28" s="822"/>
      <c r="WI28" s="822"/>
      <c r="WJ28" s="822"/>
      <c r="WK28" s="822"/>
      <c r="WL28" s="822"/>
      <c r="WM28" s="822"/>
      <c r="WN28" s="822"/>
      <c r="WO28" s="822"/>
      <c r="WP28" s="822"/>
      <c r="WQ28" s="822"/>
      <c r="WR28" s="822"/>
      <c r="WS28" s="822"/>
      <c r="WT28" s="822"/>
      <c r="WU28" s="822"/>
      <c r="WV28" s="822"/>
      <c r="WW28" s="822"/>
      <c r="WX28" s="822"/>
      <c r="WY28" s="822"/>
      <c r="WZ28" s="822"/>
      <c r="XA28" s="822"/>
      <c r="XB28" s="822"/>
      <c r="XC28" s="822"/>
      <c r="XD28" s="822"/>
      <c r="XE28" s="822"/>
      <c r="XF28" s="822"/>
      <c r="XG28" s="822"/>
      <c r="XH28" s="822"/>
      <c r="XI28" s="822"/>
      <c r="XJ28" s="822"/>
      <c r="XK28" s="822"/>
      <c r="XL28" s="822"/>
      <c r="XM28" s="822"/>
      <c r="XN28" s="822"/>
      <c r="XO28" s="822"/>
      <c r="XP28" s="822"/>
      <c r="XQ28" s="822"/>
      <c r="XR28" s="822"/>
      <c r="XS28" s="822"/>
      <c r="XT28" s="822"/>
      <c r="XU28" s="822"/>
      <c r="XV28" s="822"/>
      <c r="XW28" s="822"/>
      <c r="XX28" s="822"/>
      <c r="XY28" s="822"/>
      <c r="XZ28" s="822"/>
      <c r="YA28" s="822"/>
      <c r="YB28" s="822"/>
      <c r="YC28" s="822"/>
      <c r="YD28" s="822"/>
      <c r="YE28" s="822"/>
      <c r="YF28" s="822"/>
      <c r="YG28" s="822"/>
      <c r="YH28" s="822"/>
      <c r="YI28" s="822"/>
      <c r="YJ28" s="822"/>
      <c r="YK28" s="822"/>
      <c r="YL28" s="822"/>
      <c r="YM28" s="822"/>
      <c r="YN28" s="822"/>
      <c r="YO28" s="822"/>
      <c r="YP28" s="822"/>
      <c r="YQ28" s="822"/>
      <c r="YR28" s="822"/>
      <c r="YS28" s="822"/>
      <c r="YT28" s="822"/>
      <c r="YU28" s="822"/>
      <c r="YV28" s="822"/>
      <c r="YW28" s="822"/>
      <c r="YX28" s="822"/>
      <c r="YY28" s="822"/>
      <c r="YZ28" s="822"/>
      <c r="ZA28" s="822"/>
      <c r="ZB28" s="822"/>
      <c r="ZC28" s="822"/>
      <c r="ZD28" s="822"/>
      <c r="ZE28" s="822"/>
      <c r="ZF28" s="822"/>
      <c r="ZG28" s="822"/>
      <c r="ZH28" s="822"/>
      <c r="ZI28" s="822"/>
      <c r="ZJ28" s="822"/>
      <c r="ZK28" s="822"/>
      <c r="ZL28" s="822"/>
      <c r="ZM28" s="822"/>
      <c r="ZN28" s="822"/>
      <c r="ZO28" s="822"/>
      <c r="ZP28" s="822"/>
      <c r="ZQ28" s="822"/>
      <c r="ZR28" s="822"/>
      <c r="ZS28" s="822"/>
      <c r="ZT28" s="822"/>
      <c r="ZU28" s="822"/>
      <c r="ZV28" s="822"/>
      <c r="ZW28" s="822"/>
      <c r="ZX28" s="822"/>
      <c r="ZY28" s="822"/>
      <c r="ZZ28" s="822"/>
      <c r="AAA28" s="822"/>
      <c r="AAB28" s="822"/>
      <c r="AAC28" s="822"/>
      <c r="AAD28" s="822"/>
      <c r="AAE28" s="822"/>
      <c r="AAF28" s="822"/>
      <c r="AAG28" s="822"/>
      <c r="AAH28" s="822"/>
      <c r="AAI28" s="822"/>
      <c r="AAJ28" s="822"/>
      <c r="AAK28" s="822"/>
      <c r="AAL28" s="822"/>
      <c r="AAM28" s="822"/>
      <c r="AAN28" s="822"/>
      <c r="AAO28" s="822"/>
      <c r="AAP28" s="822"/>
      <c r="AAQ28" s="822"/>
      <c r="AAR28" s="822"/>
      <c r="AAS28" s="822"/>
      <c r="AAT28" s="822"/>
      <c r="AAU28" s="822"/>
      <c r="AAV28" s="822"/>
      <c r="AAW28" s="822"/>
      <c r="AAX28" s="822"/>
      <c r="AAY28" s="822"/>
      <c r="AAZ28" s="822"/>
      <c r="ABA28" s="822"/>
      <c r="ABB28" s="822"/>
      <c r="ABC28" s="822"/>
      <c r="ABD28" s="822"/>
      <c r="ABE28" s="822"/>
      <c r="ABF28" s="822"/>
      <c r="ABG28" s="822"/>
      <c r="ABH28" s="822"/>
      <c r="ABI28" s="822"/>
      <c r="ABJ28" s="822"/>
      <c r="ABK28" s="822"/>
      <c r="ABL28" s="822"/>
      <c r="ABM28" s="822"/>
      <c r="ABN28" s="822"/>
      <c r="ABO28" s="822"/>
      <c r="ABP28" s="822"/>
      <c r="ABQ28" s="822"/>
      <c r="ABR28" s="822"/>
      <c r="ABS28" s="822"/>
      <c r="ABT28" s="822"/>
      <c r="ABU28" s="822"/>
      <c r="ABV28" s="822"/>
      <c r="ABW28" s="822"/>
      <c r="ABX28" s="822"/>
      <c r="ABY28" s="822"/>
      <c r="ABZ28" s="822"/>
      <c r="ACA28" s="822"/>
      <c r="ACB28" s="822"/>
      <c r="ACC28" s="822"/>
      <c r="ACD28" s="822"/>
      <c r="ACE28" s="822"/>
      <c r="ACF28" s="822"/>
      <c r="ACG28" s="822"/>
      <c r="ACH28" s="822"/>
      <c r="ACI28" s="822"/>
      <c r="ACJ28" s="822"/>
      <c r="ACK28" s="822"/>
      <c r="ACL28" s="822"/>
      <c r="ACM28" s="822"/>
      <c r="ACN28" s="822"/>
      <c r="ACO28" s="822"/>
      <c r="ACP28" s="822"/>
      <c r="ACQ28" s="822"/>
      <c r="ACR28" s="822"/>
      <c r="ACS28" s="822"/>
      <c r="ACT28" s="822"/>
      <c r="ACU28" s="822"/>
      <c r="ACV28" s="822"/>
      <c r="ACW28" s="822"/>
      <c r="ACX28" s="822"/>
      <c r="ACY28" s="822"/>
      <c r="ACZ28" s="822"/>
      <c r="ADA28" s="822"/>
      <c r="ADB28" s="822"/>
      <c r="ADC28" s="822"/>
      <c r="ADD28" s="822"/>
      <c r="ADE28" s="822"/>
      <c r="ADF28" s="822"/>
      <c r="ADG28" s="822"/>
      <c r="ADH28" s="822"/>
      <c r="ADI28" s="822"/>
      <c r="ADJ28" s="822"/>
      <c r="ADK28" s="822"/>
      <c r="ADL28" s="822"/>
      <c r="ADM28" s="822"/>
      <c r="ADN28" s="822"/>
      <c r="ADO28" s="822"/>
      <c r="ADP28" s="822"/>
      <c r="ADQ28" s="822"/>
      <c r="ADR28" s="822"/>
      <c r="ADS28" s="822"/>
      <c r="ADT28" s="822"/>
      <c r="ADU28" s="822"/>
      <c r="ADV28" s="822"/>
      <c r="ADW28" s="822"/>
      <c r="ADX28" s="822"/>
      <c r="ADY28" s="822"/>
      <c r="ADZ28" s="822"/>
      <c r="AEA28" s="822"/>
      <c r="AEB28" s="822"/>
      <c r="AEC28" s="822"/>
      <c r="AED28" s="822"/>
      <c r="AEE28" s="822"/>
      <c r="AEF28" s="822"/>
      <c r="AEG28" s="822"/>
      <c r="AEH28" s="822"/>
      <c r="AEI28" s="822"/>
      <c r="AEJ28" s="822"/>
      <c r="AEK28" s="822"/>
      <c r="AEL28" s="822"/>
      <c r="AEM28" s="822"/>
      <c r="AEN28" s="822"/>
      <c r="AEO28" s="822"/>
      <c r="AEP28" s="822"/>
      <c r="AEQ28" s="822"/>
      <c r="AER28" s="822"/>
      <c r="AES28" s="822"/>
      <c r="AET28" s="822"/>
      <c r="AEU28" s="822"/>
      <c r="AEV28" s="822"/>
      <c r="AEW28" s="822"/>
      <c r="AEX28" s="822"/>
      <c r="AEY28" s="822"/>
      <c r="AEZ28" s="822"/>
      <c r="AFA28" s="822"/>
      <c r="AFB28" s="822"/>
      <c r="AFC28" s="822"/>
      <c r="AFD28" s="822"/>
      <c r="AFE28" s="822"/>
      <c r="AFF28" s="822"/>
      <c r="AFG28" s="822"/>
      <c r="AFH28" s="822"/>
      <c r="AFI28" s="822"/>
      <c r="AFJ28" s="822"/>
      <c r="AFK28" s="822"/>
      <c r="AFL28" s="822"/>
      <c r="AFM28" s="822"/>
      <c r="AFN28" s="822"/>
      <c r="AFO28" s="822"/>
      <c r="AFP28" s="822"/>
      <c r="AFQ28" s="822"/>
      <c r="AFR28" s="822"/>
      <c r="AFS28" s="822"/>
      <c r="AFT28" s="822"/>
      <c r="AFU28" s="822"/>
      <c r="AFV28" s="822"/>
      <c r="AFW28" s="822"/>
      <c r="AFX28" s="822"/>
      <c r="AFY28" s="822"/>
      <c r="AFZ28" s="822"/>
      <c r="AGA28" s="822"/>
      <c r="AGB28" s="822"/>
      <c r="AGC28" s="822"/>
      <c r="AGD28" s="822"/>
      <c r="AGE28" s="822"/>
      <c r="AGF28" s="822"/>
      <c r="AGG28" s="822"/>
      <c r="AGH28" s="822"/>
      <c r="AGI28" s="822"/>
      <c r="AGJ28" s="822"/>
      <c r="AGK28" s="822"/>
      <c r="AGL28" s="822"/>
      <c r="AGM28" s="822"/>
      <c r="AGN28" s="822"/>
      <c r="AGO28" s="822"/>
      <c r="AGP28" s="822"/>
      <c r="AGQ28" s="822"/>
      <c r="AGR28" s="822"/>
      <c r="AGS28" s="822"/>
      <c r="AGT28" s="822"/>
      <c r="AGU28" s="822"/>
      <c r="AGV28" s="822"/>
      <c r="AGW28" s="822"/>
      <c r="AGX28" s="822"/>
      <c r="AGY28" s="822"/>
      <c r="AGZ28" s="822"/>
      <c r="AHA28" s="822"/>
      <c r="AHB28" s="822"/>
      <c r="AHC28" s="822"/>
      <c r="AHD28" s="822"/>
      <c r="AHE28" s="822"/>
      <c r="AHF28" s="822"/>
      <c r="AHG28" s="822"/>
      <c r="AHH28" s="822"/>
      <c r="AHI28" s="822"/>
      <c r="AHJ28" s="822"/>
      <c r="AHK28" s="822"/>
      <c r="AHL28" s="822"/>
      <c r="AHM28" s="822"/>
      <c r="AHN28" s="822"/>
      <c r="AHO28" s="822"/>
      <c r="AHP28" s="822"/>
      <c r="AHQ28" s="822"/>
      <c r="AHR28" s="822"/>
      <c r="AHS28" s="822"/>
      <c r="AHT28" s="822"/>
      <c r="AHU28" s="822"/>
      <c r="AHV28" s="822"/>
      <c r="AHW28" s="822"/>
      <c r="AHX28" s="822"/>
      <c r="AHY28" s="822"/>
      <c r="AHZ28" s="822"/>
      <c r="AIA28" s="822"/>
      <c r="AIB28" s="822"/>
      <c r="AIC28" s="822"/>
      <c r="AID28" s="822"/>
      <c r="AIE28" s="822"/>
      <c r="AIF28" s="822"/>
      <c r="AIG28" s="822"/>
      <c r="AIH28" s="822"/>
      <c r="AII28" s="822"/>
      <c r="AIJ28" s="822"/>
      <c r="AIK28" s="822"/>
      <c r="AIL28" s="822"/>
      <c r="AIM28" s="822"/>
      <c r="AIN28" s="822"/>
      <c r="AIO28" s="822"/>
      <c r="AIP28" s="822"/>
      <c r="AIQ28" s="822"/>
      <c r="AIR28" s="822"/>
      <c r="AIS28" s="822"/>
      <c r="AIT28" s="822"/>
      <c r="AIU28" s="822"/>
      <c r="AIV28" s="822"/>
      <c r="AIW28" s="822"/>
      <c r="AIX28" s="822"/>
      <c r="AIY28" s="822"/>
      <c r="AIZ28" s="822"/>
      <c r="AJA28" s="822"/>
      <c r="AJB28" s="822"/>
      <c r="AJC28" s="822"/>
      <c r="AJD28" s="822"/>
      <c r="AJE28" s="822"/>
      <c r="AJF28" s="822"/>
      <c r="AJG28" s="822"/>
      <c r="AJH28" s="822"/>
      <c r="AJI28" s="822"/>
      <c r="AJJ28" s="822"/>
      <c r="AJK28" s="822"/>
      <c r="AJL28" s="822"/>
      <c r="AJM28" s="822"/>
      <c r="AJN28" s="822"/>
      <c r="AJO28" s="822"/>
      <c r="AJP28" s="822"/>
      <c r="AJQ28" s="822"/>
      <c r="AJR28" s="822"/>
      <c r="AJS28" s="822"/>
      <c r="AJT28" s="822"/>
      <c r="AJU28" s="822"/>
      <c r="AJV28" s="822"/>
      <c r="AJW28" s="822"/>
      <c r="AJX28" s="822"/>
      <c r="AJY28" s="822"/>
      <c r="AJZ28" s="822"/>
      <c r="AKA28" s="822"/>
      <c r="AKB28" s="822"/>
      <c r="AKC28" s="822"/>
      <c r="AKD28" s="822"/>
      <c r="AKE28" s="822"/>
      <c r="AKF28" s="822"/>
      <c r="AKG28" s="822"/>
      <c r="AKH28" s="822"/>
      <c r="AKI28" s="822"/>
      <c r="AKJ28" s="822"/>
      <c r="AKK28" s="822"/>
      <c r="AKL28" s="822"/>
      <c r="AKM28" s="822"/>
      <c r="AKN28" s="822"/>
      <c r="AKO28" s="822"/>
      <c r="AKP28" s="822"/>
      <c r="AKQ28" s="822"/>
      <c r="AKR28" s="822"/>
      <c r="AKS28" s="822"/>
      <c r="AKT28" s="822"/>
      <c r="AKU28" s="822"/>
      <c r="AKV28" s="822"/>
      <c r="AKW28" s="822"/>
      <c r="AKX28" s="822"/>
      <c r="AKY28" s="822"/>
      <c r="AKZ28" s="822"/>
      <c r="ALA28" s="822"/>
      <c r="ALB28" s="822"/>
      <c r="ALC28" s="822"/>
      <c r="ALD28" s="822"/>
      <c r="ALE28" s="822"/>
      <c r="ALF28" s="822"/>
      <c r="ALG28" s="822"/>
      <c r="ALH28" s="822"/>
      <c r="ALI28" s="822"/>
      <c r="ALJ28" s="822"/>
      <c r="ALK28" s="822"/>
      <c r="ALL28" s="822"/>
      <c r="ALM28" s="822"/>
      <c r="ALN28" s="822"/>
      <c r="ALO28" s="822"/>
      <c r="ALP28" s="822"/>
      <c r="ALQ28" s="822"/>
      <c r="ALR28" s="822"/>
      <c r="ALS28" s="822"/>
      <c r="ALT28" s="822"/>
      <c r="ALU28" s="822"/>
      <c r="ALV28" s="822"/>
      <c r="ALW28" s="822"/>
      <c r="ALX28" s="822"/>
      <c r="ALY28" s="822"/>
      <c r="ALZ28" s="822"/>
      <c r="AMA28" s="822"/>
      <c r="AMB28" s="822"/>
      <c r="AMC28" s="822"/>
      <c r="AMD28" s="822"/>
    </row>
    <row r="29" spans="1:1018" ht="50.25" customHeight="1">
      <c r="A29" s="1860" t="s">
        <v>1099</v>
      </c>
      <c r="B29" s="1860"/>
      <c r="C29" s="1860"/>
      <c r="D29" s="1860"/>
      <c r="E29" s="1860"/>
      <c r="F29" s="1860"/>
      <c r="G29" s="1860"/>
      <c r="H29" s="1860"/>
      <c r="I29" s="1860"/>
      <c r="J29" s="1860"/>
      <c r="K29" s="1860"/>
      <c r="L29" s="1860"/>
      <c r="M29" s="1860"/>
      <c r="N29" s="1860"/>
      <c r="O29" s="1860"/>
      <c r="P29" s="1860"/>
    </row>
    <row r="30" spans="1:1018" ht="27" customHeight="1">
      <c r="A30" s="1852" t="s">
        <v>1100</v>
      </c>
      <c r="B30" s="1852"/>
      <c r="C30" s="1852"/>
      <c r="D30" s="1852"/>
      <c r="E30" s="1852"/>
      <c r="F30" s="1852"/>
      <c r="G30" s="1852"/>
      <c r="H30" s="1852"/>
      <c r="I30" s="1852"/>
      <c r="J30" s="1852"/>
      <c r="K30" s="1852"/>
      <c r="L30" s="1852"/>
      <c r="M30" s="1852"/>
      <c r="N30" s="1852"/>
      <c r="O30" s="1852"/>
      <c r="P30" s="1852"/>
    </row>
    <row r="31" spans="1:1018" ht="27" customHeight="1">
      <c r="A31" s="1852" t="s">
        <v>1101</v>
      </c>
      <c r="B31" s="1852"/>
      <c r="C31" s="1852"/>
      <c r="D31" s="1852"/>
      <c r="E31" s="1852"/>
      <c r="F31" s="1852"/>
      <c r="G31" s="1852"/>
      <c r="H31" s="1852"/>
      <c r="I31" s="1852"/>
      <c r="J31" s="1852"/>
      <c r="K31" s="1852"/>
      <c r="L31" s="1852"/>
      <c r="M31" s="1852"/>
      <c r="N31" s="1852"/>
      <c r="O31" s="1852"/>
      <c r="P31" s="1852"/>
    </row>
    <row r="32" spans="1:1018" ht="27" customHeight="1">
      <c r="A32" s="1852" t="s">
        <v>1102</v>
      </c>
      <c r="B32" s="1852"/>
      <c r="C32" s="1852"/>
      <c r="D32" s="1852"/>
      <c r="E32" s="1852"/>
      <c r="F32" s="1852"/>
      <c r="G32" s="1852"/>
      <c r="H32" s="1852"/>
      <c r="I32" s="1852"/>
      <c r="J32" s="1852"/>
      <c r="K32" s="1852"/>
      <c r="L32" s="1852"/>
      <c r="M32" s="1852"/>
      <c r="N32" s="1852"/>
      <c r="O32" s="1852"/>
      <c r="P32" s="1852"/>
    </row>
    <row r="33" spans="1:16" ht="27" customHeight="1">
      <c r="A33" s="1861" t="s">
        <v>1103</v>
      </c>
      <c r="B33" s="1852"/>
      <c r="C33" s="1852"/>
      <c r="D33" s="1852"/>
      <c r="E33" s="1852"/>
      <c r="F33" s="1852"/>
      <c r="G33" s="1852"/>
      <c r="H33" s="1852"/>
      <c r="I33" s="1852"/>
      <c r="J33" s="1852"/>
      <c r="K33" s="1852"/>
      <c r="L33" s="1852"/>
      <c r="M33" s="1852"/>
      <c r="N33" s="1852"/>
      <c r="O33" s="1852"/>
      <c r="P33" s="1852"/>
    </row>
    <row r="34" spans="1:16" ht="27" customHeight="1">
      <c r="A34" s="1852" t="s">
        <v>1104</v>
      </c>
      <c r="B34" s="1852"/>
      <c r="C34" s="1852"/>
      <c r="D34" s="1852"/>
      <c r="E34" s="1852"/>
      <c r="F34" s="1852"/>
      <c r="G34" s="1852"/>
      <c r="H34" s="1852"/>
      <c r="I34" s="1852"/>
      <c r="J34" s="1852"/>
      <c r="K34" s="1852"/>
      <c r="L34" s="1852"/>
      <c r="M34" s="1852"/>
      <c r="N34" s="1852"/>
      <c r="O34" s="1852"/>
      <c r="P34" s="1852"/>
    </row>
    <row r="35" spans="1:16" ht="27" customHeight="1">
      <c r="A35" s="1852" t="s">
        <v>1105</v>
      </c>
      <c r="B35" s="1852"/>
      <c r="C35" s="1852"/>
      <c r="D35" s="1852"/>
      <c r="E35" s="1852"/>
      <c r="F35" s="1852"/>
      <c r="G35" s="1852"/>
      <c r="H35" s="1852"/>
      <c r="I35" s="1852"/>
      <c r="J35" s="1852"/>
      <c r="K35" s="1852"/>
      <c r="L35" s="1852"/>
      <c r="M35" s="1852"/>
      <c r="N35" s="1852"/>
      <c r="O35" s="1852"/>
      <c r="P35" s="1852"/>
    </row>
    <row r="36" spans="1:16" ht="16.5">
      <c r="A36" s="1039"/>
      <c r="B36" s="1039"/>
      <c r="C36" s="1039"/>
      <c r="D36" s="1039"/>
      <c r="E36" s="1039"/>
      <c r="F36" s="1039"/>
      <c r="G36" s="1039"/>
      <c r="H36" s="1039"/>
      <c r="I36" s="1039"/>
      <c r="J36" s="1039"/>
      <c r="K36" s="1039"/>
      <c r="L36" s="1039"/>
      <c r="M36" s="1039"/>
      <c r="N36" s="1039"/>
      <c r="O36" s="1039"/>
      <c r="P36" s="1039"/>
    </row>
    <row r="37" spans="1:16" ht="16.5">
      <c r="A37" s="1039"/>
      <c r="B37" s="1039"/>
      <c r="C37" s="1039"/>
      <c r="D37" s="1039"/>
      <c r="E37" s="1039"/>
      <c r="F37" s="1039"/>
      <c r="G37" s="1039"/>
      <c r="H37" s="1039"/>
      <c r="I37" s="1039"/>
      <c r="J37" s="1039"/>
      <c r="K37" s="1039"/>
      <c r="L37" s="1039"/>
      <c r="M37" s="1039"/>
      <c r="N37" s="1039"/>
      <c r="O37" s="1039"/>
      <c r="P37" s="1039"/>
    </row>
    <row r="38" spans="1:16" ht="16.5">
      <c r="A38" s="1039"/>
      <c r="B38" s="1039"/>
      <c r="C38" s="1039"/>
      <c r="D38" s="1039"/>
      <c r="E38" s="1039"/>
      <c r="F38" s="1039"/>
      <c r="G38" s="1039"/>
      <c r="H38" s="1039"/>
      <c r="I38" s="1039"/>
      <c r="J38" s="1039"/>
      <c r="K38" s="1039"/>
      <c r="L38" s="1039"/>
      <c r="M38" s="1039"/>
      <c r="N38" s="1039"/>
      <c r="O38" s="1039"/>
      <c r="P38" s="1039"/>
    </row>
    <row r="39" spans="1:16" ht="16.5">
      <c r="A39" s="1039"/>
      <c r="B39" s="1039"/>
      <c r="C39" s="1039"/>
      <c r="D39" s="1039"/>
      <c r="E39" s="1039"/>
      <c r="F39" s="1039"/>
      <c r="G39" s="1039"/>
      <c r="H39" s="1039"/>
      <c r="I39" s="1039"/>
      <c r="J39" s="1039"/>
      <c r="K39" s="1039"/>
      <c r="L39" s="1039"/>
      <c r="M39" s="1039"/>
      <c r="N39" s="1039"/>
      <c r="O39" s="1039"/>
      <c r="P39" s="1039"/>
    </row>
    <row r="40" spans="1:16" ht="16.5">
      <c r="A40" s="1039"/>
      <c r="B40" s="1039"/>
      <c r="C40" s="1039"/>
      <c r="D40" s="1039"/>
      <c r="E40" s="1039"/>
      <c r="F40" s="1039"/>
      <c r="G40" s="1039"/>
      <c r="H40" s="1039"/>
      <c r="I40" s="1039"/>
      <c r="J40" s="1039"/>
      <c r="K40" s="1039"/>
      <c r="L40" s="1039"/>
      <c r="M40" s="1039"/>
      <c r="N40" s="1039"/>
      <c r="O40" s="1039"/>
      <c r="P40" s="1039"/>
    </row>
    <row r="41" spans="1:16" ht="16.5">
      <c r="A41" s="1039"/>
      <c r="B41" s="1039"/>
      <c r="C41" s="1039"/>
      <c r="D41" s="1039"/>
      <c r="E41" s="1039"/>
      <c r="F41" s="1039"/>
      <c r="G41" s="1039"/>
      <c r="H41" s="1039"/>
      <c r="I41" s="1039"/>
      <c r="J41" s="1039"/>
      <c r="K41" s="1039"/>
      <c r="L41" s="1039"/>
      <c r="M41" s="1039"/>
      <c r="N41" s="1039"/>
      <c r="O41" s="1039"/>
      <c r="P41" s="1039"/>
    </row>
    <row r="42" spans="1:16" ht="16.5">
      <c r="A42" s="1039"/>
      <c r="B42" s="1039"/>
      <c r="C42" s="1039"/>
      <c r="D42" s="1039"/>
      <c r="E42" s="1039"/>
      <c r="F42" s="1039"/>
      <c r="G42" s="1039"/>
      <c r="H42" s="1039"/>
      <c r="I42" s="1039"/>
      <c r="J42" s="1039"/>
      <c r="K42" s="1039"/>
      <c r="L42" s="1039"/>
      <c r="M42" s="1039"/>
      <c r="N42" s="1039"/>
      <c r="O42" s="1039"/>
      <c r="P42" s="1039"/>
    </row>
    <row r="43" spans="1:16" ht="16.5">
      <c r="A43" s="1039"/>
      <c r="B43" s="1039"/>
      <c r="C43" s="1039"/>
      <c r="D43" s="1039"/>
      <c r="E43" s="1039"/>
      <c r="F43" s="1039"/>
      <c r="G43" s="1039"/>
      <c r="H43" s="1039"/>
      <c r="I43" s="1039"/>
      <c r="J43" s="1039"/>
      <c r="K43" s="1039"/>
      <c r="L43" s="1039"/>
      <c r="M43" s="1039"/>
      <c r="N43" s="1039"/>
      <c r="O43" s="1039"/>
      <c r="P43" s="1039"/>
    </row>
    <row r="44" spans="1:16" ht="16.5">
      <c r="A44" s="1039"/>
      <c r="B44" s="1039"/>
      <c r="C44" s="1039"/>
      <c r="D44" s="1039"/>
      <c r="E44" s="1039"/>
      <c r="F44" s="1039"/>
      <c r="G44" s="1039"/>
      <c r="H44" s="1039"/>
      <c r="I44" s="1039"/>
      <c r="J44" s="1039"/>
      <c r="K44" s="1039"/>
      <c r="L44" s="1039"/>
      <c r="M44" s="1039"/>
      <c r="N44" s="1039"/>
      <c r="O44" s="1039"/>
      <c r="P44" s="1039"/>
    </row>
    <row r="45" spans="1:16" ht="16.5">
      <c r="A45" s="1039"/>
      <c r="B45" s="1039"/>
      <c r="C45" s="1039"/>
      <c r="D45" s="1039"/>
      <c r="E45" s="1039"/>
      <c r="F45" s="1039"/>
      <c r="G45" s="1039"/>
      <c r="H45" s="1039"/>
      <c r="I45" s="1039"/>
      <c r="J45" s="1039"/>
      <c r="K45" s="1039"/>
      <c r="L45" s="1039"/>
      <c r="M45" s="1039"/>
      <c r="N45" s="1039"/>
      <c r="O45" s="1039"/>
      <c r="P45" s="1039"/>
    </row>
    <row r="46" spans="1:16" ht="16.5">
      <c r="A46" s="1039"/>
      <c r="B46" s="1039"/>
      <c r="C46" s="1039"/>
      <c r="D46" s="1039"/>
      <c r="E46" s="1039"/>
      <c r="F46" s="1039"/>
      <c r="G46" s="1039"/>
      <c r="H46" s="1039"/>
      <c r="I46" s="1039"/>
      <c r="J46" s="1039"/>
      <c r="K46" s="1039"/>
      <c r="L46" s="1039"/>
      <c r="M46" s="1039"/>
      <c r="N46" s="1039"/>
      <c r="O46" s="1039"/>
      <c r="P46" s="1039"/>
    </row>
    <row r="47" spans="1:16" ht="16.5">
      <c r="A47" s="1039"/>
      <c r="B47" s="1039"/>
      <c r="C47" s="1039"/>
      <c r="D47" s="1039"/>
      <c r="E47" s="1039"/>
      <c r="F47" s="1039"/>
      <c r="G47" s="1039"/>
      <c r="H47" s="1039"/>
      <c r="I47" s="1039"/>
      <c r="J47" s="1039"/>
      <c r="K47" s="1039"/>
      <c r="L47" s="1039"/>
      <c r="M47" s="1039"/>
      <c r="N47" s="1039"/>
      <c r="O47" s="1039"/>
      <c r="P47" s="1039"/>
    </row>
    <row r="48" spans="1:16" ht="16.5">
      <c r="A48" s="1039"/>
      <c r="B48" s="1039"/>
      <c r="C48" s="1039"/>
      <c r="D48" s="1039"/>
      <c r="E48" s="1039"/>
      <c r="F48" s="1039"/>
      <c r="G48" s="1039"/>
      <c r="H48" s="1039"/>
      <c r="I48" s="1039"/>
      <c r="J48" s="1039"/>
      <c r="K48" s="1039"/>
      <c r="L48" s="1039"/>
      <c r="M48" s="1039"/>
      <c r="N48" s="1039"/>
      <c r="O48" s="1039"/>
      <c r="P48" s="1039"/>
    </row>
    <row r="49" spans="1:16" ht="16.5">
      <c r="A49" s="1039"/>
      <c r="B49" s="1039"/>
      <c r="C49" s="1039"/>
      <c r="D49" s="1039"/>
      <c r="E49" s="1039"/>
      <c r="F49" s="1039"/>
      <c r="G49" s="1039"/>
      <c r="H49" s="1039"/>
      <c r="I49" s="1039"/>
      <c r="J49" s="1039"/>
      <c r="K49" s="1039"/>
      <c r="L49" s="1039"/>
      <c r="M49" s="1039"/>
      <c r="N49" s="1039"/>
      <c r="O49" s="1039"/>
      <c r="P49" s="1039"/>
    </row>
    <row r="50" spans="1:16" ht="16.5">
      <c r="A50" s="1039"/>
      <c r="B50" s="1039"/>
      <c r="C50" s="1039"/>
      <c r="D50" s="1039"/>
      <c r="E50" s="1039"/>
      <c r="F50" s="1039"/>
      <c r="G50" s="1039"/>
      <c r="H50" s="1039"/>
      <c r="I50" s="1039"/>
      <c r="J50" s="1039"/>
      <c r="K50" s="1039"/>
      <c r="L50" s="1039"/>
      <c r="M50" s="1039"/>
      <c r="N50" s="1039"/>
      <c r="O50" s="1039"/>
      <c r="P50" s="1039"/>
    </row>
    <row r="51" spans="1:16" ht="16.5">
      <c r="A51" s="1039"/>
      <c r="B51" s="1039"/>
      <c r="C51" s="1039"/>
      <c r="D51" s="1039"/>
      <c r="E51" s="1039"/>
      <c r="F51" s="1039"/>
      <c r="G51" s="1039"/>
      <c r="H51" s="1039"/>
      <c r="I51" s="1039"/>
      <c r="J51" s="1039"/>
      <c r="K51" s="1039"/>
      <c r="L51" s="1039"/>
      <c r="M51" s="1039"/>
      <c r="N51" s="1039"/>
      <c r="O51" s="1039"/>
      <c r="P51" s="1039"/>
    </row>
    <row r="52" spans="1:16" ht="16.5">
      <c r="A52" s="1039"/>
      <c r="B52" s="1039"/>
      <c r="C52" s="1039"/>
      <c r="D52" s="1039"/>
      <c r="E52" s="1039"/>
      <c r="F52" s="1039"/>
      <c r="G52" s="1039"/>
      <c r="H52" s="1039"/>
      <c r="I52" s="1039"/>
      <c r="J52" s="1039"/>
      <c r="K52" s="1039"/>
      <c r="L52" s="1039"/>
      <c r="M52" s="1039"/>
      <c r="N52" s="1039"/>
      <c r="O52" s="1039"/>
      <c r="P52" s="1039"/>
    </row>
    <row r="53" spans="1:16" ht="16.5">
      <c r="A53" s="1039"/>
      <c r="B53" s="1039"/>
      <c r="C53" s="1039"/>
      <c r="D53" s="1039"/>
      <c r="E53" s="1039"/>
      <c r="F53" s="1039"/>
      <c r="G53" s="1039"/>
      <c r="H53" s="1039"/>
      <c r="I53" s="1039"/>
      <c r="J53" s="1039"/>
      <c r="K53" s="1039"/>
      <c r="L53" s="1039"/>
      <c r="M53" s="1039"/>
      <c r="N53" s="1039"/>
      <c r="O53" s="1039"/>
      <c r="P53" s="1039"/>
    </row>
    <row r="54" spans="1:16" ht="16.5">
      <c r="A54" s="1039"/>
      <c r="B54" s="1039"/>
      <c r="C54" s="1039"/>
      <c r="D54" s="1039"/>
      <c r="E54" s="1039"/>
      <c r="F54" s="1039"/>
      <c r="G54" s="1039"/>
      <c r="H54" s="1039"/>
      <c r="I54" s="1039"/>
      <c r="J54" s="1039"/>
      <c r="K54" s="1039"/>
      <c r="L54" s="1039"/>
      <c r="M54" s="1039"/>
      <c r="N54" s="1039"/>
      <c r="O54" s="1039"/>
      <c r="P54" s="1039"/>
    </row>
    <row r="55" spans="1:16" ht="16.5">
      <c r="A55" s="1039"/>
      <c r="B55" s="1039"/>
      <c r="C55" s="1039"/>
      <c r="D55" s="1039"/>
      <c r="E55" s="1039"/>
      <c r="F55" s="1039"/>
      <c r="G55" s="1039"/>
      <c r="H55" s="1039"/>
      <c r="I55" s="1039"/>
      <c r="J55" s="1039"/>
      <c r="K55" s="1039"/>
      <c r="L55" s="1039"/>
      <c r="M55" s="1039"/>
      <c r="N55" s="1039"/>
      <c r="O55" s="1039"/>
      <c r="P55" s="1039"/>
    </row>
    <row r="56" spans="1:16" ht="16.5">
      <c r="A56" s="1039"/>
      <c r="B56" s="1039"/>
      <c r="C56" s="1039"/>
      <c r="D56" s="1039"/>
      <c r="E56" s="1039"/>
      <c r="F56" s="1039"/>
      <c r="G56" s="1039"/>
      <c r="H56" s="1039"/>
      <c r="I56" s="1039"/>
      <c r="J56" s="1039"/>
      <c r="K56" s="1039"/>
      <c r="L56" s="1039"/>
      <c r="M56" s="1039"/>
      <c r="N56" s="1039"/>
      <c r="O56" s="1039"/>
      <c r="P56" s="1039"/>
    </row>
    <row r="57" spans="1:16" ht="16.5">
      <c r="A57" s="1039"/>
      <c r="B57" s="1039"/>
      <c r="C57" s="1039"/>
      <c r="D57" s="1039"/>
      <c r="E57" s="1039"/>
      <c r="F57" s="1039"/>
      <c r="G57" s="1039"/>
      <c r="H57" s="1039"/>
      <c r="I57" s="1039"/>
      <c r="J57" s="1039"/>
      <c r="K57" s="1039"/>
      <c r="L57" s="1039"/>
      <c r="M57" s="1039"/>
      <c r="N57" s="1039"/>
      <c r="O57" s="1039"/>
      <c r="P57" s="1039"/>
    </row>
    <row r="58" spans="1:16" ht="16.5">
      <c r="A58" s="1039"/>
      <c r="B58" s="1039"/>
      <c r="C58" s="1039"/>
      <c r="D58" s="1039"/>
      <c r="E58" s="1039"/>
      <c r="F58" s="1039"/>
      <c r="G58" s="1039"/>
      <c r="H58" s="1039"/>
      <c r="I58" s="1039"/>
      <c r="J58" s="1039"/>
      <c r="K58" s="1039"/>
      <c r="L58" s="1039"/>
      <c r="M58" s="1039"/>
      <c r="N58" s="1039"/>
      <c r="O58" s="1039"/>
      <c r="P58" s="1039"/>
    </row>
    <row r="59" spans="1:16" ht="16.5">
      <c r="A59" s="1039"/>
      <c r="B59" s="1039"/>
      <c r="C59" s="1039"/>
      <c r="D59" s="1039"/>
      <c r="E59" s="1039"/>
      <c r="F59" s="1039"/>
      <c r="G59" s="1039"/>
      <c r="H59" s="1039"/>
      <c r="I59" s="1039"/>
      <c r="J59" s="1039"/>
      <c r="K59" s="1039"/>
      <c r="L59" s="1039"/>
      <c r="M59" s="1039"/>
      <c r="N59" s="1039"/>
      <c r="O59" s="1039"/>
      <c r="P59" s="1039"/>
    </row>
    <row r="60" spans="1:16" ht="16.5">
      <c r="A60" s="1039"/>
      <c r="B60" s="1039"/>
      <c r="C60" s="1039"/>
      <c r="D60" s="1039"/>
      <c r="E60" s="1039"/>
      <c r="F60" s="1039"/>
      <c r="G60" s="1039"/>
      <c r="H60" s="1039"/>
      <c r="I60" s="1039"/>
      <c r="J60" s="1039"/>
      <c r="K60" s="1039"/>
      <c r="L60" s="1039"/>
      <c r="M60" s="1039"/>
      <c r="N60" s="1039"/>
      <c r="O60" s="1039"/>
      <c r="P60" s="1039"/>
    </row>
    <row r="61" spans="1:16" ht="16.5">
      <c r="A61" s="1039"/>
      <c r="B61" s="1039"/>
      <c r="C61" s="1039"/>
      <c r="D61" s="1039"/>
      <c r="E61" s="1039"/>
      <c r="F61" s="1039"/>
      <c r="G61" s="1039"/>
      <c r="H61" s="1039"/>
      <c r="I61" s="1039"/>
      <c r="J61" s="1039"/>
      <c r="K61" s="1039"/>
      <c r="L61" s="1039"/>
      <c r="M61" s="1039"/>
      <c r="N61" s="1039"/>
      <c r="O61" s="1039"/>
      <c r="P61" s="1039"/>
    </row>
    <row r="62" spans="1:16" ht="16.5">
      <c r="A62" s="1039"/>
      <c r="B62" s="1039"/>
      <c r="C62" s="1039"/>
      <c r="D62" s="1039"/>
      <c r="E62" s="1039"/>
      <c r="F62" s="1039"/>
      <c r="G62" s="1039"/>
      <c r="H62" s="1039"/>
      <c r="I62" s="1039"/>
      <c r="J62" s="1039"/>
      <c r="K62" s="1039"/>
      <c r="L62" s="1039"/>
      <c r="M62" s="1039"/>
      <c r="N62" s="1039"/>
      <c r="O62" s="1039"/>
      <c r="P62" s="1039"/>
    </row>
    <row r="63" spans="1:16" ht="16.5">
      <c r="A63" s="1039"/>
      <c r="B63" s="1039"/>
      <c r="C63" s="1039"/>
      <c r="D63" s="1039"/>
      <c r="E63" s="1039"/>
      <c r="F63" s="1039"/>
      <c r="G63" s="1039"/>
      <c r="H63" s="1039"/>
      <c r="I63" s="1039"/>
      <c r="J63" s="1039"/>
      <c r="K63" s="1039"/>
      <c r="L63" s="1039"/>
      <c r="M63" s="1039"/>
      <c r="N63" s="1039"/>
      <c r="O63" s="1039"/>
      <c r="P63" s="1039"/>
    </row>
    <row r="64" spans="1:16" ht="16.5">
      <c r="A64" s="1039"/>
      <c r="B64" s="1039"/>
      <c r="C64" s="1039"/>
      <c r="D64" s="1039"/>
      <c r="E64" s="1039"/>
      <c r="F64" s="1039"/>
      <c r="G64" s="1039"/>
      <c r="H64" s="1039"/>
      <c r="I64" s="1039"/>
      <c r="J64" s="1039"/>
      <c r="K64" s="1039"/>
      <c r="L64" s="1039"/>
      <c r="M64" s="1039"/>
      <c r="N64" s="1039"/>
      <c r="O64" s="1039"/>
      <c r="P64" s="1039"/>
    </row>
  </sheetData>
  <mergeCells count="12">
    <mergeCell ref="A35:P35"/>
    <mergeCell ref="A4:P4"/>
    <mergeCell ref="F6:L6"/>
    <mergeCell ref="C7:F7"/>
    <mergeCell ref="G7:P7"/>
    <mergeCell ref="O24:P24"/>
    <mergeCell ref="A29:P29"/>
    <mergeCell ref="A30:P30"/>
    <mergeCell ref="A31:P31"/>
    <mergeCell ref="A32:P32"/>
    <mergeCell ref="A33:P33"/>
    <mergeCell ref="A34:P34"/>
  </mergeCells>
  <phoneticPr fontId="1" type="noConversion"/>
  <pageMargins left="0.78740157480314965" right="0.73" top="1.0236220472440944" bottom="1.0236220472440944" header="0.78740157480314965" footer="0.78740157480314965"/>
  <pageSetup paperSize="9" scale="72" fitToWidth="0" fitToHeight="0" orientation="landscape" r:id="rId1"/>
  <rowBreaks count="1" manualBreakCount="1">
    <brk id="28" max="15" man="1"/>
  </rowBreaks>
  <drawing r:id="rId2"/>
</worksheet>
</file>

<file path=xl/worksheets/sheet19.xml><?xml version="1.0" encoding="utf-8"?>
<worksheet xmlns="http://schemas.openxmlformats.org/spreadsheetml/2006/main" xmlns:r="http://schemas.openxmlformats.org/officeDocument/2006/relationships">
  <dimension ref="A1:O33"/>
  <sheetViews>
    <sheetView view="pageBreakPreview" zoomScale="115" zoomScaleNormal="100" zoomScaleSheetLayoutView="115" zoomScalePageLayoutView="55" workbookViewId="0">
      <selection activeCell="H12" sqref="H12"/>
    </sheetView>
  </sheetViews>
  <sheetFormatPr defaultColWidth="9.125" defaultRowHeight="13.5"/>
  <cols>
    <col min="1" max="2" width="13.375" style="390" customWidth="1"/>
    <col min="3" max="3" width="32.375" style="390" customWidth="1"/>
    <col min="4" max="4" width="29.625" style="390" customWidth="1"/>
    <col min="5" max="5" width="24" style="390" customWidth="1"/>
    <col min="6" max="11" width="19.375" style="390" customWidth="1"/>
    <col min="12" max="16384" width="9.125" style="390"/>
  </cols>
  <sheetData>
    <row r="1" spans="1:15" s="406" customFormat="1" ht="23.25" customHeight="1">
      <c r="A1" s="403" t="s">
        <v>69</v>
      </c>
      <c r="B1" s="404"/>
      <c r="C1" s="404"/>
      <c r="D1" s="405" t="s">
        <v>459</v>
      </c>
      <c r="F1" s="402" t="s">
        <v>464</v>
      </c>
      <c r="G1" s="424" t="s">
        <v>108</v>
      </c>
    </row>
    <row r="2" spans="1:15" s="406" customFormat="1" ht="23.25" customHeight="1">
      <c r="A2" s="407" t="s">
        <v>462</v>
      </c>
      <c r="B2" s="401" t="s">
        <v>460</v>
      </c>
      <c r="C2" s="408"/>
      <c r="D2" s="401" t="s">
        <v>459</v>
      </c>
      <c r="E2" s="401" t="s">
        <v>459</v>
      </c>
      <c r="F2" s="402" t="s">
        <v>461</v>
      </c>
      <c r="G2" s="815" t="s">
        <v>935</v>
      </c>
    </row>
    <row r="3" spans="1:15" s="395" customFormat="1" ht="12.75" customHeight="1">
      <c r="A3" s="1868" t="s">
        <v>936</v>
      </c>
      <c r="B3" s="1868"/>
      <c r="C3" s="1868"/>
      <c r="D3" s="1868"/>
      <c r="E3" s="1868"/>
      <c r="F3" s="1868"/>
      <c r="G3" s="1868"/>
    </row>
    <row r="4" spans="1:15" s="395" customFormat="1" ht="12.75" customHeight="1">
      <c r="A4" s="1868"/>
      <c r="B4" s="1868"/>
      <c r="C4" s="1868"/>
      <c r="D4" s="1868"/>
      <c r="E4" s="1868"/>
      <c r="F4" s="1868"/>
      <c r="G4" s="1868"/>
    </row>
    <row r="5" spans="1:15" s="400" customFormat="1" ht="18" customHeight="1"/>
    <row r="6" spans="1:15" s="400" customFormat="1" ht="18" customHeight="1">
      <c r="A6" s="406"/>
      <c r="B6" s="406"/>
      <c r="C6" s="406"/>
      <c r="D6" s="1869" t="s">
        <v>934</v>
      </c>
      <c r="E6" s="1869"/>
      <c r="F6" s="406"/>
      <c r="G6" s="422" t="s">
        <v>457</v>
      </c>
    </row>
    <row r="7" spans="1:15" s="396" customFormat="1" ht="61.5" customHeight="1">
      <c r="A7" s="1872" t="s">
        <v>468</v>
      </c>
      <c r="B7" s="1873"/>
      <c r="C7" s="1874" t="s">
        <v>456</v>
      </c>
      <c r="D7" s="1876" t="s">
        <v>455</v>
      </c>
      <c r="E7" s="1866" t="s">
        <v>454</v>
      </c>
      <c r="F7" s="1867"/>
      <c r="G7" s="416" t="s">
        <v>453</v>
      </c>
    </row>
    <row r="8" spans="1:15" s="396" customFormat="1" ht="26.25" customHeight="1">
      <c r="A8" s="1870"/>
      <c r="B8" s="1871"/>
      <c r="C8" s="1875"/>
      <c r="D8" s="1877"/>
      <c r="E8" s="417" t="s">
        <v>452</v>
      </c>
      <c r="F8" s="418" t="s">
        <v>451</v>
      </c>
      <c r="G8" s="419"/>
    </row>
    <row r="9" spans="1:15" s="396" customFormat="1" ht="20.25" customHeight="1">
      <c r="A9" s="1870" t="s">
        <v>441</v>
      </c>
      <c r="B9" s="1871"/>
      <c r="C9" s="816" t="s">
        <v>933</v>
      </c>
      <c r="D9" s="817">
        <v>0</v>
      </c>
      <c r="E9" s="817">
        <v>0</v>
      </c>
      <c r="F9" s="817">
        <v>0</v>
      </c>
      <c r="G9" s="818"/>
    </row>
    <row r="10" spans="1:15" s="395" customFormat="1" ht="69.95" customHeight="1">
      <c r="A10" s="414" t="s">
        <v>450</v>
      </c>
      <c r="B10" s="420" t="s">
        <v>463</v>
      </c>
      <c r="C10" s="816" t="s">
        <v>933</v>
      </c>
      <c r="D10" s="817">
        <v>0</v>
      </c>
      <c r="E10" s="817">
        <v>0</v>
      </c>
      <c r="F10" s="817">
        <v>0</v>
      </c>
      <c r="G10" s="819"/>
    </row>
    <row r="11" spans="1:15" s="395" customFormat="1" ht="69.95" customHeight="1">
      <c r="A11" s="414" t="s">
        <v>449</v>
      </c>
      <c r="B11" s="420" t="s">
        <v>463</v>
      </c>
      <c r="C11" s="816" t="s">
        <v>933</v>
      </c>
      <c r="D11" s="817">
        <v>0</v>
      </c>
      <c r="E11" s="817">
        <v>0</v>
      </c>
      <c r="F11" s="817">
        <v>0</v>
      </c>
      <c r="G11" s="819"/>
    </row>
    <row r="12" spans="1:15" s="395" customFormat="1" ht="69.95" customHeight="1">
      <c r="A12" s="415" t="s">
        <v>448</v>
      </c>
      <c r="B12" s="420" t="s">
        <v>463</v>
      </c>
      <c r="C12" s="816" t="s">
        <v>933</v>
      </c>
      <c r="D12" s="817">
        <v>0</v>
      </c>
      <c r="E12" s="817">
        <v>0</v>
      </c>
      <c r="F12" s="817">
        <v>0</v>
      </c>
      <c r="G12" s="820"/>
    </row>
    <row r="13" spans="1:15" s="395" customFormat="1" ht="69.95" customHeight="1">
      <c r="A13" s="421" t="s">
        <v>447</v>
      </c>
      <c r="B13" s="423" t="s">
        <v>463</v>
      </c>
      <c r="C13" s="816" t="s">
        <v>933</v>
      </c>
      <c r="D13" s="817">
        <v>0</v>
      </c>
      <c r="E13" s="817">
        <v>0</v>
      </c>
      <c r="F13" s="817">
        <v>0</v>
      </c>
      <c r="G13" s="820"/>
    </row>
    <row r="14" spans="1:15" s="411" customFormat="1" ht="19.5" customHeight="1">
      <c r="A14" s="409" t="s">
        <v>446</v>
      </c>
      <c r="B14" s="409"/>
      <c r="C14" s="409"/>
      <c r="D14" s="410"/>
      <c r="E14" s="410"/>
      <c r="F14" s="410"/>
      <c r="H14" s="126"/>
    </row>
    <row r="15" spans="1:15" s="411" customFormat="1" ht="19.5" customHeight="1">
      <c r="A15" s="412" t="s">
        <v>445</v>
      </c>
      <c r="B15" s="412"/>
      <c r="C15" s="412"/>
      <c r="D15" s="413"/>
      <c r="E15" s="413"/>
      <c r="F15" s="413"/>
      <c r="G15" s="413"/>
    </row>
    <row r="16" spans="1:15" s="391" customFormat="1" ht="16.5">
      <c r="A16" s="394" t="s">
        <v>440</v>
      </c>
      <c r="B16" s="397"/>
      <c r="C16" s="392" t="s">
        <v>439</v>
      </c>
      <c r="D16" s="392" t="s">
        <v>8</v>
      </c>
      <c r="F16" s="399" t="s">
        <v>458</v>
      </c>
      <c r="I16" s="398"/>
      <c r="L16" s="393"/>
      <c r="M16" s="393"/>
      <c r="N16" s="393"/>
      <c r="O16" s="393"/>
    </row>
    <row r="17" spans="1:15" s="391" customFormat="1" ht="16.5">
      <c r="A17" s="813"/>
      <c r="B17" s="397"/>
      <c r="C17" s="392"/>
      <c r="D17" s="392" t="s">
        <v>42</v>
      </c>
      <c r="F17" s="397"/>
      <c r="G17" s="399"/>
      <c r="I17" s="398"/>
      <c r="L17" s="393"/>
      <c r="M17" s="393"/>
      <c r="N17" s="393"/>
      <c r="O17" s="393"/>
    </row>
    <row r="18" spans="1:15" s="391" customFormat="1" ht="16.5">
      <c r="A18" s="1865"/>
      <c r="B18" s="1865"/>
      <c r="C18" s="1865"/>
      <c r="D18" s="397"/>
      <c r="F18" s="397"/>
      <c r="G18" s="814" t="s">
        <v>932</v>
      </c>
    </row>
    <row r="19" spans="1:15" hidden="1"/>
    <row r="20" spans="1:15" ht="52.5" customHeight="1">
      <c r="A20" s="1864" t="s">
        <v>469</v>
      </c>
      <c r="B20" s="1864"/>
      <c r="C20" s="1864"/>
      <c r="D20" s="1864"/>
      <c r="E20" s="1864"/>
      <c r="F20" s="1864"/>
      <c r="G20" s="1864"/>
    </row>
    <row r="21" spans="1:15" s="426" customFormat="1" ht="51.75" customHeight="1">
      <c r="A21" s="1863" t="s">
        <v>471</v>
      </c>
      <c r="B21" s="1862"/>
      <c r="C21" s="1862"/>
      <c r="D21" s="1862"/>
      <c r="E21" s="1862"/>
      <c r="F21" s="1862"/>
      <c r="G21" s="1862"/>
    </row>
    <row r="22" spans="1:15" s="426" customFormat="1" ht="51.75" customHeight="1">
      <c r="A22" s="1862" t="s">
        <v>472</v>
      </c>
      <c r="B22" s="1862"/>
      <c r="C22" s="1862"/>
      <c r="D22" s="1862"/>
      <c r="E22" s="1862"/>
      <c r="F22" s="1862"/>
      <c r="G22" s="1862"/>
    </row>
    <row r="23" spans="1:15" s="426" customFormat="1" ht="51.75" customHeight="1">
      <c r="A23" s="1862" t="s">
        <v>473</v>
      </c>
      <c r="B23" s="1862"/>
      <c r="C23" s="1862"/>
      <c r="D23" s="1862"/>
      <c r="E23" s="1862"/>
      <c r="F23" s="1862"/>
      <c r="G23" s="1862"/>
    </row>
    <row r="24" spans="1:15" s="426" customFormat="1" ht="51.75" customHeight="1">
      <c r="A24" s="1862" t="s">
        <v>474</v>
      </c>
      <c r="B24" s="1862"/>
      <c r="C24" s="1862"/>
      <c r="D24" s="1862"/>
      <c r="E24" s="1862"/>
      <c r="F24" s="1862"/>
      <c r="G24" s="1862"/>
    </row>
    <row r="25" spans="1:15" s="426" customFormat="1" ht="51.75" customHeight="1">
      <c r="A25" s="1862" t="s">
        <v>481</v>
      </c>
      <c r="B25" s="1862"/>
      <c r="C25" s="1862"/>
      <c r="D25" s="1862"/>
      <c r="E25" s="1862"/>
      <c r="F25" s="1862"/>
      <c r="G25" s="1862"/>
    </row>
    <row r="26" spans="1:15" s="426" customFormat="1" ht="51.75" customHeight="1">
      <c r="A26" s="1862" t="s">
        <v>480</v>
      </c>
      <c r="B26" s="1862"/>
      <c r="C26" s="1862"/>
      <c r="D26" s="1862"/>
      <c r="E26" s="1862"/>
      <c r="F26" s="1862"/>
      <c r="G26" s="1862"/>
    </row>
    <row r="27" spans="1:15" s="426" customFormat="1" ht="51.75" customHeight="1">
      <c r="A27" s="1862" t="s">
        <v>479</v>
      </c>
      <c r="B27" s="1862"/>
      <c r="C27" s="1862"/>
      <c r="D27" s="1862"/>
      <c r="E27" s="1862"/>
      <c r="F27" s="1862"/>
      <c r="G27" s="1862"/>
    </row>
    <row r="28" spans="1:15" s="426" customFormat="1" ht="51.75" customHeight="1">
      <c r="A28" s="1862" t="s">
        <v>478</v>
      </c>
      <c r="B28" s="1862"/>
      <c r="C28" s="1862"/>
      <c r="D28" s="1862"/>
      <c r="E28" s="1862"/>
      <c r="F28" s="1862"/>
      <c r="G28" s="1862"/>
    </row>
    <row r="29" spans="1:15" s="426" customFormat="1" ht="51.75" customHeight="1">
      <c r="A29" s="1862" t="s">
        <v>475</v>
      </c>
      <c r="B29" s="1862"/>
      <c r="C29" s="1862"/>
      <c r="D29" s="1862"/>
      <c r="E29" s="1862"/>
      <c r="F29" s="1862"/>
      <c r="G29" s="1862"/>
    </row>
    <row r="30" spans="1:15" s="426" customFormat="1" ht="51.75" customHeight="1">
      <c r="A30" s="1862" t="s">
        <v>482</v>
      </c>
      <c r="B30" s="1862"/>
      <c r="C30" s="1862"/>
      <c r="D30" s="1862"/>
      <c r="E30" s="1862"/>
      <c r="F30" s="1862"/>
      <c r="G30" s="1862"/>
    </row>
    <row r="31" spans="1:15" s="426" customFormat="1" ht="51.75" customHeight="1">
      <c r="A31" s="1862" t="s">
        <v>483</v>
      </c>
      <c r="B31" s="1862"/>
      <c r="C31" s="1862"/>
      <c r="D31" s="1862"/>
      <c r="E31" s="1862"/>
      <c r="F31" s="1862"/>
      <c r="G31" s="1862"/>
    </row>
    <row r="32" spans="1:15" s="426" customFormat="1" ht="51.75" customHeight="1">
      <c r="A32" s="1862" t="s">
        <v>476</v>
      </c>
      <c r="B32" s="1862"/>
      <c r="C32" s="1862"/>
      <c r="D32" s="1862"/>
      <c r="E32" s="1862"/>
      <c r="F32" s="1862"/>
      <c r="G32" s="1862"/>
    </row>
    <row r="33" spans="1:7" s="426" customFormat="1" ht="51.75" customHeight="1">
      <c r="A33" s="1863" t="s">
        <v>477</v>
      </c>
      <c r="B33" s="1862"/>
      <c r="C33" s="1862"/>
      <c r="D33" s="1862"/>
      <c r="E33" s="1862"/>
      <c r="F33" s="1862"/>
      <c r="G33" s="1862"/>
    </row>
  </sheetData>
  <mergeCells count="22">
    <mergeCell ref="A20:G20"/>
    <mergeCell ref="A18:C18"/>
    <mergeCell ref="E7:F7"/>
    <mergeCell ref="A3:G4"/>
    <mergeCell ref="D6:E6"/>
    <mergeCell ref="A9:B9"/>
    <mergeCell ref="A7:B8"/>
    <mergeCell ref="C7:C8"/>
    <mergeCell ref="D7:D8"/>
    <mergeCell ref="A32:G32"/>
    <mergeCell ref="A33:G33"/>
    <mergeCell ref="A21:G21"/>
    <mergeCell ref="A22:G22"/>
    <mergeCell ref="A23:G23"/>
    <mergeCell ref="A24:G24"/>
    <mergeCell ref="A25:G25"/>
    <mergeCell ref="A26:G26"/>
    <mergeCell ref="A31:G31"/>
    <mergeCell ref="A27:G27"/>
    <mergeCell ref="A28:G28"/>
    <mergeCell ref="A29:G29"/>
    <mergeCell ref="A30:G30"/>
  </mergeCells>
  <phoneticPr fontId="1" type="noConversion"/>
  <printOptions horizontalCentered="1"/>
  <pageMargins left="0.70866141732283472" right="0.70866141732283472" top="0.74803149606299213" bottom="0.74803149606299213" header="0.31496062992125984" footer="0.31496062992125984"/>
  <pageSetup paperSize="9" scale="86" firstPageNumber="20" pageOrder="overThenDown" orientation="landscape" useFirstPageNumber="1" r:id="rId1"/>
  <headerFooter alignWithMargins="0"/>
  <rowBreaks count="1" manualBreakCount="1">
    <brk id="18" max="6" man="1"/>
  </rowBreaks>
</worksheet>
</file>

<file path=xl/worksheets/sheet20.xml><?xml version="1.0" encoding="utf-8"?>
<worksheet xmlns="http://schemas.openxmlformats.org/spreadsheetml/2006/main" xmlns:r="http://schemas.openxmlformats.org/officeDocument/2006/relationships">
  <dimension ref="A1:O28"/>
  <sheetViews>
    <sheetView view="pageBreakPreview" topLeftCell="A7" zoomScale="115" zoomScaleNormal="100" zoomScaleSheetLayoutView="115" zoomScalePageLayoutView="25" workbookViewId="0">
      <selection activeCell="H13" sqref="H13"/>
    </sheetView>
  </sheetViews>
  <sheetFormatPr defaultColWidth="9.125" defaultRowHeight="12.75"/>
  <cols>
    <col min="1" max="1" width="25.875" style="1400" customWidth="1"/>
    <col min="2" max="2" width="13.375" style="1400" customWidth="1"/>
    <col min="3" max="3" width="16" style="1400" customWidth="1"/>
    <col min="4" max="4" width="13.125" style="1400" customWidth="1"/>
    <col min="5" max="5" width="24" style="1400" customWidth="1"/>
    <col min="6" max="11" width="19.375" style="1400" customWidth="1"/>
    <col min="12" max="16384" width="9.125" style="1400"/>
  </cols>
  <sheetData>
    <row r="1" spans="1:15" s="1362" customFormat="1" ht="16.5" customHeight="1">
      <c r="A1" s="1359" t="s">
        <v>1725</v>
      </c>
      <c r="B1" s="1360"/>
      <c r="C1" s="1360"/>
      <c r="D1" s="1361" t="s">
        <v>459</v>
      </c>
      <c r="G1" s="1363" t="s">
        <v>1726</v>
      </c>
      <c r="H1" s="1364" t="s">
        <v>1727</v>
      </c>
    </row>
    <row r="2" spans="1:15" s="1362" customFormat="1" ht="16.5" customHeight="1">
      <c r="A2" s="1365" t="s">
        <v>1728</v>
      </c>
      <c r="B2" s="1366" t="s">
        <v>1729</v>
      </c>
      <c r="C2" s="1367"/>
      <c r="D2" s="1366" t="s">
        <v>1730</v>
      </c>
      <c r="E2" s="1366" t="s">
        <v>1730</v>
      </c>
      <c r="F2" s="1366" t="s">
        <v>1730</v>
      </c>
      <c r="G2" s="1368" t="s">
        <v>1731</v>
      </c>
      <c r="H2" s="1363" t="s">
        <v>1732</v>
      </c>
    </row>
    <row r="3" spans="1:15" s="1369" customFormat="1" ht="12.75" customHeight="1">
      <c r="A3" s="1880" t="s">
        <v>1733</v>
      </c>
      <c r="B3" s="1880"/>
      <c r="C3" s="1880"/>
      <c r="D3" s="1880"/>
      <c r="E3" s="1880"/>
      <c r="F3" s="1880"/>
      <c r="G3" s="1880"/>
      <c r="H3" s="1880"/>
    </row>
    <row r="4" spans="1:15" s="1369" customFormat="1" ht="12.75" customHeight="1">
      <c r="A4" s="1880"/>
      <c r="B4" s="1880"/>
      <c r="C4" s="1880"/>
      <c r="D4" s="1880"/>
      <c r="E4" s="1880"/>
      <c r="F4" s="1880"/>
      <c r="G4" s="1880"/>
      <c r="H4" s="1880"/>
    </row>
    <row r="5" spans="1:15" s="1369" customFormat="1" ht="12.75" customHeight="1">
      <c r="G5" s="1881" t="s">
        <v>1756</v>
      </c>
      <c r="H5" s="1369" t="s">
        <v>1757</v>
      </c>
    </row>
    <row r="6" spans="1:15" s="1369" customFormat="1" ht="12.75" customHeight="1">
      <c r="D6" s="1882" t="s">
        <v>1758</v>
      </c>
      <c r="E6" s="1885"/>
      <c r="G6" s="1882"/>
      <c r="H6" s="1406" t="s">
        <v>1759</v>
      </c>
    </row>
    <row r="7" spans="1:15" s="1370" customFormat="1" ht="61.5" customHeight="1">
      <c r="A7" s="1886" t="s">
        <v>1734</v>
      </c>
      <c r="B7" s="1888" t="s">
        <v>1735</v>
      </c>
      <c r="C7" s="1890" t="s">
        <v>1736</v>
      </c>
      <c r="D7" s="1891"/>
      <c r="E7" s="1892" t="s">
        <v>1737</v>
      </c>
      <c r="F7" s="1893"/>
      <c r="G7" s="1893"/>
      <c r="H7" s="1894"/>
    </row>
    <row r="8" spans="1:15" s="1370" customFormat="1" ht="26.25" customHeight="1">
      <c r="A8" s="1887"/>
      <c r="B8" s="1889"/>
      <c r="C8" s="1895" t="s">
        <v>1738</v>
      </c>
      <c r="D8" s="1896"/>
      <c r="E8" s="1371" t="s">
        <v>1739</v>
      </c>
      <c r="F8" s="1372" t="s">
        <v>1740</v>
      </c>
      <c r="G8" s="1373" t="s">
        <v>1741</v>
      </c>
      <c r="H8" s="1374" t="s">
        <v>1742</v>
      </c>
    </row>
    <row r="9" spans="1:15" s="1370" customFormat="1" ht="20.25" customHeight="1">
      <c r="A9" s="1375" t="s">
        <v>1743</v>
      </c>
      <c r="B9" s="1376"/>
      <c r="C9" s="1897"/>
      <c r="D9" s="1898"/>
      <c r="E9" s="1377"/>
      <c r="F9" s="1378"/>
      <c r="G9" s="1379"/>
      <c r="H9" s="1380"/>
    </row>
    <row r="10" spans="1:15" s="1369" customFormat="1" ht="78" customHeight="1">
      <c r="A10" s="1381"/>
      <c r="B10" s="1382"/>
      <c r="C10" s="1899"/>
      <c r="D10" s="1900"/>
      <c r="E10" s="1383"/>
      <c r="F10" s="1383"/>
      <c r="G10" s="1384"/>
      <c r="H10" s="1385"/>
    </row>
    <row r="11" spans="1:15" s="1369" customFormat="1" ht="76.5" customHeight="1">
      <c r="A11" s="1381"/>
      <c r="B11" s="1382"/>
      <c r="C11" s="1901"/>
      <c r="D11" s="1902"/>
      <c r="E11" s="1383"/>
      <c r="F11" s="1383"/>
      <c r="G11" s="1386"/>
      <c r="H11" s="1385"/>
    </row>
    <row r="12" spans="1:15" s="1369" customFormat="1" ht="80.25" customHeight="1">
      <c r="A12" s="1387"/>
      <c r="B12" s="1382"/>
      <c r="C12" s="1903"/>
      <c r="D12" s="1904"/>
      <c r="E12" s="1388"/>
      <c r="F12" s="1388"/>
      <c r="G12" s="1389"/>
      <c r="H12" s="1385"/>
    </row>
    <row r="13" spans="1:15" s="1369" customFormat="1" ht="71.25" customHeight="1">
      <c r="A13" s="1390"/>
      <c r="B13" s="1391"/>
      <c r="C13" s="1878"/>
      <c r="D13" s="1879"/>
      <c r="E13" s="1392"/>
      <c r="F13" s="1392"/>
      <c r="G13" s="1393"/>
      <c r="H13" s="1394"/>
    </row>
    <row r="14" spans="1:15" s="1369" customFormat="1" ht="21.75" customHeight="1">
      <c r="A14" s="1395" t="s">
        <v>1744</v>
      </c>
      <c r="B14" s="1395"/>
      <c r="C14" s="1395"/>
      <c r="D14" s="1362"/>
      <c r="E14" s="1362"/>
      <c r="F14" s="1362"/>
      <c r="G14" s="1362"/>
      <c r="H14" s="1362"/>
    </row>
    <row r="15" spans="1:15" s="1369" customFormat="1" ht="21.75" customHeight="1">
      <c r="A15" s="1396" t="s">
        <v>1745</v>
      </c>
      <c r="B15" s="1396"/>
      <c r="C15" s="1396"/>
      <c r="D15" s="1397"/>
      <c r="E15" s="1397"/>
      <c r="F15" s="1397"/>
      <c r="G15" s="1397"/>
      <c r="H15" s="1362"/>
    </row>
    <row r="16" spans="1:15" s="1401" customFormat="1" ht="25.5" customHeight="1">
      <c r="A16" s="425" t="s">
        <v>1755</v>
      </c>
      <c r="C16" s="1402" t="s">
        <v>439</v>
      </c>
      <c r="E16" s="1402" t="s">
        <v>8</v>
      </c>
      <c r="H16" s="1403" t="s">
        <v>458</v>
      </c>
      <c r="I16" s="1403"/>
      <c r="L16" s="1403"/>
      <c r="M16" s="1403"/>
      <c r="N16" s="1403"/>
      <c r="O16" s="1403"/>
    </row>
    <row r="17" spans="1:8" s="1404" customFormat="1" ht="30.75" customHeight="1">
      <c r="A17" s="1884"/>
      <c r="B17" s="1884"/>
      <c r="C17" s="1884"/>
      <c r="E17" s="1405" t="s">
        <v>42</v>
      </c>
    </row>
    <row r="18" spans="1:8" s="1398" customFormat="1" ht="45" customHeight="1">
      <c r="A18" s="1906" t="s">
        <v>1746</v>
      </c>
      <c r="B18" s="1906"/>
      <c r="C18" s="1906"/>
      <c r="D18" s="1906"/>
      <c r="E18" s="1906"/>
      <c r="F18" s="1906"/>
      <c r="G18" s="1906"/>
      <c r="H18" s="1906"/>
    </row>
    <row r="19" spans="1:8" s="1399" customFormat="1" ht="51.75" customHeight="1">
      <c r="A19" s="1883" t="s">
        <v>1747</v>
      </c>
      <c r="B19" s="1883"/>
      <c r="C19" s="1883"/>
      <c r="D19" s="1883"/>
      <c r="E19" s="1883"/>
      <c r="F19" s="1883"/>
      <c r="G19" s="1883"/>
      <c r="H19" s="1883"/>
    </row>
    <row r="20" spans="1:8" s="1399" customFormat="1" ht="51.75" customHeight="1">
      <c r="A20" s="1883" t="s">
        <v>1748</v>
      </c>
      <c r="B20" s="1883"/>
      <c r="C20" s="1883"/>
      <c r="D20" s="1883"/>
      <c r="E20" s="1883"/>
      <c r="F20" s="1883"/>
      <c r="G20" s="1883"/>
      <c r="H20" s="1883"/>
    </row>
    <row r="21" spans="1:8" s="1399" customFormat="1" ht="51.75" customHeight="1">
      <c r="A21" s="1883" t="s">
        <v>1749</v>
      </c>
      <c r="B21" s="1883"/>
      <c r="C21" s="1883"/>
      <c r="D21" s="1883"/>
      <c r="E21" s="1883"/>
      <c r="F21" s="1883"/>
      <c r="G21" s="1883"/>
      <c r="H21" s="1883"/>
    </row>
    <row r="22" spans="1:8" s="1399" customFormat="1" ht="51.75" customHeight="1">
      <c r="A22" s="1883" t="s">
        <v>1750</v>
      </c>
      <c r="B22" s="1883"/>
      <c r="C22" s="1883"/>
      <c r="D22" s="1883"/>
      <c r="E22" s="1883"/>
      <c r="F22" s="1883"/>
      <c r="G22" s="1883"/>
      <c r="H22" s="1883"/>
    </row>
    <row r="23" spans="1:8" s="1399" customFormat="1" ht="51.75" customHeight="1">
      <c r="A23" s="1883" t="s">
        <v>1751</v>
      </c>
      <c r="B23" s="1883"/>
      <c r="C23" s="1883"/>
      <c r="D23" s="1883"/>
      <c r="E23" s="1883"/>
      <c r="F23" s="1883"/>
      <c r="G23" s="1883"/>
      <c r="H23" s="1883"/>
    </row>
    <row r="24" spans="1:8" s="1399" customFormat="1" ht="51.75" customHeight="1">
      <c r="A24" s="1883" t="s">
        <v>1752</v>
      </c>
      <c r="B24" s="1883"/>
      <c r="C24" s="1883"/>
      <c r="D24" s="1883"/>
      <c r="E24" s="1883"/>
      <c r="F24" s="1883"/>
      <c r="G24" s="1883"/>
      <c r="H24" s="1883"/>
    </row>
    <row r="25" spans="1:8" s="1399" customFormat="1" ht="51.75" customHeight="1">
      <c r="A25" s="1883" t="s">
        <v>1753</v>
      </c>
      <c r="B25" s="1883"/>
      <c r="C25" s="1883"/>
      <c r="D25" s="1883"/>
      <c r="E25" s="1883"/>
      <c r="F25" s="1883"/>
      <c r="G25" s="1883"/>
      <c r="H25" s="1883"/>
    </row>
    <row r="26" spans="1:8" s="1399" customFormat="1" ht="51.75" customHeight="1">
      <c r="A26" s="1883" t="s">
        <v>1754</v>
      </c>
      <c r="B26" s="1883"/>
      <c r="C26" s="1883"/>
      <c r="D26" s="1883"/>
      <c r="E26" s="1883"/>
      <c r="F26" s="1883"/>
      <c r="G26" s="1883"/>
      <c r="H26" s="1883"/>
    </row>
    <row r="27" spans="1:8" ht="14.25" customHeight="1">
      <c r="A27" s="1905"/>
      <c r="B27" s="1905"/>
      <c r="C27" s="1905"/>
      <c r="D27" s="1905"/>
      <c r="E27" s="1905"/>
      <c r="F27" s="1905"/>
      <c r="G27" s="1905"/>
      <c r="H27" s="1905"/>
    </row>
    <row r="28" spans="1:8" ht="14.25" customHeight="1">
      <c r="A28" s="1905"/>
      <c r="B28" s="1905"/>
      <c r="C28" s="1905"/>
      <c r="D28" s="1905"/>
      <c r="E28" s="1905"/>
      <c r="F28" s="1905"/>
      <c r="G28" s="1905"/>
      <c r="H28" s="1905"/>
    </row>
  </sheetData>
  <mergeCells count="25">
    <mergeCell ref="A27:H27"/>
    <mergeCell ref="A28:H28"/>
    <mergeCell ref="A19:H19"/>
    <mergeCell ref="A18:H18"/>
    <mergeCell ref="A20:H20"/>
    <mergeCell ref="A21:H21"/>
    <mergeCell ref="A22:H22"/>
    <mergeCell ref="A23:H23"/>
    <mergeCell ref="A26:H26"/>
    <mergeCell ref="A17:C17"/>
    <mergeCell ref="D6:E6"/>
    <mergeCell ref="A7:A8"/>
    <mergeCell ref="B7:B8"/>
    <mergeCell ref="C7:D7"/>
    <mergeCell ref="E7:H7"/>
    <mergeCell ref="C8:D8"/>
    <mergeCell ref="C9:D9"/>
    <mergeCell ref="C10:D10"/>
    <mergeCell ref="C11:D11"/>
    <mergeCell ref="C12:D12"/>
    <mergeCell ref="C13:D13"/>
    <mergeCell ref="A3:H4"/>
    <mergeCell ref="G5:G6"/>
    <mergeCell ref="A24:H24"/>
    <mergeCell ref="A25:H25"/>
  </mergeCells>
  <phoneticPr fontId="1" type="noConversion"/>
  <printOptions horizontalCentered="1"/>
  <pageMargins left="0.70866141732283472" right="0.70866141732283472" top="0.74803149606299213" bottom="0.74803149606299213" header="0.31496062992125984" footer="0.31496062992125984"/>
  <pageSetup paperSize="9" scale="65" firstPageNumber="20" pageOrder="overThenDown" orientation="landscape" useFirstPageNumber="1" r:id="rId1"/>
  <headerFooter alignWithMargins="0"/>
  <rowBreaks count="1" manualBreakCount="1">
    <brk id="17" max="7" man="1"/>
  </rowBreaks>
</worksheet>
</file>

<file path=xl/worksheets/sheet21.xml><?xml version="1.0" encoding="utf-8"?>
<worksheet xmlns="http://schemas.openxmlformats.org/spreadsheetml/2006/main" xmlns:r="http://schemas.openxmlformats.org/officeDocument/2006/relationships">
  <sheetPr>
    <pageSetUpPr fitToPage="1"/>
  </sheetPr>
  <dimension ref="A1:J43"/>
  <sheetViews>
    <sheetView view="pageBreakPreview" zoomScaleNormal="70" zoomScaleSheetLayoutView="100" workbookViewId="0">
      <selection activeCell="L31" sqref="L31"/>
    </sheetView>
  </sheetViews>
  <sheetFormatPr defaultColWidth="13.5" defaultRowHeight="14.25"/>
  <cols>
    <col min="1" max="3" width="14.625" style="567" customWidth="1"/>
    <col min="4" max="4" width="13" style="567" customWidth="1"/>
    <col min="5" max="5" width="13.625" style="567" customWidth="1"/>
    <col min="6" max="6" width="14.625" style="567" customWidth="1"/>
    <col min="7" max="7" width="17.125" style="567" customWidth="1"/>
    <col min="8" max="10" width="14.625" style="567" customWidth="1"/>
    <col min="11" max="16384" width="13.5" style="567"/>
  </cols>
  <sheetData>
    <row r="1" spans="1:10" ht="24.95" customHeight="1" thickBot="1">
      <c r="A1" s="715" t="s">
        <v>28</v>
      </c>
      <c r="B1" s="711"/>
      <c r="C1" s="711"/>
      <c r="D1" s="711"/>
      <c r="E1" s="711"/>
      <c r="F1" s="711"/>
      <c r="G1" s="716" t="s">
        <v>27</v>
      </c>
      <c r="H1" s="1916" t="s">
        <v>29</v>
      </c>
      <c r="I1" s="1917"/>
      <c r="J1" s="1918"/>
    </row>
    <row r="2" spans="1:10" ht="24.95" customHeight="1" thickBot="1">
      <c r="A2" s="715" t="s">
        <v>485</v>
      </c>
      <c r="B2" s="1919" t="s">
        <v>1467</v>
      </c>
      <c r="C2" s="1920"/>
      <c r="D2" s="717"/>
      <c r="E2" s="717"/>
      <c r="F2" s="717"/>
      <c r="G2" s="718" t="s">
        <v>671</v>
      </c>
      <c r="H2" s="1297" t="s">
        <v>1483</v>
      </c>
      <c r="I2" s="719"/>
      <c r="J2" s="720"/>
    </row>
    <row r="3" spans="1:10" ht="24.95" customHeight="1">
      <c r="A3" s="721"/>
      <c r="B3" s="721"/>
      <c r="C3" s="711"/>
      <c r="D3" s="711"/>
      <c r="E3" s="711"/>
      <c r="F3" s="711"/>
      <c r="G3" s="711"/>
      <c r="H3" s="711"/>
      <c r="I3" s="711"/>
      <c r="J3" s="722"/>
    </row>
    <row r="4" spans="1:10" ht="24.95" customHeight="1">
      <c r="A4" s="1921" t="s">
        <v>1466</v>
      </c>
      <c r="B4" s="1921"/>
      <c r="C4" s="1921"/>
      <c r="D4" s="1921"/>
      <c r="E4" s="1921"/>
      <c r="F4" s="1921"/>
      <c r="G4" s="1921"/>
      <c r="H4" s="1921"/>
      <c r="I4" s="1921"/>
      <c r="J4" s="1921"/>
    </row>
    <row r="5" spans="1:10" ht="24.95" customHeight="1">
      <c r="A5" s="721"/>
      <c r="B5" s="721"/>
      <c r="C5" s="711"/>
      <c r="D5" s="711"/>
      <c r="E5" s="711"/>
      <c r="F5" s="711"/>
      <c r="G5" s="711"/>
      <c r="H5" s="711"/>
      <c r="I5" s="711"/>
      <c r="J5" s="711"/>
    </row>
    <row r="6" spans="1:10" ht="24.95" customHeight="1">
      <c r="A6" s="721"/>
      <c r="B6" s="721"/>
      <c r="C6" s="711"/>
      <c r="D6" s="711"/>
      <c r="E6" s="711"/>
      <c r="F6" s="711"/>
      <c r="G6" s="711"/>
      <c r="H6" s="711"/>
      <c r="I6" s="711"/>
      <c r="J6" s="711"/>
    </row>
    <row r="7" spans="1:10" ht="24.95" customHeight="1" thickBot="1">
      <c r="A7" s="723"/>
      <c r="B7" s="711"/>
      <c r="C7" s="724"/>
      <c r="D7" s="1922" t="s">
        <v>792</v>
      </c>
      <c r="E7" s="1922"/>
      <c r="F7" s="1922"/>
      <c r="G7" s="1922"/>
      <c r="H7" s="1922"/>
      <c r="I7" s="708"/>
      <c r="J7" s="708" t="s">
        <v>670</v>
      </c>
    </row>
    <row r="8" spans="1:10" ht="24.95" customHeight="1" thickBot="1">
      <c r="A8" s="1923" t="s">
        <v>791</v>
      </c>
      <c r="B8" s="1923"/>
      <c r="C8" s="725"/>
      <c r="D8" s="1924" t="s">
        <v>669</v>
      </c>
      <c r="E8" s="1924"/>
      <c r="F8" s="1924"/>
      <c r="G8" s="1924"/>
      <c r="H8" s="1924"/>
      <c r="I8" s="1924"/>
      <c r="J8" s="726"/>
    </row>
    <row r="9" spans="1:10" ht="24.95" customHeight="1" thickBot="1">
      <c r="A9" s="1923"/>
      <c r="B9" s="1923"/>
      <c r="C9" s="727" t="s">
        <v>668</v>
      </c>
      <c r="D9" s="1925" t="s">
        <v>415</v>
      </c>
      <c r="E9" s="1925" t="s">
        <v>667</v>
      </c>
      <c r="F9" s="1925"/>
      <c r="G9" s="1925"/>
      <c r="H9" s="1925"/>
      <c r="I9" s="1926" t="s">
        <v>666</v>
      </c>
      <c r="J9" s="728" t="s">
        <v>665</v>
      </c>
    </row>
    <row r="10" spans="1:10" ht="24.95" customHeight="1">
      <c r="A10" s="1923"/>
      <c r="B10" s="1923"/>
      <c r="C10" s="729"/>
      <c r="D10" s="1925"/>
      <c r="E10" s="730" t="s">
        <v>664</v>
      </c>
      <c r="F10" s="730" t="s">
        <v>663</v>
      </c>
      <c r="G10" s="730" t="s">
        <v>662</v>
      </c>
      <c r="H10" s="730" t="s">
        <v>661</v>
      </c>
      <c r="I10" s="1926"/>
      <c r="J10" s="729"/>
    </row>
    <row r="11" spans="1:10" ht="24.95" customHeight="1">
      <c r="A11" s="721"/>
      <c r="B11" s="721"/>
      <c r="C11" s="731"/>
      <c r="D11" s="732"/>
      <c r="E11" s="732"/>
      <c r="F11" s="732"/>
      <c r="G11" s="732"/>
      <c r="H11" s="732"/>
      <c r="I11" s="732"/>
      <c r="J11" s="733"/>
    </row>
    <row r="12" spans="1:10" ht="24.95" customHeight="1">
      <c r="A12" s="1927" t="s">
        <v>660</v>
      </c>
      <c r="B12" s="1927"/>
      <c r="C12" s="734"/>
      <c r="D12" s="735"/>
      <c r="E12" s="735"/>
      <c r="F12" s="735"/>
      <c r="G12" s="735"/>
      <c r="H12" s="735"/>
      <c r="I12" s="735"/>
      <c r="J12" s="734"/>
    </row>
    <row r="13" spans="1:10" ht="24.95" customHeight="1">
      <c r="A13" s="1928"/>
      <c r="B13" s="1928"/>
      <c r="C13" s="736"/>
      <c r="D13" s="737"/>
      <c r="E13" s="737"/>
      <c r="F13" s="737"/>
      <c r="G13" s="737"/>
      <c r="H13" s="737"/>
      <c r="I13" s="737"/>
      <c r="J13" s="738"/>
    </row>
    <row r="14" spans="1:10" ht="16.5">
      <c r="A14" s="1928"/>
      <c r="B14" s="1928"/>
      <c r="C14" s="734"/>
      <c r="D14" s="734"/>
      <c r="E14" s="734"/>
      <c r="F14" s="734"/>
      <c r="G14" s="734"/>
      <c r="H14" s="734"/>
      <c r="I14" s="734"/>
      <c r="J14" s="734"/>
    </row>
    <row r="15" spans="1:10" ht="16.5">
      <c r="A15" s="1928"/>
      <c r="B15" s="1928"/>
      <c r="C15" s="706"/>
      <c r="D15" s="707"/>
      <c r="E15" s="707"/>
      <c r="F15" s="707"/>
      <c r="G15" s="707"/>
      <c r="H15" s="707"/>
      <c r="I15" s="707"/>
      <c r="J15" s="706"/>
    </row>
    <row r="16" spans="1:10" ht="16.5">
      <c r="A16" s="1928"/>
      <c r="B16" s="1928"/>
      <c r="C16" s="570"/>
      <c r="D16" s="570"/>
      <c r="E16" s="570"/>
      <c r="F16" s="570"/>
      <c r="G16" s="570"/>
      <c r="H16" s="570"/>
      <c r="I16" s="570"/>
      <c r="J16" s="570"/>
    </row>
    <row r="17" spans="1:10" ht="16.5">
      <c r="A17" s="1928"/>
      <c r="B17" s="1928"/>
      <c r="C17" s="570"/>
      <c r="D17" s="570"/>
      <c r="E17" s="570"/>
      <c r="F17" s="570"/>
      <c r="G17" s="570"/>
      <c r="H17" s="570"/>
      <c r="I17" s="570"/>
      <c r="J17" s="570"/>
    </row>
    <row r="18" spans="1:10" ht="16.5">
      <c r="A18" s="1914"/>
      <c r="B18" s="1914"/>
      <c r="C18" s="570"/>
      <c r="D18" s="570"/>
      <c r="E18" s="570"/>
      <c r="F18" s="570"/>
      <c r="G18" s="570"/>
      <c r="H18" s="570"/>
      <c r="I18" s="570"/>
      <c r="J18" s="570"/>
    </row>
    <row r="19" spans="1:10" ht="16.5">
      <c r="A19" s="1914"/>
      <c r="B19" s="1914"/>
      <c r="C19" s="570"/>
      <c r="D19" s="570"/>
      <c r="E19" s="570"/>
      <c r="F19" s="570"/>
      <c r="G19" s="570"/>
      <c r="H19" s="570"/>
      <c r="I19" s="570"/>
      <c r="J19" s="570"/>
    </row>
    <row r="20" spans="1:10" ht="16.5">
      <c r="A20" s="1914"/>
      <c r="B20" s="1914"/>
      <c r="C20" s="570"/>
      <c r="D20" s="570"/>
      <c r="E20" s="570"/>
      <c r="F20" s="570"/>
      <c r="G20" s="570"/>
      <c r="H20" s="570"/>
      <c r="I20" s="570"/>
      <c r="J20" s="570"/>
    </row>
    <row r="21" spans="1:10" ht="16.5">
      <c r="A21" s="1914"/>
      <c r="B21" s="1914"/>
      <c r="C21" s="570"/>
      <c r="D21" s="570"/>
      <c r="E21" s="570"/>
      <c r="F21" s="570"/>
      <c r="G21" s="570"/>
      <c r="H21" s="570"/>
      <c r="I21" s="570"/>
      <c r="J21" s="570"/>
    </row>
    <row r="22" spans="1:10" ht="16.5">
      <c r="A22" s="1914"/>
      <c r="B22" s="1914"/>
      <c r="C22" s="570"/>
      <c r="D22" s="571"/>
      <c r="E22" s="571"/>
      <c r="F22" s="571"/>
      <c r="G22" s="571"/>
      <c r="H22" s="571"/>
      <c r="I22" s="571"/>
      <c r="J22" s="570"/>
    </row>
    <row r="23" spans="1:10" ht="16.5">
      <c r="A23" s="1914"/>
      <c r="B23" s="1914"/>
      <c r="C23" s="570"/>
      <c r="D23" s="570"/>
      <c r="E23" s="570"/>
      <c r="F23" s="570"/>
      <c r="G23" s="570"/>
      <c r="H23" s="570"/>
      <c r="I23" s="570"/>
      <c r="J23" s="570"/>
    </row>
    <row r="24" spans="1:10" ht="17.25" thickBot="1">
      <c r="A24" s="1915"/>
      <c r="B24" s="1915"/>
      <c r="C24" s="569"/>
      <c r="D24" s="569"/>
      <c r="E24" s="569"/>
      <c r="F24" s="569"/>
      <c r="G24" s="569"/>
      <c r="H24" s="569"/>
      <c r="I24" s="569"/>
      <c r="J24" s="569"/>
    </row>
    <row r="25" spans="1:10">
      <c r="A25" s="704"/>
      <c r="B25" s="704"/>
      <c r="C25" s="568"/>
      <c r="D25" s="568"/>
      <c r="E25" s="568"/>
      <c r="F25" s="568"/>
      <c r="G25" s="568"/>
      <c r="H25" s="568"/>
      <c r="I25" s="568"/>
      <c r="J25" s="703"/>
    </row>
    <row r="26" spans="1:10" ht="16.5">
      <c r="A26" s="710" t="s">
        <v>10</v>
      </c>
      <c r="B26" s="711"/>
      <c r="C26" s="709" t="s">
        <v>9</v>
      </c>
      <c r="D26" s="712"/>
      <c r="E26" s="713" t="s">
        <v>659</v>
      </c>
      <c r="F26" s="712"/>
      <c r="G26" s="1928" t="s">
        <v>658</v>
      </c>
      <c r="H26" s="1928"/>
      <c r="I26" s="1929" t="s">
        <v>790</v>
      </c>
      <c r="J26" s="1929"/>
    </row>
    <row r="27" spans="1:10" ht="16.5">
      <c r="A27" s="1930"/>
      <c r="B27" s="1930"/>
      <c r="C27" s="714"/>
      <c r="D27" s="711"/>
      <c r="E27" s="713" t="s">
        <v>487</v>
      </c>
      <c r="F27" s="712"/>
      <c r="G27" s="712"/>
      <c r="H27" s="711"/>
      <c r="I27" s="712"/>
      <c r="J27" s="712"/>
    </row>
    <row r="28" spans="1:10">
      <c r="A28" s="703"/>
      <c r="B28" s="703"/>
      <c r="C28" s="703"/>
      <c r="D28" s="703"/>
      <c r="E28" s="703"/>
      <c r="F28" s="703"/>
      <c r="G28" s="703"/>
      <c r="H28" s="705"/>
      <c r="I28" s="703"/>
      <c r="J28" s="703"/>
    </row>
    <row r="29" spans="1:10" s="1301" customFormat="1" ht="15.75">
      <c r="A29" s="1298" t="s">
        <v>657</v>
      </c>
      <c r="B29" s="1298"/>
      <c r="C29" s="1298"/>
      <c r="D29" s="1298"/>
      <c r="E29" s="1298"/>
      <c r="F29" s="1298"/>
      <c r="G29" s="1298"/>
      <c r="H29" s="1299"/>
      <c r="I29" s="1300"/>
      <c r="J29" s="1300"/>
    </row>
    <row r="30" spans="1:10" s="1301" customFormat="1" ht="15.75">
      <c r="A30" s="1302" t="s">
        <v>1475</v>
      </c>
      <c r="B30" s="1298"/>
      <c r="C30" s="1298"/>
      <c r="D30" s="1298"/>
      <c r="E30" s="1298"/>
      <c r="F30" s="1298"/>
      <c r="G30" s="1298"/>
      <c r="H30" s="1298"/>
      <c r="I30" s="1300"/>
      <c r="J30" s="1300"/>
    </row>
    <row r="31" spans="1:10" ht="73.5" customHeight="1">
      <c r="A31" s="1931" t="s">
        <v>1484</v>
      </c>
      <c r="B31" s="1931"/>
      <c r="C31" s="1931"/>
      <c r="D31" s="1931"/>
      <c r="E31" s="1931"/>
      <c r="F31" s="1931"/>
      <c r="G31" s="1931"/>
      <c r="H31" s="1931"/>
      <c r="I31" s="1931"/>
      <c r="J31" s="1931"/>
    </row>
    <row r="32" spans="1:10" ht="30" customHeight="1">
      <c r="A32" s="1913" t="s">
        <v>1468</v>
      </c>
      <c r="B32" s="1913"/>
      <c r="C32" s="1913"/>
      <c r="D32" s="1913"/>
      <c r="E32" s="1913"/>
      <c r="F32" s="1913"/>
      <c r="G32" s="1913"/>
      <c r="H32" s="1913"/>
      <c r="I32" s="1913"/>
      <c r="J32" s="1913"/>
    </row>
    <row r="33" spans="1:10" ht="30" customHeight="1">
      <c r="A33" s="1913" t="s">
        <v>1469</v>
      </c>
      <c r="B33" s="1913"/>
      <c r="C33" s="1913"/>
      <c r="D33" s="1913"/>
      <c r="E33" s="1913"/>
      <c r="F33" s="1913"/>
      <c r="G33" s="1913"/>
      <c r="H33" s="1913"/>
      <c r="I33" s="1913"/>
      <c r="J33" s="1913"/>
    </row>
    <row r="34" spans="1:10" ht="30" customHeight="1">
      <c r="A34" s="1913" t="s">
        <v>786</v>
      </c>
      <c r="B34" s="1913"/>
      <c r="C34" s="1913"/>
      <c r="D34" s="1913"/>
      <c r="E34" s="1913"/>
      <c r="F34" s="1913"/>
      <c r="G34" s="1913"/>
      <c r="H34" s="1913"/>
      <c r="I34" s="1913"/>
      <c r="J34" s="1913"/>
    </row>
    <row r="35" spans="1:10" ht="30" customHeight="1">
      <c r="A35" s="1913" t="s">
        <v>1470</v>
      </c>
      <c r="B35" s="1913"/>
      <c r="C35" s="1913"/>
      <c r="D35" s="1913"/>
      <c r="E35" s="1913"/>
      <c r="F35" s="1913"/>
      <c r="G35" s="1913"/>
      <c r="H35" s="1913"/>
      <c r="I35" s="1913"/>
      <c r="J35" s="1913"/>
    </row>
    <row r="36" spans="1:10" ht="30" customHeight="1">
      <c r="A36" s="1909" t="s">
        <v>1474</v>
      </c>
      <c r="B36" s="1907"/>
      <c r="C36" s="1907"/>
      <c r="D36" s="1907"/>
      <c r="E36" s="1907"/>
      <c r="F36" s="1907"/>
      <c r="G36" s="1907"/>
      <c r="H36" s="1907"/>
      <c r="I36" s="1907"/>
      <c r="J36" s="1907"/>
    </row>
    <row r="37" spans="1:10" ht="30" customHeight="1">
      <c r="A37" s="1910" t="s">
        <v>1471</v>
      </c>
      <c r="B37" s="1910"/>
      <c r="C37" s="1910"/>
      <c r="D37" s="1910"/>
      <c r="E37" s="1910"/>
      <c r="F37" s="1910"/>
      <c r="G37" s="1910"/>
      <c r="H37" s="1910"/>
      <c r="I37" s="1910"/>
      <c r="J37" s="1910"/>
    </row>
    <row r="38" spans="1:10" ht="30" customHeight="1">
      <c r="A38" s="1910" t="s">
        <v>1472</v>
      </c>
      <c r="B38" s="1910"/>
      <c r="C38" s="1910"/>
      <c r="D38" s="1910"/>
      <c r="E38" s="1910"/>
      <c r="F38" s="1910"/>
      <c r="G38" s="1910"/>
      <c r="H38" s="1910"/>
      <c r="I38" s="1910"/>
      <c r="J38" s="1910"/>
    </row>
    <row r="39" spans="1:10" ht="30" customHeight="1">
      <c r="A39" s="1911" t="s">
        <v>1473</v>
      </c>
      <c r="B39" s="1912"/>
      <c r="C39" s="1912"/>
      <c r="D39" s="1912"/>
      <c r="E39" s="1912"/>
      <c r="F39" s="1912"/>
      <c r="G39" s="1912"/>
      <c r="H39" s="1912"/>
      <c r="I39" s="1912"/>
      <c r="J39" s="1912"/>
    </row>
    <row r="40" spans="1:10" ht="30" customHeight="1">
      <c r="A40" s="1913" t="s">
        <v>787</v>
      </c>
      <c r="B40" s="1913"/>
      <c r="C40" s="1913"/>
      <c r="D40" s="1913"/>
      <c r="E40" s="1913"/>
      <c r="F40" s="1913"/>
      <c r="G40" s="1913"/>
      <c r="H40" s="1913"/>
      <c r="I40" s="1913"/>
      <c r="J40" s="1913"/>
    </row>
    <row r="41" spans="1:10" ht="30" customHeight="1">
      <c r="A41" s="1907" t="s">
        <v>788</v>
      </c>
      <c r="B41" s="1907"/>
      <c r="C41" s="1907"/>
      <c r="D41" s="1907"/>
      <c r="E41" s="1907"/>
      <c r="F41" s="1907"/>
      <c r="G41" s="1907"/>
      <c r="H41" s="1907"/>
      <c r="I41" s="1907"/>
      <c r="J41" s="1907"/>
    </row>
    <row r="42" spans="1:10" ht="30" customHeight="1">
      <c r="A42" s="1907" t="s">
        <v>789</v>
      </c>
      <c r="B42" s="1907"/>
      <c r="C42" s="1907"/>
      <c r="D42" s="1907"/>
      <c r="E42" s="1907"/>
      <c r="F42" s="1907"/>
      <c r="G42" s="1907"/>
      <c r="H42" s="1907"/>
      <c r="I42" s="1907"/>
      <c r="J42" s="1907"/>
    </row>
    <row r="43" spans="1:10" ht="30" customHeight="1">
      <c r="A43" s="1908" t="s">
        <v>1476</v>
      </c>
      <c r="B43" s="1908"/>
      <c r="C43" s="1908"/>
      <c r="D43" s="1908"/>
      <c r="E43" s="1908"/>
      <c r="F43" s="1908"/>
      <c r="G43" s="1908"/>
      <c r="H43" s="1908"/>
      <c r="I43" s="1908"/>
      <c r="J43" s="1908"/>
    </row>
  </sheetData>
  <sheetProtection selectLockedCells="1" selectUnlockedCells="1"/>
  <mergeCells count="38">
    <mergeCell ref="I26:J26"/>
    <mergeCell ref="A27:B27"/>
    <mergeCell ref="A35:J35"/>
    <mergeCell ref="A34:J34"/>
    <mergeCell ref="A33:J33"/>
    <mergeCell ref="A32:J32"/>
    <mergeCell ref="A31:J31"/>
    <mergeCell ref="G26:H26"/>
    <mergeCell ref="A22:B22"/>
    <mergeCell ref="A15:B15"/>
    <mergeCell ref="A16:B16"/>
    <mergeCell ref="A17:B17"/>
    <mergeCell ref="A18:B18"/>
    <mergeCell ref="A19:B19"/>
    <mergeCell ref="A23:B23"/>
    <mergeCell ref="A24:B24"/>
    <mergeCell ref="H1:J1"/>
    <mergeCell ref="B2:C2"/>
    <mergeCell ref="A4:J4"/>
    <mergeCell ref="D7:H7"/>
    <mergeCell ref="A8:B10"/>
    <mergeCell ref="D8:I8"/>
    <mergeCell ref="D9:D10"/>
    <mergeCell ref="E9:H9"/>
    <mergeCell ref="I9:I10"/>
    <mergeCell ref="A12:B12"/>
    <mergeCell ref="A13:B13"/>
    <mergeCell ref="A14:B14"/>
    <mergeCell ref="A20:B20"/>
    <mergeCell ref="A21:B21"/>
    <mergeCell ref="A42:J42"/>
    <mergeCell ref="A43:J43"/>
    <mergeCell ref="A41:J41"/>
    <mergeCell ref="A36:J36"/>
    <mergeCell ref="A37:J37"/>
    <mergeCell ref="A38:J38"/>
    <mergeCell ref="A39:J39"/>
    <mergeCell ref="A40:J40"/>
  </mergeCells>
  <phoneticPr fontId="1" type="noConversion"/>
  <printOptions horizontalCentered="1"/>
  <pageMargins left="0.78740157480314965" right="0.39370078740157483" top="0.39370078740157483" bottom="0.35433070866141736" header="0.39370078740157483" footer="0.19685039370078741"/>
  <pageSetup paperSize="77" scale="69" firstPageNumber="0" fitToHeight="0" orientation="landscape" horizontalDpi="300" verticalDpi="300" r:id="rId1"/>
  <headerFooter alignWithMargins="0"/>
  <rowBreaks count="1" manualBreakCount="1">
    <brk id="30" max="9" man="1"/>
  </rowBreaks>
</worksheet>
</file>

<file path=xl/worksheets/sheet22.xml><?xml version="1.0" encoding="utf-8"?>
<worksheet xmlns="http://schemas.openxmlformats.org/spreadsheetml/2006/main" xmlns:r="http://schemas.openxmlformats.org/officeDocument/2006/relationships">
  <dimension ref="A1:Q91"/>
  <sheetViews>
    <sheetView view="pageBreakPreview" zoomScale="85" zoomScaleNormal="85" zoomScaleSheetLayoutView="85" workbookViewId="0">
      <selection sqref="A1:N61"/>
    </sheetView>
  </sheetViews>
  <sheetFormatPr defaultRowHeight="21"/>
  <cols>
    <col min="1" max="1" width="15.25" style="966" customWidth="1"/>
    <col min="2" max="2" width="19.5" style="966" customWidth="1"/>
    <col min="3" max="3" width="18.875" style="966" customWidth="1"/>
    <col min="4" max="4" width="18.75" style="966" customWidth="1"/>
    <col min="5" max="5" width="17.25" style="966" customWidth="1"/>
    <col min="6" max="6" width="16.875" style="966" customWidth="1"/>
    <col min="7" max="7" width="16.5" style="966" customWidth="1"/>
    <col min="8" max="8" width="17.375" style="966" customWidth="1"/>
    <col min="9" max="9" width="16.5" style="966" customWidth="1"/>
    <col min="10" max="10" width="17.5" style="966" customWidth="1"/>
    <col min="11" max="11" width="16.625" style="966" customWidth="1"/>
    <col min="12" max="12" width="16.875" style="966" customWidth="1"/>
    <col min="13" max="13" width="16.25" style="966" customWidth="1"/>
    <col min="14" max="14" width="32.5" style="966" customWidth="1"/>
    <col min="15" max="256" width="9" style="966"/>
    <col min="257" max="257" width="15.25" style="966" customWidth="1"/>
    <col min="258" max="258" width="19.5" style="966" customWidth="1"/>
    <col min="259" max="259" width="18.875" style="966" customWidth="1"/>
    <col min="260" max="260" width="18.75" style="966" customWidth="1"/>
    <col min="261" max="261" width="17.25" style="966" customWidth="1"/>
    <col min="262" max="262" width="16.875" style="966" customWidth="1"/>
    <col min="263" max="263" width="16.5" style="966" customWidth="1"/>
    <col min="264" max="264" width="17.375" style="966" customWidth="1"/>
    <col min="265" max="265" width="16.5" style="966" customWidth="1"/>
    <col min="266" max="266" width="17.5" style="966" customWidth="1"/>
    <col min="267" max="267" width="16.625" style="966" customWidth="1"/>
    <col min="268" max="268" width="16.875" style="966" customWidth="1"/>
    <col min="269" max="269" width="16.25" style="966" customWidth="1"/>
    <col min="270" max="270" width="32.5" style="966" customWidth="1"/>
    <col min="271" max="512" width="9" style="966"/>
    <col min="513" max="513" width="15.25" style="966" customWidth="1"/>
    <col min="514" max="514" width="19.5" style="966" customWidth="1"/>
    <col min="515" max="515" width="18.875" style="966" customWidth="1"/>
    <col min="516" max="516" width="18.75" style="966" customWidth="1"/>
    <col min="517" max="517" width="17.25" style="966" customWidth="1"/>
    <col min="518" max="518" width="16.875" style="966" customWidth="1"/>
    <col min="519" max="519" width="16.5" style="966" customWidth="1"/>
    <col min="520" max="520" width="17.375" style="966" customWidth="1"/>
    <col min="521" max="521" width="16.5" style="966" customWidth="1"/>
    <col min="522" max="522" width="17.5" style="966" customWidth="1"/>
    <col min="523" max="523" width="16.625" style="966" customWidth="1"/>
    <col min="524" max="524" width="16.875" style="966" customWidth="1"/>
    <col min="525" max="525" width="16.25" style="966" customWidth="1"/>
    <col min="526" max="526" width="32.5" style="966" customWidth="1"/>
    <col min="527" max="768" width="9" style="966"/>
    <col min="769" max="769" width="15.25" style="966" customWidth="1"/>
    <col min="770" max="770" width="19.5" style="966" customWidth="1"/>
    <col min="771" max="771" width="18.875" style="966" customWidth="1"/>
    <col min="772" max="772" width="18.75" style="966" customWidth="1"/>
    <col min="773" max="773" width="17.25" style="966" customWidth="1"/>
    <col min="774" max="774" width="16.875" style="966" customWidth="1"/>
    <col min="775" max="775" width="16.5" style="966" customWidth="1"/>
    <col min="776" max="776" width="17.375" style="966" customWidth="1"/>
    <col min="777" max="777" width="16.5" style="966" customWidth="1"/>
    <col min="778" max="778" width="17.5" style="966" customWidth="1"/>
    <col min="779" max="779" width="16.625" style="966" customWidth="1"/>
    <col min="780" max="780" width="16.875" style="966" customWidth="1"/>
    <col min="781" max="781" width="16.25" style="966" customWidth="1"/>
    <col min="782" max="782" width="32.5" style="966" customWidth="1"/>
    <col min="783" max="1024" width="9" style="966"/>
    <col min="1025" max="1025" width="15.25" style="966" customWidth="1"/>
    <col min="1026" max="1026" width="19.5" style="966" customWidth="1"/>
    <col min="1027" max="1027" width="18.875" style="966" customWidth="1"/>
    <col min="1028" max="1028" width="18.75" style="966" customWidth="1"/>
    <col min="1029" max="1029" width="17.25" style="966" customWidth="1"/>
    <col min="1030" max="1030" width="16.875" style="966" customWidth="1"/>
    <col min="1031" max="1031" width="16.5" style="966" customWidth="1"/>
    <col min="1032" max="1032" width="17.375" style="966" customWidth="1"/>
    <col min="1033" max="1033" width="16.5" style="966" customWidth="1"/>
    <col min="1034" max="1034" width="17.5" style="966" customWidth="1"/>
    <col min="1035" max="1035" width="16.625" style="966" customWidth="1"/>
    <col min="1036" max="1036" width="16.875" style="966" customWidth="1"/>
    <col min="1037" max="1037" width="16.25" style="966" customWidth="1"/>
    <col min="1038" max="1038" width="32.5" style="966" customWidth="1"/>
    <col min="1039" max="1280" width="9" style="966"/>
    <col min="1281" max="1281" width="15.25" style="966" customWidth="1"/>
    <col min="1282" max="1282" width="19.5" style="966" customWidth="1"/>
    <col min="1283" max="1283" width="18.875" style="966" customWidth="1"/>
    <col min="1284" max="1284" width="18.75" style="966" customWidth="1"/>
    <col min="1285" max="1285" width="17.25" style="966" customWidth="1"/>
    <col min="1286" max="1286" width="16.875" style="966" customWidth="1"/>
    <col min="1287" max="1287" width="16.5" style="966" customWidth="1"/>
    <col min="1288" max="1288" width="17.375" style="966" customWidth="1"/>
    <col min="1289" max="1289" width="16.5" style="966" customWidth="1"/>
    <col min="1290" max="1290" width="17.5" style="966" customWidth="1"/>
    <col min="1291" max="1291" width="16.625" style="966" customWidth="1"/>
    <col min="1292" max="1292" width="16.875" style="966" customWidth="1"/>
    <col min="1293" max="1293" width="16.25" style="966" customWidth="1"/>
    <col min="1294" max="1294" width="32.5" style="966" customWidth="1"/>
    <col min="1295" max="1536" width="9" style="966"/>
    <col min="1537" max="1537" width="15.25" style="966" customWidth="1"/>
    <col min="1538" max="1538" width="19.5" style="966" customWidth="1"/>
    <col min="1539" max="1539" width="18.875" style="966" customWidth="1"/>
    <col min="1540" max="1540" width="18.75" style="966" customWidth="1"/>
    <col min="1541" max="1541" width="17.25" style="966" customWidth="1"/>
    <col min="1542" max="1542" width="16.875" style="966" customWidth="1"/>
    <col min="1543" max="1543" width="16.5" style="966" customWidth="1"/>
    <col min="1544" max="1544" width="17.375" style="966" customWidth="1"/>
    <col min="1545" max="1545" width="16.5" style="966" customWidth="1"/>
    <col min="1546" max="1546" width="17.5" style="966" customWidth="1"/>
    <col min="1547" max="1547" width="16.625" style="966" customWidth="1"/>
    <col min="1548" max="1548" width="16.875" style="966" customWidth="1"/>
    <col min="1549" max="1549" width="16.25" style="966" customWidth="1"/>
    <col min="1550" max="1550" width="32.5" style="966" customWidth="1"/>
    <col min="1551" max="1792" width="9" style="966"/>
    <col min="1793" max="1793" width="15.25" style="966" customWidth="1"/>
    <col min="1794" max="1794" width="19.5" style="966" customWidth="1"/>
    <col min="1795" max="1795" width="18.875" style="966" customWidth="1"/>
    <col min="1796" max="1796" width="18.75" style="966" customWidth="1"/>
    <col min="1797" max="1797" width="17.25" style="966" customWidth="1"/>
    <col min="1798" max="1798" width="16.875" style="966" customWidth="1"/>
    <col min="1799" max="1799" width="16.5" style="966" customWidth="1"/>
    <col min="1800" max="1800" width="17.375" style="966" customWidth="1"/>
    <col min="1801" max="1801" width="16.5" style="966" customWidth="1"/>
    <col min="1802" max="1802" width="17.5" style="966" customWidth="1"/>
    <col min="1803" max="1803" width="16.625" style="966" customWidth="1"/>
    <col min="1804" max="1804" width="16.875" style="966" customWidth="1"/>
    <col min="1805" max="1805" width="16.25" style="966" customWidth="1"/>
    <col min="1806" max="1806" width="32.5" style="966" customWidth="1"/>
    <col min="1807" max="2048" width="9" style="966"/>
    <col min="2049" max="2049" width="15.25" style="966" customWidth="1"/>
    <col min="2050" max="2050" width="19.5" style="966" customWidth="1"/>
    <col min="2051" max="2051" width="18.875" style="966" customWidth="1"/>
    <col min="2052" max="2052" width="18.75" style="966" customWidth="1"/>
    <col min="2053" max="2053" width="17.25" style="966" customWidth="1"/>
    <col min="2054" max="2054" width="16.875" style="966" customWidth="1"/>
    <col min="2055" max="2055" width="16.5" style="966" customWidth="1"/>
    <col min="2056" max="2056" width="17.375" style="966" customWidth="1"/>
    <col min="2057" max="2057" width="16.5" style="966" customWidth="1"/>
    <col min="2058" max="2058" width="17.5" style="966" customWidth="1"/>
    <col min="2059" max="2059" width="16.625" style="966" customWidth="1"/>
    <col min="2060" max="2060" width="16.875" style="966" customWidth="1"/>
    <col min="2061" max="2061" width="16.25" style="966" customWidth="1"/>
    <col min="2062" max="2062" width="32.5" style="966" customWidth="1"/>
    <col min="2063" max="2304" width="9" style="966"/>
    <col min="2305" max="2305" width="15.25" style="966" customWidth="1"/>
    <col min="2306" max="2306" width="19.5" style="966" customWidth="1"/>
    <col min="2307" max="2307" width="18.875" style="966" customWidth="1"/>
    <col min="2308" max="2308" width="18.75" style="966" customWidth="1"/>
    <col min="2309" max="2309" width="17.25" style="966" customWidth="1"/>
    <col min="2310" max="2310" width="16.875" style="966" customWidth="1"/>
    <col min="2311" max="2311" width="16.5" style="966" customWidth="1"/>
    <col min="2312" max="2312" width="17.375" style="966" customWidth="1"/>
    <col min="2313" max="2313" width="16.5" style="966" customWidth="1"/>
    <col min="2314" max="2314" width="17.5" style="966" customWidth="1"/>
    <col min="2315" max="2315" width="16.625" style="966" customWidth="1"/>
    <col min="2316" max="2316" width="16.875" style="966" customWidth="1"/>
    <col min="2317" max="2317" width="16.25" style="966" customWidth="1"/>
    <col min="2318" max="2318" width="32.5" style="966" customWidth="1"/>
    <col min="2319" max="2560" width="9" style="966"/>
    <col min="2561" max="2561" width="15.25" style="966" customWidth="1"/>
    <col min="2562" max="2562" width="19.5" style="966" customWidth="1"/>
    <col min="2563" max="2563" width="18.875" style="966" customWidth="1"/>
    <col min="2564" max="2564" width="18.75" style="966" customWidth="1"/>
    <col min="2565" max="2565" width="17.25" style="966" customWidth="1"/>
    <col min="2566" max="2566" width="16.875" style="966" customWidth="1"/>
    <col min="2567" max="2567" width="16.5" style="966" customWidth="1"/>
    <col min="2568" max="2568" width="17.375" style="966" customWidth="1"/>
    <col min="2569" max="2569" width="16.5" style="966" customWidth="1"/>
    <col min="2570" max="2570" width="17.5" style="966" customWidth="1"/>
    <col min="2571" max="2571" width="16.625" style="966" customWidth="1"/>
    <col min="2572" max="2572" width="16.875" style="966" customWidth="1"/>
    <col min="2573" max="2573" width="16.25" style="966" customWidth="1"/>
    <col min="2574" max="2574" width="32.5" style="966" customWidth="1"/>
    <col min="2575" max="2816" width="9" style="966"/>
    <col min="2817" max="2817" width="15.25" style="966" customWidth="1"/>
    <col min="2818" max="2818" width="19.5" style="966" customWidth="1"/>
    <col min="2819" max="2819" width="18.875" style="966" customWidth="1"/>
    <col min="2820" max="2820" width="18.75" style="966" customWidth="1"/>
    <col min="2821" max="2821" width="17.25" style="966" customWidth="1"/>
    <col min="2822" max="2822" width="16.875" style="966" customWidth="1"/>
    <col min="2823" max="2823" width="16.5" style="966" customWidth="1"/>
    <col min="2824" max="2824" width="17.375" style="966" customWidth="1"/>
    <col min="2825" max="2825" width="16.5" style="966" customWidth="1"/>
    <col min="2826" max="2826" width="17.5" style="966" customWidth="1"/>
    <col min="2827" max="2827" width="16.625" style="966" customWidth="1"/>
    <col min="2828" max="2828" width="16.875" style="966" customWidth="1"/>
    <col min="2829" max="2829" width="16.25" style="966" customWidth="1"/>
    <col min="2830" max="2830" width="32.5" style="966" customWidth="1"/>
    <col min="2831" max="3072" width="9" style="966"/>
    <col min="3073" max="3073" width="15.25" style="966" customWidth="1"/>
    <col min="3074" max="3074" width="19.5" style="966" customWidth="1"/>
    <col min="3075" max="3075" width="18.875" style="966" customWidth="1"/>
    <col min="3076" max="3076" width="18.75" style="966" customWidth="1"/>
    <col min="3077" max="3077" width="17.25" style="966" customWidth="1"/>
    <col min="3078" max="3078" width="16.875" style="966" customWidth="1"/>
    <col min="3079" max="3079" width="16.5" style="966" customWidth="1"/>
    <col min="3080" max="3080" width="17.375" style="966" customWidth="1"/>
    <col min="3081" max="3081" width="16.5" style="966" customWidth="1"/>
    <col min="3082" max="3082" width="17.5" style="966" customWidth="1"/>
    <col min="3083" max="3083" width="16.625" style="966" customWidth="1"/>
    <col min="3084" max="3084" width="16.875" style="966" customWidth="1"/>
    <col min="3085" max="3085" width="16.25" style="966" customWidth="1"/>
    <col min="3086" max="3086" width="32.5" style="966" customWidth="1"/>
    <col min="3087" max="3328" width="9" style="966"/>
    <col min="3329" max="3329" width="15.25" style="966" customWidth="1"/>
    <col min="3330" max="3330" width="19.5" style="966" customWidth="1"/>
    <col min="3331" max="3331" width="18.875" style="966" customWidth="1"/>
    <col min="3332" max="3332" width="18.75" style="966" customWidth="1"/>
    <col min="3333" max="3333" width="17.25" style="966" customWidth="1"/>
    <col min="3334" max="3334" width="16.875" style="966" customWidth="1"/>
    <col min="3335" max="3335" width="16.5" style="966" customWidth="1"/>
    <col min="3336" max="3336" width="17.375" style="966" customWidth="1"/>
    <col min="3337" max="3337" width="16.5" style="966" customWidth="1"/>
    <col min="3338" max="3338" width="17.5" style="966" customWidth="1"/>
    <col min="3339" max="3339" width="16.625" style="966" customWidth="1"/>
    <col min="3340" max="3340" width="16.875" style="966" customWidth="1"/>
    <col min="3341" max="3341" width="16.25" style="966" customWidth="1"/>
    <col min="3342" max="3342" width="32.5" style="966" customWidth="1"/>
    <col min="3343" max="3584" width="9" style="966"/>
    <col min="3585" max="3585" width="15.25" style="966" customWidth="1"/>
    <col min="3586" max="3586" width="19.5" style="966" customWidth="1"/>
    <col min="3587" max="3587" width="18.875" style="966" customWidth="1"/>
    <col min="3588" max="3588" width="18.75" style="966" customWidth="1"/>
    <col min="3589" max="3589" width="17.25" style="966" customWidth="1"/>
    <col min="3590" max="3590" width="16.875" style="966" customWidth="1"/>
    <col min="3591" max="3591" width="16.5" style="966" customWidth="1"/>
    <col min="3592" max="3592" width="17.375" style="966" customWidth="1"/>
    <col min="3593" max="3593" width="16.5" style="966" customWidth="1"/>
    <col min="3594" max="3594" width="17.5" style="966" customWidth="1"/>
    <col min="3595" max="3595" width="16.625" style="966" customWidth="1"/>
    <col min="3596" max="3596" width="16.875" style="966" customWidth="1"/>
    <col min="3597" max="3597" width="16.25" style="966" customWidth="1"/>
    <col min="3598" max="3598" width="32.5" style="966" customWidth="1"/>
    <col min="3599" max="3840" width="9" style="966"/>
    <col min="3841" max="3841" width="15.25" style="966" customWidth="1"/>
    <col min="3842" max="3842" width="19.5" style="966" customWidth="1"/>
    <col min="3843" max="3843" width="18.875" style="966" customWidth="1"/>
    <col min="3844" max="3844" width="18.75" style="966" customWidth="1"/>
    <col min="3845" max="3845" width="17.25" style="966" customWidth="1"/>
    <col min="3846" max="3846" width="16.875" style="966" customWidth="1"/>
    <col min="3847" max="3847" width="16.5" style="966" customWidth="1"/>
    <col min="3848" max="3848" width="17.375" style="966" customWidth="1"/>
    <col min="3849" max="3849" width="16.5" style="966" customWidth="1"/>
    <col min="3850" max="3850" width="17.5" style="966" customWidth="1"/>
    <col min="3851" max="3851" width="16.625" style="966" customWidth="1"/>
    <col min="3852" max="3852" width="16.875" style="966" customWidth="1"/>
    <col min="3853" max="3853" width="16.25" style="966" customWidth="1"/>
    <col min="3854" max="3854" width="32.5" style="966" customWidth="1"/>
    <col min="3855" max="4096" width="9" style="966"/>
    <col min="4097" max="4097" width="15.25" style="966" customWidth="1"/>
    <col min="4098" max="4098" width="19.5" style="966" customWidth="1"/>
    <col min="4099" max="4099" width="18.875" style="966" customWidth="1"/>
    <col min="4100" max="4100" width="18.75" style="966" customWidth="1"/>
    <col min="4101" max="4101" width="17.25" style="966" customWidth="1"/>
    <col min="4102" max="4102" width="16.875" style="966" customWidth="1"/>
    <col min="4103" max="4103" width="16.5" style="966" customWidth="1"/>
    <col min="4104" max="4104" width="17.375" style="966" customWidth="1"/>
    <col min="4105" max="4105" width="16.5" style="966" customWidth="1"/>
    <col min="4106" max="4106" width="17.5" style="966" customWidth="1"/>
    <col min="4107" max="4107" width="16.625" style="966" customWidth="1"/>
    <col min="4108" max="4108" width="16.875" style="966" customWidth="1"/>
    <col min="4109" max="4109" width="16.25" style="966" customWidth="1"/>
    <col min="4110" max="4110" width="32.5" style="966" customWidth="1"/>
    <col min="4111" max="4352" width="9" style="966"/>
    <col min="4353" max="4353" width="15.25" style="966" customWidth="1"/>
    <col min="4354" max="4354" width="19.5" style="966" customWidth="1"/>
    <col min="4355" max="4355" width="18.875" style="966" customWidth="1"/>
    <col min="4356" max="4356" width="18.75" style="966" customWidth="1"/>
    <col min="4357" max="4357" width="17.25" style="966" customWidth="1"/>
    <col min="4358" max="4358" width="16.875" style="966" customWidth="1"/>
    <col min="4359" max="4359" width="16.5" style="966" customWidth="1"/>
    <col min="4360" max="4360" width="17.375" style="966" customWidth="1"/>
    <col min="4361" max="4361" width="16.5" style="966" customWidth="1"/>
    <col min="4362" max="4362" width="17.5" style="966" customWidth="1"/>
    <col min="4363" max="4363" width="16.625" style="966" customWidth="1"/>
    <col min="4364" max="4364" width="16.875" style="966" customWidth="1"/>
    <col min="4365" max="4365" width="16.25" style="966" customWidth="1"/>
    <col min="4366" max="4366" width="32.5" style="966" customWidth="1"/>
    <col min="4367" max="4608" width="9" style="966"/>
    <col min="4609" max="4609" width="15.25" style="966" customWidth="1"/>
    <col min="4610" max="4610" width="19.5" style="966" customWidth="1"/>
    <col min="4611" max="4611" width="18.875" style="966" customWidth="1"/>
    <col min="4612" max="4612" width="18.75" style="966" customWidth="1"/>
    <col min="4613" max="4613" width="17.25" style="966" customWidth="1"/>
    <col min="4614" max="4614" width="16.875" style="966" customWidth="1"/>
    <col min="4615" max="4615" width="16.5" style="966" customWidth="1"/>
    <col min="4616" max="4616" width="17.375" style="966" customWidth="1"/>
    <col min="4617" max="4617" width="16.5" style="966" customWidth="1"/>
    <col min="4618" max="4618" width="17.5" style="966" customWidth="1"/>
    <col min="4619" max="4619" width="16.625" style="966" customWidth="1"/>
    <col min="4620" max="4620" width="16.875" style="966" customWidth="1"/>
    <col min="4621" max="4621" width="16.25" style="966" customWidth="1"/>
    <col min="4622" max="4622" width="32.5" style="966" customWidth="1"/>
    <col min="4623" max="4864" width="9" style="966"/>
    <col min="4865" max="4865" width="15.25" style="966" customWidth="1"/>
    <col min="4866" max="4866" width="19.5" style="966" customWidth="1"/>
    <col min="4867" max="4867" width="18.875" style="966" customWidth="1"/>
    <col min="4868" max="4868" width="18.75" style="966" customWidth="1"/>
    <col min="4869" max="4869" width="17.25" style="966" customWidth="1"/>
    <col min="4870" max="4870" width="16.875" style="966" customWidth="1"/>
    <col min="4871" max="4871" width="16.5" style="966" customWidth="1"/>
    <col min="4872" max="4872" width="17.375" style="966" customWidth="1"/>
    <col min="4873" max="4873" width="16.5" style="966" customWidth="1"/>
    <col min="4874" max="4874" width="17.5" style="966" customWidth="1"/>
    <col min="4875" max="4875" width="16.625" style="966" customWidth="1"/>
    <col min="4876" max="4876" width="16.875" style="966" customWidth="1"/>
    <col min="4877" max="4877" width="16.25" style="966" customWidth="1"/>
    <col min="4878" max="4878" width="32.5" style="966" customWidth="1"/>
    <col min="4879" max="5120" width="9" style="966"/>
    <col min="5121" max="5121" width="15.25" style="966" customWidth="1"/>
    <col min="5122" max="5122" width="19.5" style="966" customWidth="1"/>
    <col min="5123" max="5123" width="18.875" style="966" customWidth="1"/>
    <col min="5124" max="5124" width="18.75" style="966" customWidth="1"/>
    <col min="5125" max="5125" width="17.25" style="966" customWidth="1"/>
    <col min="5126" max="5126" width="16.875" style="966" customWidth="1"/>
    <col min="5127" max="5127" width="16.5" style="966" customWidth="1"/>
    <col min="5128" max="5128" width="17.375" style="966" customWidth="1"/>
    <col min="5129" max="5129" width="16.5" style="966" customWidth="1"/>
    <col min="5130" max="5130" width="17.5" style="966" customWidth="1"/>
    <col min="5131" max="5131" width="16.625" style="966" customWidth="1"/>
    <col min="5132" max="5132" width="16.875" style="966" customWidth="1"/>
    <col min="5133" max="5133" width="16.25" style="966" customWidth="1"/>
    <col min="5134" max="5134" width="32.5" style="966" customWidth="1"/>
    <col min="5135" max="5376" width="9" style="966"/>
    <col min="5377" max="5377" width="15.25" style="966" customWidth="1"/>
    <col min="5378" max="5378" width="19.5" style="966" customWidth="1"/>
    <col min="5379" max="5379" width="18.875" style="966" customWidth="1"/>
    <col min="5380" max="5380" width="18.75" style="966" customWidth="1"/>
    <col min="5381" max="5381" width="17.25" style="966" customWidth="1"/>
    <col min="5382" max="5382" width="16.875" style="966" customWidth="1"/>
    <col min="5383" max="5383" width="16.5" style="966" customWidth="1"/>
    <col min="5384" max="5384" width="17.375" style="966" customWidth="1"/>
    <col min="5385" max="5385" width="16.5" style="966" customWidth="1"/>
    <col min="5386" max="5386" width="17.5" style="966" customWidth="1"/>
    <col min="5387" max="5387" width="16.625" style="966" customWidth="1"/>
    <col min="5388" max="5388" width="16.875" style="966" customWidth="1"/>
    <col min="5389" max="5389" width="16.25" style="966" customWidth="1"/>
    <col min="5390" max="5390" width="32.5" style="966" customWidth="1"/>
    <col min="5391" max="5632" width="9" style="966"/>
    <col min="5633" max="5633" width="15.25" style="966" customWidth="1"/>
    <col min="5634" max="5634" width="19.5" style="966" customWidth="1"/>
    <col min="5635" max="5635" width="18.875" style="966" customWidth="1"/>
    <col min="5636" max="5636" width="18.75" style="966" customWidth="1"/>
    <col min="5637" max="5637" width="17.25" style="966" customWidth="1"/>
    <col min="5638" max="5638" width="16.875" style="966" customWidth="1"/>
    <col min="5639" max="5639" width="16.5" style="966" customWidth="1"/>
    <col min="5640" max="5640" width="17.375" style="966" customWidth="1"/>
    <col min="5641" max="5641" width="16.5" style="966" customWidth="1"/>
    <col min="5642" max="5642" width="17.5" style="966" customWidth="1"/>
    <col min="5643" max="5643" width="16.625" style="966" customWidth="1"/>
    <col min="5644" max="5644" width="16.875" style="966" customWidth="1"/>
    <col min="5645" max="5645" width="16.25" style="966" customWidth="1"/>
    <col min="5646" max="5646" width="32.5" style="966" customWidth="1"/>
    <col min="5647" max="5888" width="9" style="966"/>
    <col min="5889" max="5889" width="15.25" style="966" customWidth="1"/>
    <col min="5890" max="5890" width="19.5" style="966" customWidth="1"/>
    <col min="5891" max="5891" width="18.875" style="966" customWidth="1"/>
    <col min="5892" max="5892" width="18.75" style="966" customWidth="1"/>
    <col min="5893" max="5893" width="17.25" style="966" customWidth="1"/>
    <col min="5894" max="5894" width="16.875" style="966" customWidth="1"/>
    <col min="5895" max="5895" width="16.5" style="966" customWidth="1"/>
    <col min="5896" max="5896" width="17.375" style="966" customWidth="1"/>
    <col min="5897" max="5897" width="16.5" style="966" customWidth="1"/>
    <col min="5898" max="5898" width="17.5" style="966" customWidth="1"/>
    <col min="5899" max="5899" width="16.625" style="966" customWidth="1"/>
    <col min="5900" max="5900" width="16.875" style="966" customWidth="1"/>
    <col min="5901" max="5901" width="16.25" style="966" customWidth="1"/>
    <col min="5902" max="5902" width="32.5" style="966" customWidth="1"/>
    <col min="5903" max="6144" width="9" style="966"/>
    <col min="6145" max="6145" width="15.25" style="966" customWidth="1"/>
    <col min="6146" max="6146" width="19.5" style="966" customWidth="1"/>
    <col min="6147" max="6147" width="18.875" style="966" customWidth="1"/>
    <col min="6148" max="6148" width="18.75" style="966" customWidth="1"/>
    <col min="6149" max="6149" width="17.25" style="966" customWidth="1"/>
    <col min="6150" max="6150" width="16.875" style="966" customWidth="1"/>
    <col min="6151" max="6151" width="16.5" style="966" customWidth="1"/>
    <col min="6152" max="6152" width="17.375" style="966" customWidth="1"/>
    <col min="6153" max="6153" width="16.5" style="966" customWidth="1"/>
    <col min="6154" max="6154" width="17.5" style="966" customWidth="1"/>
    <col min="6155" max="6155" width="16.625" style="966" customWidth="1"/>
    <col min="6156" max="6156" width="16.875" style="966" customWidth="1"/>
    <col min="6157" max="6157" width="16.25" style="966" customWidth="1"/>
    <col min="6158" max="6158" width="32.5" style="966" customWidth="1"/>
    <col min="6159" max="6400" width="9" style="966"/>
    <col min="6401" max="6401" width="15.25" style="966" customWidth="1"/>
    <col min="6402" max="6402" width="19.5" style="966" customWidth="1"/>
    <col min="6403" max="6403" width="18.875" style="966" customWidth="1"/>
    <col min="6404" max="6404" width="18.75" style="966" customWidth="1"/>
    <col min="6405" max="6405" width="17.25" style="966" customWidth="1"/>
    <col min="6406" max="6406" width="16.875" style="966" customWidth="1"/>
    <col min="6407" max="6407" width="16.5" style="966" customWidth="1"/>
    <col min="6408" max="6408" width="17.375" style="966" customWidth="1"/>
    <col min="6409" max="6409" width="16.5" style="966" customWidth="1"/>
    <col min="6410" max="6410" width="17.5" style="966" customWidth="1"/>
    <col min="6411" max="6411" width="16.625" style="966" customWidth="1"/>
    <col min="6412" max="6412" width="16.875" style="966" customWidth="1"/>
    <col min="6413" max="6413" width="16.25" style="966" customWidth="1"/>
    <col min="6414" max="6414" width="32.5" style="966" customWidth="1"/>
    <col min="6415" max="6656" width="9" style="966"/>
    <col min="6657" max="6657" width="15.25" style="966" customWidth="1"/>
    <col min="6658" max="6658" width="19.5" style="966" customWidth="1"/>
    <col min="6659" max="6659" width="18.875" style="966" customWidth="1"/>
    <col min="6660" max="6660" width="18.75" style="966" customWidth="1"/>
    <col min="6661" max="6661" width="17.25" style="966" customWidth="1"/>
    <col min="6662" max="6662" width="16.875" style="966" customWidth="1"/>
    <col min="6663" max="6663" width="16.5" style="966" customWidth="1"/>
    <col min="6664" max="6664" width="17.375" style="966" customWidth="1"/>
    <col min="6665" max="6665" width="16.5" style="966" customWidth="1"/>
    <col min="6666" max="6666" width="17.5" style="966" customWidth="1"/>
    <col min="6667" max="6667" width="16.625" style="966" customWidth="1"/>
    <col min="6668" max="6668" width="16.875" style="966" customWidth="1"/>
    <col min="6669" max="6669" width="16.25" style="966" customWidth="1"/>
    <col min="6670" max="6670" width="32.5" style="966" customWidth="1"/>
    <col min="6671" max="6912" width="9" style="966"/>
    <col min="6913" max="6913" width="15.25" style="966" customWidth="1"/>
    <col min="6914" max="6914" width="19.5" style="966" customWidth="1"/>
    <col min="6915" max="6915" width="18.875" style="966" customWidth="1"/>
    <col min="6916" max="6916" width="18.75" style="966" customWidth="1"/>
    <col min="6917" max="6917" width="17.25" style="966" customWidth="1"/>
    <col min="6918" max="6918" width="16.875" style="966" customWidth="1"/>
    <col min="6919" max="6919" width="16.5" style="966" customWidth="1"/>
    <col min="6920" max="6920" width="17.375" style="966" customWidth="1"/>
    <col min="6921" max="6921" width="16.5" style="966" customWidth="1"/>
    <col min="6922" max="6922" width="17.5" style="966" customWidth="1"/>
    <col min="6923" max="6923" width="16.625" style="966" customWidth="1"/>
    <col min="6924" max="6924" width="16.875" style="966" customWidth="1"/>
    <col min="6925" max="6925" width="16.25" style="966" customWidth="1"/>
    <col min="6926" max="6926" width="32.5" style="966" customWidth="1"/>
    <col min="6927" max="7168" width="9" style="966"/>
    <col min="7169" max="7169" width="15.25" style="966" customWidth="1"/>
    <col min="7170" max="7170" width="19.5" style="966" customWidth="1"/>
    <col min="7171" max="7171" width="18.875" style="966" customWidth="1"/>
    <col min="7172" max="7172" width="18.75" style="966" customWidth="1"/>
    <col min="7173" max="7173" width="17.25" style="966" customWidth="1"/>
    <col min="7174" max="7174" width="16.875" style="966" customWidth="1"/>
    <col min="7175" max="7175" width="16.5" style="966" customWidth="1"/>
    <col min="7176" max="7176" width="17.375" style="966" customWidth="1"/>
    <col min="7177" max="7177" width="16.5" style="966" customWidth="1"/>
    <col min="7178" max="7178" width="17.5" style="966" customWidth="1"/>
    <col min="7179" max="7179" width="16.625" style="966" customWidth="1"/>
    <col min="7180" max="7180" width="16.875" style="966" customWidth="1"/>
    <col min="7181" max="7181" width="16.25" style="966" customWidth="1"/>
    <col min="7182" max="7182" width="32.5" style="966" customWidth="1"/>
    <col min="7183" max="7424" width="9" style="966"/>
    <col min="7425" max="7425" width="15.25" style="966" customWidth="1"/>
    <col min="7426" max="7426" width="19.5" style="966" customWidth="1"/>
    <col min="7427" max="7427" width="18.875" style="966" customWidth="1"/>
    <col min="7428" max="7428" width="18.75" style="966" customWidth="1"/>
    <col min="7429" max="7429" width="17.25" style="966" customWidth="1"/>
    <col min="7430" max="7430" width="16.875" style="966" customWidth="1"/>
    <col min="7431" max="7431" width="16.5" style="966" customWidth="1"/>
    <col min="7432" max="7432" width="17.375" style="966" customWidth="1"/>
    <col min="7433" max="7433" width="16.5" style="966" customWidth="1"/>
    <col min="7434" max="7434" width="17.5" style="966" customWidth="1"/>
    <col min="7435" max="7435" width="16.625" style="966" customWidth="1"/>
    <col min="7436" max="7436" width="16.875" style="966" customWidth="1"/>
    <col min="7437" max="7437" width="16.25" style="966" customWidth="1"/>
    <col min="7438" max="7438" width="32.5" style="966" customWidth="1"/>
    <col min="7439" max="7680" width="9" style="966"/>
    <col min="7681" max="7681" width="15.25" style="966" customWidth="1"/>
    <col min="7682" max="7682" width="19.5" style="966" customWidth="1"/>
    <col min="7683" max="7683" width="18.875" style="966" customWidth="1"/>
    <col min="7684" max="7684" width="18.75" style="966" customWidth="1"/>
    <col min="7685" max="7685" width="17.25" style="966" customWidth="1"/>
    <col min="7686" max="7686" width="16.875" style="966" customWidth="1"/>
    <col min="7687" max="7687" width="16.5" style="966" customWidth="1"/>
    <col min="7688" max="7688" width="17.375" style="966" customWidth="1"/>
    <col min="7689" max="7689" width="16.5" style="966" customWidth="1"/>
    <col min="7690" max="7690" width="17.5" style="966" customWidth="1"/>
    <col min="7691" max="7691" width="16.625" style="966" customWidth="1"/>
    <col min="7692" max="7692" width="16.875" style="966" customWidth="1"/>
    <col min="7693" max="7693" width="16.25" style="966" customWidth="1"/>
    <col min="7694" max="7694" width="32.5" style="966" customWidth="1"/>
    <col min="7695" max="7936" width="9" style="966"/>
    <col min="7937" max="7937" width="15.25" style="966" customWidth="1"/>
    <col min="7938" max="7938" width="19.5" style="966" customWidth="1"/>
    <col min="7939" max="7939" width="18.875" style="966" customWidth="1"/>
    <col min="7940" max="7940" width="18.75" style="966" customWidth="1"/>
    <col min="7941" max="7941" width="17.25" style="966" customWidth="1"/>
    <col min="7942" max="7942" width="16.875" style="966" customWidth="1"/>
    <col min="7943" max="7943" width="16.5" style="966" customWidth="1"/>
    <col min="7944" max="7944" width="17.375" style="966" customWidth="1"/>
    <col min="7945" max="7945" width="16.5" style="966" customWidth="1"/>
    <col min="7946" max="7946" width="17.5" style="966" customWidth="1"/>
    <col min="7947" max="7947" width="16.625" style="966" customWidth="1"/>
    <col min="7948" max="7948" width="16.875" style="966" customWidth="1"/>
    <col min="7949" max="7949" width="16.25" style="966" customWidth="1"/>
    <col min="7950" max="7950" width="32.5" style="966" customWidth="1"/>
    <col min="7951" max="8192" width="9" style="966"/>
    <col min="8193" max="8193" width="15.25" style="966" customWidth="1"/>
    <col min="8194" max="8194" width="19.5" style="966" customWidth="1"/>
    <col min="8195" max="8195" width="18.875" style="966" customWidth="1"/>
    <col min="8196" max="8196" width="18.75" style="966" customWidth="1"/>
    <col min="8197" max="8197" width="17.25" style="966" customWidth="1"/>
    <col min="8198" max="8198" width="16.875" style="966" customWidth="1"/>
    <col min="8199" max="8199" width="16.5" style="966" customWidth="1"/>
    <col min="8200" max="8200" width="17.375" style="966" customWidth="1"/>
    <col min="8201" max="8201" width="16.5" style="966" customWidth="1"/>
    <col min="8202" max="8202" width="17.5" style="966" customWidth="1"/>
    <col min="8203" max="8203" width="16.625" style="966" customWidth="1"/>
    <col min="8204" max="8204" width="16.875" style="966" customWidth="1"/>
    <col min="8205" max="8205" width="16.25" style="966" customWidth="1"/>
    <col min="8206" max="8206" width="32.5" style="966" customWidth="1"/>
    <col min="8207" max="8448" width="9" style="966"/>
    <col min="8449" max="8449" width="15.25" style="966" customWidth="1"/>
    <col min="8450" max="8450" width="19.5" style="966" customWidth="1"/>
    <col min="8451" max="8451" width="18.875" style="966" customWidth="1"/>
    <col min="8452" max="8452" width="18.75" style="966" customWidth="1"/>
    <col min="8453" max="8453" width="17.25" style="966" customWidth="1"/>
    <col min="8454" max="8454" width="16.875" style="966" customWidth="1"/>
    <col min="8455" max="8455" width="16.5" style="966" customWidth="1"/>
    <col min="8456" max="8456" width="17.375" style="966" customWidth="1"/>
    <col min="8457" max="8457" width="16.5" style="966" customWidth="1"/>
    <col min="8458" max="8458" width="17.5" style="966" customWidth="1"/>
    <col min="8459" max="8459" width="16.625" style="966" customWidth="1"/>
    <col min="8460" max="8460" width="16.875" style="966" customWidth="1"/>
    <col min="8461" max="8461" width="16.25" style="966" customWidth="1"/>
    <col min="8462" max="8462" width="32.5" style="966" customWidth="1"/>
    <col min="8463" max="8704" width="9" style="966"/>
    <col min="8705" max="8705" width="15.25" style="966" customWidth="1"/>
    <col min="8706" max="8706" width="19.5" style="966" customWidth="1"/>
    <col min="8707" max="8707" width="18.875" style="966" customWidth="1"/>
    <col min="8708" max="8708" width="18.75" style="966" customWidth="1"/>
    <col min="8709" max="8709" width="17.25" style="966" customWidth="1"/>
    <col min="8710" max="8710" width="16.875" style="966" customWidth="1"/>
    <col min="8711" max="8711" width="16.5" style="966" customWidth="1"/>
    <col min="8712" max="8712" width="17.375" style="966" customWidth="1"/>
    <col min="8713" max="8713" width="16.5" style="966" customWidth="1"/>
    <col min="8714" max="8714" width="17.5" style="966" customWidth="1"/>
    <col min="8715" max="8715" width="16.625" style="966" customWidth="1"/>
    <col min="8716" max="8716" width="16.875" style="966" customWidth="1"/>
    <col min="8717" max="8717" width="16.25" style="966" customWidth="1"/>
    <col min="8718" max="8718" width="32.5" style="966" customWidth="1"/>
    <col min="8719" max="8960" width="9" style="966"/>
    <col min="8961" max="8961" width="15.25" style="966" customWidth="1"/>
    <col min="8962" max="8962" width="19.5" style="966" customWidth="1"/>
    <col min="8963" max="8963" width="18.875" style="966" customWidth="1"/>
    <col min="8964" max="8964" width="18.75" style="966" customWidth="1"/>
    <col min="8965" max="8965" width="17.25" style="966" customWidth="1"/>
    <col min="8966" max="8966" width="16.875" style="966" customWidth="1"/>
    <col min="8967" max="8967" width="16.5" style="966" customWidth="1"/>
    <col min="8968" max="8968" width="17.375" style="966" customWidth="1"/>
    <col min="8969" max="8969" width="16.5" style="966" customWidth="1"/>
    <col min="8970" max="8970" width="17.5" style="966" customWidth="1"/>
    <col min="8971" max="8971" width="16.625" style="966" customWidth="1"/>
    <col min="8972" max="8972" width="16.875" style="966" customWidth="1"/>
    <col min="8973" max="8973" width="16.25" style="966" customWidth="1"/>
    <col min="8974" max="8974" width="32.5" style="966" customWidth="1"/>
    <col min="8975" max="9216" width="9" style="966"/>
    <col min="9217" max="9217" width="15.25" style="966" customWidth="1"/>
    <col min="9218" max="9218" width="19.5" style="966" customWidth="1"/>
    <col min="9219" max="9219" width="18.875" style="966" customWidth="1"/>
    <col min="9220" max="9220" width="18.75" style="966" customWidth="1"/>
    <col min="9221" max="9221" width="17.25" style="966" customWidth="1"/>
    <col min="9222" max="9222" width="16.875" style="966" customWidth="1"/>
    <col min="9223" max="9223" width="16.5" style="966" customWidth="1"/>
    <col min="9224" max="9224" width="17.375" style="966" customWidth="1"/>
    <col min="9225" max="9225" width="16.5" style="966" customWidth="1"/>
    <col min="9226" max="9226" width="17.5" style="966" customWidth="1"/>
    <col min="9227" max="9227" width="16.625" style="966" customWidth="1"/>
    <col min="9228" max="9228" width="16.875" style="966" customWidth="1"/>
    <col min="9229" max="9229" width="16.25" style="966" customWidth="1"/>
    <col min="9230" max="9230" width="32.5" style="966" customWidth="1"/>
    <col min="9231" max="9472" width="9" style="966"/>
    <col min="9473" max="9473" width="15.25" style="966" customWidth="1"/>
    <col min="9474" max="9474" width="19.5" style="966" customWidth="1"/>
    <col min="9475" max="9475" width="18.875" style="966" customWidth="1"/>
    <col min="9476" max="9476" width="18.75" style="966" customWidth="1"/>
    <col min="9477" max="9477" width="17.25" style="966" customWidth="1"/>
    <col min="9478" max="9478" width="16.875" style="966" customWidth="1"/>
    <col min="9479" max="9479" width="16.5" style="966" customWidth="1"/>
    <col min="9480" max="9480" width="17.375" style="966" customWidth="1"/>
    <col min="9481" max="9481" width="16.5" style="966" customWidth="1"/>
    <col min="9482" max="9482" width="17.5" style="966" customWidth="1"/>
    <col min="9483" max="9483" width="16.625" style="966" customWidth="1"/>
    <col min="9484" max="9484" width="16.875" style="966" customWidth="1"/>
    <col min="9485" max="9485" width="16.25" style="966" customWidth="1"/>
    <col min="9486" max="9486" width="32.5" style="966" customWidth="1"/>
    <col min="9487" max="9728" width="9" style="966"/>
    <col min="9729" max="9729" width="15.25" style="966" customWidth="1"/>
    <col min="9730" max="9730" width="19.5" style="966" customWidth="1"/>
    <col min="9731" max="9731" width="18.875" style="966" customWidth="1"/>
    <col min="9732" max="9732" width="18.75" style="966" customWidth="1"/>
    <col min="9733" max="9733" width="17.25" style="966" customWidth="1"/>
    <col min="9734" max="9734" width="16.875" style="966" customWidth="1"/>
    <col min="9735" max="9735" width="16.5" style="966" customWidth="1"/>
    <col min="9736" max="9736" width="17.375" style="966" customWidth="1"/>
    <col min="9737" max="9737" width="16.5" style="966" customWidth="1"/>
    <col min="9738" max="9738" width="17.5" style="966" customWidth="1"/>
    <col min="9739" max="9739" width="16.625" style="966" customWidth="1"/>
    <col min="9740" max="9740" width="16.875" style="966" customWidth="1"/>
    <col min="9741" max="9741" width="16.25" style="966" customWidth="1"/>
    <col min="9742" max="9742" width="32.5" style="966" customWidth="1"/>
    <col min="9743" max="9984" width="9" style="966"/>
    <col min="9985" max="9985" width="15.25" style="966" customWidth="1"/>
    <col min="9986" max="9986" width="19.5" style="966" customWidth="1"/>
    <col min="9987" max="9987" width="18.875" style="966" customWidth="1"/>
    <col min="9988" max="9988" width="18.75" style="966" customWidth="1"/>
    <col min="9989" max="9989" width="17.25" style="966" customWidth="1"/>
    <col min="9990" max="9990" width="16.875" style="966" customWidth="1"/>
    <col min="9991" max="9991" width="16.5" style="966" customWidth="1"/>
    <col min="9992" max="9992" width="17.375" style="966" customWidth="1"/>
    <col min="9993" max="9993" width="16.5" style="966" customWidth="1"/>
    <col min="9994" max="9994" width="17.5" style="966" customWidth="1"/>
    <col min="9995" max="9995" width="16.625" style="966" customWidth="1"/>
    <col min="9996" max="9996" width="16.875" style="966" customWidth="1"/>
    <col min="9997" max="9997" width="16.25" style="966" customWidth="1"/>
    <col min="9998" max="9998" width="32.5" style="966" customWidth="1"/>
    <col min="9999" max="10240" width="9" style="966"/>
    <col min="10241" max="10241" width="15.25" style="966" customWidth="1"/>
    <col min="10242" max="10242" width="19.5" style="966" customWidth="1"/>
    <col min="10243" max="10243" width="18.875" style="966" customWidth="1"/>
    <col min="10244" max="10244" width="18.75" style="966" customWidth="1"/>
    <col min="10245" max="10245" width="17.25" style="966" customWidth="1"/>
    <col min="10246" max="10246" width="16.875" style="966" customWidth="1"/>
    <col min="10247" max="10247" width="16.5" style="966" customWidth="1"/>
    <col min="10248" max="10248" width="17.375" style="966" customWidth="1"/>
    <col min="10249" max="10249" width="16.5" style="966" customWidth="1"/>
    <col min="10250" max="10250" width="17.5" style="966" customWidth="1"/>
    <col min="10251" max="10251" width="16.625" style="966" customWidth="1"/>
    <col min="10252" max="10252" width="16.875" style="966" customWidth="1"/>
    <col min="10253" max="10253" width="16.25" style="966" customWidth="1"/>
    <col min="10254" max="10254" width="32.5" style="966" customWidth="1"/>
    <col min="10255" max="10496" width="9" style="966"/>
    <col min="10497" max="10497" width="15.25" style="966" customWidth="1"/>
    <col min="10498" max="10498" width="19.5" style="966" customWidth="1"/>
    <col min="10499" max="10499" width="18.875" style="966" customWidth="1"/>
    <col min="10500" max="10500" width="18.75" style="966" customWidth="1"/>
    <col min="10501" max="10501" width="17.25" style="966" customWidth="1"/>
    <col min="10502" max="10502" width="16.875" style="966" customWidth="1"/>
    <col min="10503" max="10503" width="16.5" style="966" customWidth="1"/>
    <col min="10504" max="10504" width="17.375" style="966" customWidth="1"/>
    <col min="10505" max="10505" width="16.5" style="966" customWidth="1"/>
    <col min="10506" max="10506" width="17.5" style="966" customWidth="1"/>
    <col min="10507" max="10507" width="16.625" style="966" customWidth="1"/>
    <col min="10508" max="10508" width="16.875" style="966" customWidth="1"/>
    <col min="10509" max="10509" width="16.25" style="966" customWidth="1"/>
    <col min="10510" max="10510" width="32.5" style="966" customWidth="1"/>
    <col min="10511" max="10752" width="9" style="966"/>
    <col min="10753" max="10753" width="15.25" style="966" customWidth="1"/>
    <col min="10754" max="10754" width="19.5" style="966" customWidth="1"/>
    <col min="10755" max="10755" width="18.875" style="966" customWidth="1"/>
    <col min="10756" max="10756" width="18.75" style="966" customWidth="1"/>
    <col min="10757" max="10757" width="17.25" style="966" customWidth="1"/>
    <col min="10758" max="10758" width="16.875" style="966" customWidth="1"/>
    <col min="10759" max="10759" width="16.5" style="966" customWidth="1"/>
    <col min="10760" max="10760" width="17.375" style="966" customWidth="1"/>
    <col min="10761" max="10761" width="16.5" style="966" customWidth="1"/>
    <col min="10762" max="10762" width="17.5" style="966" customWidth="1"/>
    <col min="10763" max="10763" width="16.625" style="966" customWidth="1"/>
    <col min="10764" max="10764" width="16.875" style="966" customWidth="1"/>
    <col min="10765" max="10765" width="16.25" style="966" customWidth="1"/>
    <col min="10766" max="10766" width="32.5" style="966" customWidth="1"/>
    <col min="10767" max="11008" width="9" style="966"/>
    <col min="11009" max="11009" width="15.25" style="966" customWidth="1"/>
    <col min="11010" max="11010" width="19.5" style="966" customWidth="1"/>
    <col min="11011" max="11011" width="18.875" style="966" customWidth="1"/>
    <col min="11012" max="11012" width="18.75" style="966" customWidth="1"/>
    <col min="11013" max="11013" width="17.25" style="966" customWidth="1"/>
    <col min="11014" max="11014" width="16.875" style="966" customWidth="1"/>
    <col min="11015" max="11015" width="16.5" style="966" customWidth="1"/>
    <col min="11016" max="11016" width="17.375" style="966" customWidth="1"/>
    <col min="11017" max="11017" width="16.5" style="966" customWidth="1"/>
    <col min="11018" max="11018" width="17.5" style="966" customWidth="1"/>
    <col min="11019" max="11019" width="16.625" style="966" customWidth="1"/>
    <col min="11020" max="11020" width="16.875" style="966" customWidth="1"/>
    <col min="11021" max="11021" width="16.25" style="966" customWidth="1"/>
    <col min="11022" max="11022" width="32.5" style="966" customWidth="1"/>
    <col min="11023" max="11264" width="9" style="966"/>
    <col min="11265" max="11265" width="15.25" style="966" customWidth="1"/>
    <col min="11266" max="11266" width="19.5" style="966" customWidth="1"/>
    <col min="11267" max="11267" width="18.875" style="966" customWidth="1"/>
    <col min="11268" max="11268" width="18.75" style="966" customWidth="1"/>
    <col min="11269" max="11269" width="17.25" style="966" customWidth="1"/>
    <col min="11270" max="11270" width="16.875" style="966" customWidth="1"/>
    <col min="11271" max="11271" width="16.5" style="966" customWidth="1"/>
    <col min="11272" max="11272" width="17.375" style="966" customWidth="1"/>
    <col min="11273" max="11273" width="16.5" style="966" customWidth="1"/>
    <col min="11274" max="11274" width="17.5" style="966" customWidth="1"/>
    <col min="11275" max="11275" width="16.625" style="966" customWidth="1"/>
    <col min="11276" max="11276" width="16.875" style="966" customWidth="1"/>
    <col min="11277" max="11277" width="16.25" style="966" customWidth="1"/>
    <col min="11278" max="11278" width="32.5" style="966" customWidth="1"/>
    <col min="11279" max="11520" width="9" style="966"/>
    <col min="11521" max="11521" width="15.25" style="966" customWidth="1"/>
    <col min="11522" max="11522" width="19.5" style="966" customWidth="1"/>
    <col min="11523" max="11523" width="18.875" style="966" customWidth="1"/>
    <col min="11524" max="11524" width="18.75" style="966" customWidth="1"/>
    <col min="11525" max="11525" width="17.25" style="966" customWidth="1"/>
    <col min="11526" max="11526" width="16.875" style="966" customWidth="1"/>
    <col min="11527" max="11527" width="16.5" style="966" customWidth="1"/>
    <col min="11528" max="11528" width="17.375" style="966" customWidth="1"/>
    <col min="11529" max="11529" width="16.5" style="966" customWidth="1"/>
    <col min="11530" max="11530" width="17.5" style="966" customWidth="1"/>
    <col min="11531" max="11531" width="16.625" style="966" customWidth="1"/>
    <col min="11532" max="11532" width="16.875" style="966" customWidth="1"/>
    <col min="11533" max="11533" width="16.25" style="966" customWidth="1"/>
    <col min="11534" max="11534" width="32.5" style="966" customWidth="1"/>
    <col min="11535" max="11776" width="9" style="966"/>
    <col min="11777" max="11777" width="15.25" style="966" customWidth="1"/>
    <col min="11778" max="11778" width="19.5" style="966" customWidth="1"/>
    <col min="11779" max="11779" width="18.875" style="966" customWidth="1"/>
    <col min="11780" max="11780" width="18.75" style="966" customWidth="1"/>
    <col min="11781" max="11781" width="17.25" style="966" customWidth="1"/>
    <col min="11782" max="11782" width="16.875" style="966" customWidth="1"/>
    <col min="11783" max="11783" width="16.5" style="966" customWidth="1"/>
    <col min="11784" max="11784" width="17.375" style="966" customWidth="1"/>
    <col min="11785" max="11785" width="16.5" style="966" customWidth="1"/>
    <col min="11786" max="11786" width="17.5" style="966" customWidth="1"/>
    <col min="11787" max="11787" width="16.625" style="966" customWidth="1"/>
    <col min="11788" max="11788" width="16.875" style="966" customWidth="1"/>
    <col min="11789" max="11789" width="16.25" style="966" customWidth="1"/>
    <col min="11790" max="11790" width="32.5" style="966" customWidth="1"/>
    <col min="11791" max="12032" width="9" style="966"/>
    <col min="12033" max="12033" width="15.25" style="966" customWidth="1"/>
    <col min="12034" max="12034" width="19.5" style="966" customWidth="1"/>
    <col min="12035" max="12035" width="18.875" style="966" customWidth="1"/>
    <col min="12036" max="12036" width="18.75" style="966" customWidth="1"/>
    <col min="12037" max="12037" width="17.25" style="966" customWidth="1"/>
    <col min="12038" max="12038" width="16.875" style="966" customWidth="1"/>
    <col min="12039" max="12039" width="16.5" style="966" customWidth="1"/>
    <col min="12040" max="12040" width="17.375" style="966" customWidth="1"/>
    <col min="12041" max="12041" width="16.5" style="966" customWidth="1"/>
    <col min="12042" max="12042" width="17.5" style="966" customWidth="1"/>
    <col min="12043" max="12043" width="16.625" style="966" customWidth="1"/>
    <col min="12044" max="12044" width="16.875" style="966" customWidth="1"/>
    <col min="12045" max="12045" width="16.25" style="966" customWidth="1"/>
    <col min="12046" max="12046" width="32.5" style="966" customWidth="1"/>
    <col min="12047" max="12288" width="9" style="966"/>
    <col min="12289" max="12289" width="15.25" style="966" customWidth="1"/>
    <col min="12290" max="12290" width="19.5" style="966" customWidth="1"/>
    <col min="12291" max="12291" width="18.875" style="966" customWidth="1"/>
    <col min="12292" max="12292" width="18.75" style="966" customWidth="1"/>
    <col min="12293" max="12293" width="17.25" style="966" customWidth="1"/>
    <col min="12294" max="12294" width="16.875" style="966" customWidth="1"/>
    <col min="12295" max="12295" width="16.5" style="966" customWidth="1"/>
    <col min="12296" max="12296" width="17.375" style="966" customWidth="1"/>
    <col min="12297" max="12297" width="16.5" style="966" customWidth="1"/>
    <col min="12298" max="12298" width="17.5" style="966" customWidth="1"/>
    <col min="12299" max="12299" width="16.625" style="966" customWidth="1"/>
    <col min="12300" max="12300" width="16.875" style="966" customWidth="1"/>
    <col min="12301" max="12301" width="16.25" style="966" customWidth="1"/>
    <col min="12302" max="12302" width="32.5" style="966" customWidth="1"/>
    <col min="12303" max="12544" width="9" style="966"/>
    <col min="12545" max="12545" width="15.25" style="966" customWidth="1"/>
    <col min="12546" max="12546" width="19.5" style="966" customWidth="1"/>
    <col min="12547" max="12547" width="18.875" style="966" customWidth="1"/>
    <col min="12548" max="12548" width="18.75" style="966" customWidth="1"/>
    <col min="12549" max="12549" width="17.25" style="966" customWidth="1"/>
    <col min="12550" max="12550" width="16.875" style="966" customWidth="1"/>
    <col min="12551" max="12551" width="16.5" style="966" customWidth="1"/>
    <col min="12552" max="12552" width="17.375" style="966" customWidth="1"/>
    <col min="12553" max="12553" width="16.5" style="966" customWidth="1"/>
    <col min="12554" max="12554" width="17.5" style="966" customWidth="1"/>
    <col min="12555" max="12555" width="16.625" style="966" customWidth="1"/>
    <col min="12556" max="12556" width="16.875" style="966" customWidth="1"/>
    <col min="12557" max="12557" width="16.25" style="966" customWidth="1"/>
    <col min="12558" max="12558" width="32.5" style="966" customWidth="1"/>
    <col min="12559" max="12800" width="9" style="966"/>
    <col min="12801" max="12801" width="15.25" style="966" customWidth="1"/>
    <col min="12802" max="12802" width="19.5" style="966" customWidth="1"/>
    <col min="12803" max="12803" width="18.875" style="966" customWidth="1"/>
    <col min="12804" max="12804" width="18.75" style="966" customWidth="1"/>
    <col min="12805" max="12805" width="17.25" style="966" customWidth="1"/>
    <col min="12806" max="12806" width="16.875" style="966" customWidth="1"/>
    <col min="12807" max="12807" width="16.5" style="966" customWidth="1"/>
    <col min="12808" max="12808" width="17.375" style="966" customWidth="1"/>
    <col min="12809" max="12809" width="16.5" style="966" customWidth="1"/>
    <col min="12810" max="12810" width="17.5" style="966" customWidth="1"/>
    <col min="12811" max="12811" width="16.625" style="966" customWidth="1"/>
    <col min="12812" max="12812" width="16.875" style="966" customWidth="1"/>
    <col min="12813" max="12813" width="16.25" style="966" customWidth="1"/>
    <col min="12814" max="12814" width="32.5" style="966" customWidth="1"/>
    <col min="12815" max="13056" width="9" style="966"/>
    <col min="13057" max="13057" width="15.25" style="966" customWidth="1"/>
    <col min="13058" max="13058" width="19.5" style="966" customWidth="1"/>
    <col min="13059" max="13059" width="18.875" style="966" customWidth="1"/>
    <col min="13060" max="13060" width="18.75" style="966" customWidth="1"/>
    <col min="13061" max="13061" width="17.25" style="966" customWidth="1"/>
    <col min="13062" max="13062" width="16.875" style="966" customWidth="1"/>
    <col min="13063" max="13063" width="16.5" style="966" customWidth="1"/>
    <col min="13064" max="13064" width="17.375" style="966" customWidth="1"/>
    <col min="13065" max="13065" width="16.5" style="966" customWidth="1"/>
    <col min="13066" max="13066" width="17.5" style="966" customWidth="1"/>
    <col min="13067" max="13067" width="16.625" style="966" customWidth="1"/>
    <col min="13068" max="13068" width="16.875" style="966" customWidth="1"/>
    <col min="13069" max="13069" width="16.25" style="966" customWidth="1"/>
    <col min="13070" max="13070" width="32.5" style="966" customWidth="1"/>
    <col min="13071" max="13312" width="9" style="966"/>
    <col min="13313" max="13313" width="15.25" style="966" customWidth="1"/>
    <col min="13314" max="13314" width="19.5" style="966" customWidth="1"/>
    <col min="13315" max="13315" width="18.875" style="966" customWidth="1"/>
    <col min="13316" max="13316" width="18.75" style="966" customWidth="1"/>
    <col min="13317" max="13317" width="17.25" style="966" customWidth="1"/>
    <col min="13318" max="13318" width="16.875" style="966" customWidth="1"/>
    <col min="13319" max="13319" width="16.5" style="966" customWidth="1"/>
    <col min="13320" max="13320" width="17.375" style="966" customWidth="1"/>
    <col min="13321" max="13321" width="16.5" style="966" customWidth="1"/>
    <col min="13322" max="13322" width="17.5" style="966" customWidth="1"/>
    <col min="13323" max="13323" width="16.625" style="966" customWidth="1"/>
    <col min="13324" max="13324" width="16.875" style="966" customWidth="1"/>
    <col min="13325" max="13325" width="16.25" style="966" customWidth="1"/>
    <col min="13326" max="13326" width="32.5" style="966" customWidth="1"/>
    <col min="13327" max="13568" width="9" style="966"/>
    <col min="13569" max="13569" width="15.25" style="966" customWidth="1"/>
    <col min="13570" max="13570" width="19.5" style="966" customWidth="1"/>
    <col min="13571" max="13571" width="18.875" style="966" customWidth="1"/>
    <col min="13572" max="13572" width="18.75" style="966" customWidth="1"/>
    <col min="13573" max="13573" width="17.25" style="966" customWidth="1"/>
    <col min="13574" max="13574" width="16.875" style="966" customWidth="1"/>
    <col min="13575" max="13575" width="16.5" style="966" customWidth="1"/>
    <col min="13576" max="13576" width="17.375" style="966" customWidth="1"/>
    <col min="13577" max="13577" width="16.5" style="966" customWidth="1"/>
    <col min="13578" max="13578" width="17.5" style="966" customWidth="1"/>
    <col min="13579" max="13579" width="16.625" style="966" customWidth="1"/>
    <col min="13580" max="13580" width="16.875" style="966" customWidth="1"/>
    <col min="13581" max="13581" width="16.25" style="966" customWidth="1"/>
    <col min="13582" max="13582" width="32.5" style="966" customWidth="1"/>
    <col min="13583" max="13824" width="9" style="966"/>
    <col min="13825" max="13825" width="15.25" style="966" customWidth="1"/>
    <col min="13826" max="13826" width="19.5" style="966" customWidth="1"/>
    <col min="13827" max="13827" width="18.875" style="966" customWidth="1"/>
    <col min="13828" max="13828" width="18.75" style="966" customWidth="1"/>
    <col min="13829" max="13829" width="17.25" style="966" customWidth="1"/>
    <col min="13830" max="13830" width="16.875" style="966" customWidth="1"/>
    <col min="13831" max="13831" width="16.5" style="966" customWidth="1"/>
    <col min="13832" max="13832" width="17.375" style="966" customWidth="1"/>
    <col min="13833" max="13833" width="16.5" style="966" customWidth="1"/>
    <col min="13834" max="13834" width="17.5" style="966" customWidth="1"/>
    <col min="13835" max="13835" width="16.625" style="966" customWidth="1"/>
    <col min="13836" max="13836" width="16.875" style="966" customWidth="1"/>
    <col min="13837" max="13837" width="16.25" style="966" customWidth="1"/>
    <col min="13838" max="13838" width="32.5" style="966" customWidth="1"/>
    <col min="13839" max="14080" width="9" style="966"/>
    <col min="14081" max="14081" width="15.25" style="966" customWidth="1"/>
    <col min="14082" max="14082" width="19.5" style="966" customWidth="1"/>
    <col min="14083" max="14083" width="18.875" style="966" customWidth="1"/>
    <col min="14084" max="14084" width="18.75" style="966" customWidth="1"/>
    <col min="14085" max="14085" width="17.25" style="966" customWidth="1"/>
    <col min="14086" max="14086" width="16.875" style="966" customWidth="1"/>
    <col min="14087" max="14087" width="16.5" style="966" customWidth="1"/>
    <col min="14088" max="14088" width="17.375" style="966" customWidth="1"/>
    <col min="14089" max="14089" width="16.5" style="966" customWidth="1"/>
    <col min="14090" max="14090" width="17.5" style="966" customWidth="1"/>
    <col min="14091" max="14091" width="16.625" style="966" customWidth="1"/>
    <col min="14092" max="14092" width="16.875" style="966" customWidth="1"/>
    <col min="14093" max="14093" width="16.25" style="966" customWidth="1"/>
    <col min="14094" max="14094" width="32.5" style="966" customWidth="1"/>
    <col min="14095" max="14336" width="9" style="966"/>
    <col min="14337" max="14337" width="15.25" style="966" customWidth="1"/>
    <col min="14338" max="14338" width="19.5" style="966" customWidth="1"/>
    <col min="14339" max="14339" width="18.875" style="966" customWidth="1"/>
    <col min="14340" max="14340" width="18.75" style="966" customWidth="1"/>
    <col min="14341" max="14341" width="17.25" style="966" customWidth="1"/>
    <col min="14342" max="14342" width="16.875" style="966" customWidth="1"/>
    <col min="14343" max="14343" width="16.5" style="966" customWidth="1"/>
    <col min="14344" max="14344" width="17.375" style="966" customWidth="1"/>
    <col min="14345" max="14345" width="16.5" style="966" customWidth="1"/>
    <col min="14346" max="14346" width="17.5" style="966" customWidth="1"/>
    <col min="14347" max="14347" width="16.625" style="966" customWidth="1"/>
    <col min="14348" max="14348" width="16.875" style="966" customWidth="1"/>
    <col min="14349" max="14349" width="16.25" style="966" customWidth="1"/>
    <col min="14350" max="14350" width="32.5" style="966" customWidth="1"/>
    <col min="14351" max="14592" width="9" style="966"/>
    <col min="14593" max="14593" width="15.25" style="966" customWidth="1"/>
    <col min="14594" max="14594" width="19.5" style="966" customWidth="1"/>
    <col min="14595" max="14595" width="18.875" style="966" customWidth="1"/>
    <col min="14596" max="14596" width="18.75" style="966" customWidth="1"/>
    <col min="14597" max="14597" width="17.25" style="966" customWidth="1"/>
    <col min="14598" max="14598" width="16.875" style="966" customWidth="1"/>
    <col min="14599" max="14599" width="16.5" style="966" customWidth="1"/>
    <col min="14600" max="14600" width="17.375" style="966" customWidth="1"/>
    <col min="14601" max="14601" width="16.5" style="966" customWidth="1"/>
    <col min="14602" max="14602" width="17.5" style="966" customWidth="1"/>
    <col min="14603" max="14603" width="16.625" style="966" customWidth="1"/>
    <col min="14604" max="14604" width="16.875" style="966" customWidth="1"/>
    <col min="14605" max="14605" width="16.25" style="966" customWidth="1"/>
    <col min="14606" max="14606" width="32.5" style="966" customWidth="1"/>
    <col min="14607" max="14848" width="9" style="966"/>
    <col min="14849" max="14849" width="15.25" style="966" customWidth="1"/>
    <col min="14850" max="14850" width="19.5" style="966" customWidth="1"/>
    <col min="14851" max="14851" width="18.875" style="966" customWidth="1"/>
    <col min="14852" max="14852" width="18.75" style="966" customWidth="1"/>
    <col min="14853" max="14853" width="17.25" style="966" customWidth="1"/>
    <col min="14854" max="14854" width="16.875" style="966" customWidth="1"/>
    <col min="14855" max="14855" width="16.5" style="966" customWidth="1"/>
    <col min="14856" max="14856" width="17.375" style="966" customWidth="1"/>
    <col min="14857" max="14857" width="16.5" style="966" customWidth="1"/>
    <col min="14858" max="14858" width="17.5" style="966" customWidth="1"/>
    <col min="14859" max="14859" width="16.625" style="966" customWidth="1"/>
    <col min="14860" max="14860" width="16.875" style="966" customWidth="1"/>
    <col min="14861" max="14861" width="16.25" style="966" customWidth="1"/>
    <col min="14862" max="14862" width="32.5" style="966" customWidth="1"/>
    <col min="14863" max="15104" width="9" style="966"/>
    <col min="15105" max="15105" width="15.25" style="966" customWidth="1"/>
    <col min="15106" max="15106" width="19.5" style="966" customWidth="1"/>
    <col min="15107" max="15107" width="18.875" style="966" customWidth="1"/>
    <col min="15108" max="15108" width="18.75" style="966" customWidth="1"/>
    <col min="15109" max="15109" width="17.25" style="966" customWidth="1"/>
    <col min="15110" max="15110" width="16.875" style="966" customWidth="1"/>
    <col min="15111" max="15111" width="16.5" style="966" customWidth="1"/>
    <col min="15112" max="15112" width="17.375" style="966" customWidth="1"/>
    <col min="15113" max="15113" width="16.5" style="966" customWidth="1"/>
    <col min="15114" max="15114" width="17.5" style="966" customWidth="1"/>
    <col min="15115" max="15115" width="16.625" style="966" customWidth="1"/>
    <col min="15116" max="15116" width="16.875" style="966" customWidth="1"/>
    <col min="15117" max="15117" width="16.25" style="966" customWidth="1"/>
    <col min="15118" max="15118" width="32.5" style="966" customWidth="1"/>
    <col min="15119" max="15360" width="9" style="966"/>
    <col min="15361" max="15361" width="15.25" style="966" customWidth="1"/>
    <col min="15362" max="15362" width="19.5" style="966" customWidth="1"/>
    <col min="15363" max="15363" width="18.875" style="966" customWidth="1"/>
    <col min="15364" max="15364" width="18.75" style="966" customWidth="1"/>
    <col min="15365" max="15365" width="17.25" style="966" customWidth="1"/>
    <col min="15366" max="15366" width="16.875" style="966" customWidth="1"/>
    <col min="15367" max="15367" width="16.5" style="966" customWidth="1"/>
    <col min="15368" max="15368" width="17.375" style="966" customWidth="1"/>
    <col min="15369" max="15369" width="16.5" style="966" customWidth="1"/>
    <col min="15370" max="15370" width="17.5" style="966" customWidth="1"/>
    <col min="15371" max="15371" width="16.625" style="966" customWidth="1"/>
    <col min="15372" max="15372" width="16.875" style="966" customWidth="1"/>
    <col min="15373" max="15373" width="16.25" style="966" customWidth="1"/>
    <col min="15374" max="15374" width="32.5" style="966" customWidth="1"/>
    <col min="15375" max="15616" width="9" style="966"/>
    <col min="15617" max="15617" width="15.25" style="966" customWidth="1"/>
    <col min="15618" max="15618" width="19.5" style="966" customWidth="1"/>
    <col min="15619" max="15619" width="18.875" style="966" customWidth="1"/>
    <col min="15620" max="15620" width="18.75" style="966" customWidth="1"/>
    <col min="15621" max="15621" width="17.25" style="966" customWidth="1"/>
    <col min="15622" max="15622" width="16.875" style="966" customWidth="1"/>
    <col min="15623" max="15623" width="16.5" style="966" customWidth="1"/>
    <col min="15624" max="15624" width="17.375" style="966" customWidth="1"/>
    <col min="15625" max="15625" width="16.5" style="966" customWidth="1"/>
    <col min="15626" max="15626" width="17.5" style="966" customWidth="1"/>
    <col min="15627" max="15627" width="16.625" style="966" customWidth="1"/>
    <col min="15628" max="15628" width="16.875" style="966" customWidth="1"/>
    <col min="15629" max="15629" width="16.25" style="966" customWidth="1"/>
    <col min="15630" max="15630" width="32.5" style="966" customWidth="1"/>
    <col min="15631" max="15872" width="9" style="966"/>
    <col min="15873" max="15873" width="15.25" style="966" customWidth="1"/>
    <col min="15874" max="15874" width="19.5" style="966" customWidth="1"/>
    <col min="15875" max="15875" width="18.875" style="966" customWidth="1"/>
    <col min="15876" max="15876" width="18.75" style="966" customWidth="1"/>
    <col min="15877" max="15877" width="17.25" style="966" customWidth="1"/>
    <col min="15878" max="15878" width="16.875" style="966" customWidth="1"/>
    <col min="15879" max="15879" width="16.5" style="966" customWidth="1"/>
    <col min="15880" max="15880" width="17.375" style="966" customWidth="1"/>
    <col min="15881" max="15881" width="16.5" style="966" customWidth="1"/>
    <col min="15882" max="15882" width="17.5" style="966" customWidth="1"/>
    <col min="15883" max="15883" width="16.625" style="966" customWidth="1"/>
    <col min="15884" max="15884" width="16.875" style="966" customWidth="1"/>
    <col min="15885" max="15885" width="16.25" style="966" customWidth="1"/>
    <col min="15886" max="15886" width="32.5" style="966" customWidth="1"/>
    <col min="15887" max="16128" width="9" style="966"/>
    <col min="16129" max="16129" width="15.25" style="966" customWidth="1"/>
    <col min="16130" max="16130" width="19.5" style="966" customWidth="1"/>
    <col min="16131" max="16131" width="18.875" style="966" customWidth="1"/>
    <col min="16132" max="16132" width="18.75" style="966" customWidth="1"/>
    <col min="16133" max="16133" width="17.25" style="966" customWidth="1"/>
    <col min="16134" max="16134" width="16.875" style="966" customWidth="1"/>
    <col min="16135" max="16135" width="16.5" style="966" customWidth="1"/>
    <col min="16136" max="16136" width="17.375" style="966" customWidth="1"/>
    <col min="16137" max="16137" width="16.5" style="966" customWidth="1"/>
    <col min="16138" max="16138" width="17.5" style="966" customWidth="1"/>
    <col min="16139" max="16139" width="16.625" style="966" customWidth="1"/>
    <col min="16140" max="16140" width="16.875" style="966" customWidth="1"/>
    <col min="16141" max="16141" width="16.25" style="966" customWidth="1"/>
    <col min="16142" max="16142" width="32.5" style="966" customWidth="1"/>
    <col min="16143" max="16384" width="9" style="966"/>
  </cols>
  <sheetData>
    <row r="1" spans="1:17">
      <c r="A1" s="962" t="s">
        <v>1022</v>
      </c>
      <c r="B1" s="963"/>
      <c r="C1" s="963"/>
      <c r="D1" s="963"/>
      <c r="E1" s="963"/>
      <c r="F1" s="963"/>
      <c r="G1" s="963"/>
      <c r="H1" s="963"/>
      <c r="I1" s="963"/>
      <c r="J1" s="963"/>
      <c r="K1" s="964"/>
      <c r="L1" s="965" t="s">
        <v>27</v>
      </c>
      <c r="M1" s="1932" t="s">
        <v>48</v>
      </c>
      <c r="N1" s="1933"/>
    </row>
    <row r="2" spans="1:17" ht="21" customHeight="1">
      <c r="A2" s="967" t="s">
        <v>1023</v>
      </c>
      <c r="B2" s="968" t="s">
        <v>1024</v>
      </c>
      <c r="C2" s="969"/>
      <c r="D2" s="970"/>
      <c r="E2" s="971"/>
      <c r="F2" s="971"/>
      <c r="G2" s="971"/>
      <c r="H2" s="971"/>
      <c r="I2" s="971"/>
      <c r="J2" s="971"/>
      <c r="K2" s="972"/>
      <c r="L2" s="962" t="s">
        <v>186</v>
      </c>
      <c r="M2" s="1934" t="s">
        <v>1025</v>
      </c>
      <c r="N2" s="1935"/>
      <c r="O2" s="973"/>
      <c r="P2" s="973"/>
      <c r="Q2" s="973"/>
    </row>
    <row r="3" spans="1:17">
      <c r="M3" s="1936"/>
      <c r="N3" s="1936"/>
    </row>
    <row r="4" spans="1:17" ht="32.25" customHeight="1">
      <c r="A4" s="974"/>
      <c r="B4" s="974"/>
      <c r="C4" s="974"/>
      <c r="E4" s="1937" t="s">
        <v>1026</v>
      </c>
      <c r="F4" s="1938"/>
      <c r="G4" s="1938"/>
      <c r="H4" s="1938"/>
      <c r="I4" s="975"/>
      <c r="J4" s="976"/>
      <c r="K4" s="976"/>
      <c r="L4" s="1939"/>
      <c r="M4" s="1940" t="s">
        <v>1027</v>
      </c>
      <c r="N4" s="1936"/>
    </row>
    <row r="5" spans="1:17" ht="32.25" customHeight="1">
      <c r="A5" s="974"/>
      <c r="B5" s="974"/>
      <c r="C5" s="974"/>
      <c r="D5" s="976"/>
      <c r="E5" s="976"/>
      <c r="F5" s="976"/>
      <c r="G5" s="976"/>
      <c r="H5" s="976"/>
      <c r="I5" s="976"/>
      <c r="J5" s="976"/>
      <c r="K5" s="976"/>
      <c r="L5" s="1939"/>
      <c r="M5" s="1936"/>
      <c r="N5" s="1936"/>
    </row>
    <row r="6" spans="1:17" ht="16.5" customHeight="1">
      <c r="A6" s="963"/>
      <c r="B6" s="963"/>
      <c r="C6" s="963"/>
      <c r="D6" s="963"/>
      <c r="E6" s="963"/>
      <c r="F6" s="977"/>
      <c r="G6" s="977"/>
      <c r="H6" s="977"/>
      <c r="I6" s="977"/>
      <c r="J6" s="963"/>
      <c r="K6" s="963"/>
      <c r="L6" s="1939"/>
      <c r="M6" s="1940" t="s">
        <v>1027</v>
      </c>
      <c r="N6" s="1936"/>
    </row>
    <row r="7" spans="1:17" ht="16.5" customHeight="1">
      <c r="A7" s="963"/>
      <c r="B7" s="963"/>
      <c r="C7" s="963"/>
      <c r="D7" s="963"/>
      <c r="E7" s="963"/>
      <c r="F7" s="977"/>
      <c r="G7" s="977"/>
      <c r="H7" s="977"/>
      <c r="I7" s="977"/>
      <c r="L7" s="963"/>
      <c r="M7" s="1940" t="s">
        <v>1028</v>
      </c>
      <c r="N7" s="1936"/>
    </row>
    <row r="8" spans="1:17" ht="28.5" customHeight="1">
      <c r="A8" s="963"/>
      <c r="B8" s="963"/>
      <c r="C8" s="963"/>
      <c r="D8" s="963"/>
      <c r="E8" s="1941" t="s">
        <v>1029</v>
      </c>
      <c r="F8" s="1941"/>
      <c r="G8" s="1941"/>
      <c r="H8" s="1941"/>
      <c r="I8" s="963"/>
      <c r="M8" s="1942"/>
      <c r="N8" s="1942"/>
    </row>
    <row r="9" spans="1:17" ht="22.9" customHeight="1">
      <c r="A9" s="1943" t="s">
        <v>1030</v>
      </c>
      <c r="B9" s="1945" t="s">
        <v>1031</v>
      </c>
      <c r="C9" s="1945" t="s">
        <v>1032</v>
      </c>
      <c r="D9" s="1945" t="s">
        <v>1033</v>
      </c>
      <c r="E9" s="1945" t="s">
        <v>1034</v>
      </c>
      <c r="F9" s="1947" t="s">
        <v>1035</v>
      </c>
      <c r="G9" s="1948"/>
      <c r="H9" s="1947" t="s">
        <v>1036</v>
      </c>
      <c r="I9" s="1949"/>
      <c r="J9" s="1949"/>
      <c r="K9" s="1948"/>
      <c r="L9" s="1947" t="s">
        <v>1037</v>
      </c>
      <c r="M9" s="1948"/>
      <c r="N9" s="1951" t="s">
        <v>1038</v>
      </c>
    </row>
    <row r="10" spans="1:17" ht="30.75" customHeight="1">
      <c r="A10" s="1944"/>
      <c r="B10" s="1946"/>
      <c r="C10" s="1946"/>
      <c r="D10" s="1946"/>
      <c r="E10" s="1946"/>
      <c r="F10" s="978" t="s">
        <v>1039</v>
      </c>
      <c r="G10" s="978" t="s">
        <v>1040</v>
      </c>
      <c r="H10" s="978" t="s">
        <v>1041</v>
      </c>
      <c r="I10" s="978" t="s">
        <v>1042</v>
      </c>
      <c r="J10" s="978" t="s">
        <v>1039</v>
      </c>
      <c r="K10" s="978" t="s">
        <v>1043</v>
      </c>
      <c r="L10" s="978" t="s">
        <v>1039</v>
      </c>
      <c r="M10" s="978" t="s">
        <v>1044</v>
      </c>
      <c r="N10" s="1952"/>
      <c r="O10" s="979"/>
    </row>
    <row r="11" spans="1:17" ht="20.100000000000001" customHeight="1">
      <c r="A11" s="980"/>
      <c r="B11" s="964"/>
      <c r="C11" s="964"/>
      <c r="D11" s="964"/>
      <c r="E11" s="964"/>
      <c r="F11" s="964"/>
      <c r="G11" s="964"/>
      <c r="H11" s="964"/>
      <c r="I11" s="964"/>
      <c r="J11" s="981"/>
      <c r="K11" s="981"/>
      <c r="L11" s="982"/>
      <c r="M11" s="981"/>
      <c r="N11" s="983"/>
    </row>
    <row r="12" spans="1:17" ht="20.100000000000001" customHeight="1">
      <c r="A12" s="980"/>
      <c r="B12" s="964"/>
      <c r="C12" s="964"/>
      <c r="D12" s="964"/>
      <c r="E12" s="964"/>
      <c r="F12" s="964"/>
      <c r="G12" s="964"/>
      <c r="H12" s="964"/>
      <c r="I12" s="964"/>
      <c r="J12" s="981"/>
      <c r="K12" s="981"/>
      <c r="L12" s="982"/>
      <c r="M12" s="981"/>
      <c r="N12" s="984"/>
    </row>
    <row r="13" spans="1:17" ht="20.100000000000001" customHeight="1">
      <c r="A13" s="980"/>
      <c r="B13" s="964"/>
      <c r="C13" s="964"/>
      <c r="D13" s="964"/>
      <c r="E13" s="964"/>
      <c r="F13" s="964"/>
      <c r="G13" s="964"/>
      <c r="H13" s="964"/>
      <c r="I13" s="964"/>
      <c r="J13" s="981"/>
      <c r="K13" s="981"/>
      <c r="L13" s="982"/>
      <c r="M13" s="981"/>
      <c r="N13" s="984"/>
    </row>
    <row r="14" spans="1:17" ht="20.100000000000001" customHeight="1">
      <c r="A14" s="980"/>
      <c r="B14" s="964"/>
      <c r="C14" s="964"/>
      <c r="D14" s="964"/>
      <c r="E14" s="964"/>
      <c r="F14" s="964"/>
      <c r="G14" s="964"/>
      <c r="H14" s="964"/>
      <c r="I14" s="964"/>
      <c r="J14" s="981"/>
      <c r="K14" s="981"/>
      <c r="L14" s="982"/>
      <c r="M14" s="981"/>
      <c r="N14" s="984"/>
    </row>
    <row r="15" spans="1:17" ht="20.100000000000001" customHeight="1">
      <c r="A15" s="980"/>
      <c r="B15" s="964"/>
      <c r="C15" s="964"/>
      <c r="D15" s="964"/>
      <c r="E15" s="964"/>
      <c r="F15" s="964"/>
      <c r="G15" s="964"/>
      <c r="H15" s="964"/>
      <c r="I15" s="964"/>
      <c r="J15" s="981"/>
      <c r="K15" s="981"/>
      <c r="L15" s="982"/>
      <c r="M15" s="981"/>
      <c r="N15" s="984"/>
    </row>
    <row r="16" spans="1:17" ht="20.100000000000001" customHeight="1">
      <c r="A16" s="980"/>
      <c r="B16" s="964"/>
      <c r="C16" s="964"/>
      <c r="D16" s="964"/>
      <c r="E16" s="964"/>
      <c r="F16" s="964"/>
      <c r="G16" s="964"/>
      <c r="H16" s="964"/>
      <c r="I16" s="964"/>
      <c r="J16" s="981"/>
      <c r="K16" s="981"/>
      <c r="L16" s="982"/>
      <c r="M16" s="981"/>
      <c r="N16" s="984"/>
    </row>
    <row r="17" spans="1:14" ht="20.100000000000001" customHeight="1">
      <c r="A17" s="980"/>
      <c r="B17" s="964"/>
      <c r="C17" s="964"/>
      <c r="D17" s="964"/>
      <c r="E17" s="964"/>
      <c r="F17" s="964"/>
      <c r="G17" s="964"/>
      <c r="H17" s="964"/>
      <c r="I17" s="964"/>
      <c r="J17" s="981"/>
      <c r="K17" s="981"/>
      <c r="L17" s="982"/>
      <c r="M17" s="981"/>
      <c r="N17" s="984"/>
    </row>
    <row r="18" spans="1:14" ht="20.100000000000001" customHeight="1">
      <c r="A18" s="980"/>
      <c r="B18" s="964"/>
      <c r="C18" s="964"/>
      <c r="D18" s="964"/>
      <c r="E18" s="964"/>
      <c r="F18" s="964"/>
      <c r="G18" s="964"/>
      <c r="H18" s="964"/>
      <c r="I18" s="964"/>
      <c r="J18" s="981"/>
      <c r="K18" s="981"/>
      <c r="L18" s="982"/>
      <c r="M18" s="981"/>
      <c r="N18" s="984"/>
    </row>
    <row r="19" spans="1:14" ht="20.100000000000001" customHeight="1">
      <c r="A19" s="980"/>
      <c r="B19" s="964"/>
      <c r="C19" s="964"/>
      <c r="D19" s="964"/>
      <c r="E19" s="964"/>
      <c r="F19" s="964"/>
      <c r="G19" s="964"/>
      <c r="H19" s="964"/>
      <c r="I19" s="964"/>
      <c r="J19" s="981"/>
      <c r="K19" s="981"/>
      <c r="L19" s="982"/>
      <c r="M19" s="981"/>
      <c r="N19" s="984"/>
    </row>
    <row r="20" spans="1:14" ht="20.100000000000001" customHeight="1">
      <c r="A20" s="980"/>
      <c r="B20" s="964"/>
      <c r="C20" s="964"/>
      <c r="D20" s="964"/>
      <c r="E20" s="964"/>
      <c r="F20" s="964"/>
      <c r="G20" s="964"/>
      <c r="H20" s="964"/>
      <c r="I20" s="964"/>
      <c r="J20" s="981"/>
      <c r="K20" s="981"/>
      <c r="L20" s="982"/>
      <c r="M20" s="981"/>
      <c r="N20" s="984"/>
    </row>
    <row r="21" spans="1:14" ht="20.100000000000001" customHeight="1">
      <c r="A21" s="980"/>
      <c r="B21" s="964"/>
      <c r="C21" s="964"/>
      <c r="D21" s="964"/>
      <c r="E21" s="964"/>
      <c r="F21" s="964"/>
      <c r="G21" s="964"/>
      <c r="H21" s="964"/>
      <c r="I21" s="964"/>
      <c r="J21" s="981"/>
      <c r="K21" s="981"/>
      <c r="L21" s="982"/>
      <c r="M21" s="981"/>
      <c r="N21" s="984"/>
    </row>
    <row r="22" spans="1:14" ht="20.100000000000001" customHeight="1">
      <c r="A22" s="980"/>
      <c r="B22" s="964"/>
      <c r="C22" s="964"/>
      <c r="D22" s="964"/>
      <c r="E22" s="964"/>
      <c r="F22" s="964"/>
      <c r="G22" s="964"/>
      <c r="H22" s="964"/>
      <c r="I22" s="964"/>
      <c r="J22" s="981"/>
      <c r="K22" s="981"/>
      <c r="L22" s="982"/>
      <c r="M22" s="981"/>
      <c r="N22" s="984"/>
    </row>
    <row r="23" spans="1:14" ht="20.100000000000001" customHeight="1">
      <c r="A23" s="980"/>
      <c r="B23" s="964"/>
      <c r="C23" s="964"/>
      <c r="D23" s="964"/>
      <c r="E23" s="964"/>
      <c r="F23" s="964"/>
      <c r="G23" s="964"/>
      <c r="H23" s="964"/>
      <c r="I23" s="964"/>
      <c r="J23" s="981"/>
      <c r="K23" s="981"/>
      <c r="L23" s="982"/>
      <c r="M23" s="981"/>
      <c r="N23" s="984"/>
    </row>
    <row r="24" spans="1:14" ht="20.100000000000001" customHeight="1">
      <c r="A24" s="980"/>
      <c r="B24" s="964"/>
      <c r="C24" s="964"/>
      <c r="D24" s="964"/>
      <c r="E24" s="964"/>
      <c r="F24" s="964"/>
      <c r="G24" s="964"/>
      <c r="H24" s="964"/>
      <c r="I24" s="964"/>
      <c r="J24" s="981"/>
      <c r="K24" s="981"/>
      <c r="L24" s="982"/>
      <c r="M24" s="981"/>
      <c r="N24" s="984"/>
    </row>
    <row r="25" spans="1:14" ht="20.100000000000001" customHeight="1">
      <c r="A25" s="980"/>
      <c r="B25" s="964"/>
      <c r="C25" s="964"/>
      <c r="D25" s="964"/>
      <c r="E25" s="964"/>
      <c r="F25" s="964"/>
      <c r="G25" s="964"/>
      <c r="H25" s="964"/>
      <c r="I25" s="964"/>
      <c r="J25" s="981"/>
      <c r="K25" s="981"/>
      <c r="L25" s="982"/>
      <c r="M25" s="981"/>
      <c r="N25" s="984"/>
    </row>
    <row r="26" spans="1:14" ht="20.100000000000001" customHeight="1">
      <c r="A26" s="980"/>
      <c r="B26" s="964"/>
      <c r="C26" s="964"/>
      <c r="D26" s="964"/>
      <c r="E26" s="964"/>
      <c r="F26" s="964"/>
      <c r="G26" s="964"/>
      <c r="H26" s="964"/>
      <c r="I26" s="964"/>
      <c r="J26" s="981"/>
      <c r="K26" s="981"/>
      <c r="L26" s="982"/>
      <c r="M26" s="981"/>
      <c r="N26" s="984"/>
    </row>
    <row r="27" spans="1:14" ht="20.100000000000001" customHeight="1">
      <c r="A27" s="980"/>
      <c r="B27" s="964"/>
      <c r="C27" s="964"/>
      <c r="D27" s="964"/>
      <c r="E27" s="964"/>
      <c r="F27" s="964"/>
      <c r="G27" s="964"/>
      <c r="H27" s="964"/>
      <c r="I27" s="964"/>
      <c r="J27" s="981"/>
      <c r="K27" s="981"/>
      <c r="L27" s="982"/>
      <c r="M27" s="981"/>
      <c r="N27" s="984"/>
    </row>
    <row r="28" spans="1:14" ht="20.100000000000001" customHeight="1">
      <c r="A28" s="980"/>
      <c r="B28" s="964"/>
      <c r="C28" s="964"/>
      <c r="D28" s="964"/>
      <c r="E28" s="964"/>
      <c r="F28" s="964"/>
      <c r="G28" s="964"/>
      <c r="H28" s="964"/>
      <c r="I28" s="964"/>
      <c r="J28" s="981"/>
      <c r="K28" s="981"/>
      <c r="L28" s="982"/>
      <c r="M28" s="981"/>
      <c r="N28" s="984"/>
    </row>
    <row r="29" spans="1:14" ht="20.100000000000001" customHeight="1">
      <c r="A29" s="980"/>
      <c r="B29" s="964"/>
      <c r="C29" s="964"/>
      <c r="D29" s="964"/>
      <c r="E29" s="964"/>
      <c r="F29" s="964"/>
      <c r="G29" s="964"/>
      <c r="H29" s="964"/>
      <c r="I29" s="964"/>
      <c r="J29" s="981"/>
      <c r="K29" s="981"/>
      <c r="L29" s="982"/>
      <c r="M29" s="981"/>
      <c r="N29" s="984"/>
    </row>
    <row r="30" spans="1:14" s="973" customFormat="1" ht="20.100000000000001" customHeight="1">
      <c r="A30" s="985"/>
      <c r="B30" s="972"/>
      <c r="C30" s="972"/>
      <c r="D30" s="972"/>
      <c r="E30" s="972"/>
      <c r="F30" s="972"/>
      <c r="G30" s="972"/>
      <c r="H30" s="972"/>
      <c r="I30" s="972"/>
      <c r="J30" s="986"/>
      <c r="K30" s="986"/>
      <c r="L30" s="987"/>
      <c r="M30" s="987"/>
      <c r="N30" s="988"/>
    </row>
    <row r="31" spans="1:14" ht="20.100000000000001" customHeight="1">
      <c r="A31" s="966" t="s">
        <v>440</v>
      </c>
      <c r="B31" s="989"/>
      <c r="C31" s="966" t="s">
        <v>466</v>
      </c>
      <c r="F31" s="1953" t="s">
        <v>467</v>
      </c>
      <c r="G31" s="1954"/>
      <c r="I31" s="990"/>
      <c r="J31" s="989" t="s">
        <v>824</v>
      </c>
      <c r="L31" s="1955" t="s">
        <v>1045</v>
      </c>
      <c r="M31" s="1955"/>
      <c r="N31" s="1955"/>
    </row>
    <row r="32" spans="1:14" ht="20.100000000000001" customHeight="1">
      <c r="B32" s="963"/>
      <c r="F32" s="1956" t="s">
        <v>7</v>
      </c>
      <c r="G32" s="1956"/>
      <c r="H32" s="991"/>
      <c r="I32" s="992"/>
      <c r="J32" s="992"/>
      <c r="K32" s="991"/>
      <c r="L32" s="993"/>
    </row>
    <row r="33" spans="1:14" ht="20.100000000000001" customHeight="1">
      <c r="B33" s="963"/>
      <c r="F33" s="963"/>
      <c r="G33" s="963"/>
      <c r="H33" s="991"/>
      <c r="I33" s="992"/>
      <c r="J33" s="992"/>
      <c r="K33" s="991"/>
      <c r="L33" s="993"/>
    </row>
    <row r="34" spans="1:14" ht="20.100000000000001" customHeight="1"/>
    <row r="35" spans="1:14" ht="21" customHeight="1">
      <c r="A35" s="1936" t="s">
        <v>1046</v>
      </c>
      <c r="B35" s="1936"/>
      <c r="C35" s="1936"/>
      <c r="D35" s="1936"/>
      <c r="E35" s="1936"/>
      <c r="F35" s="1936"/>
      <c r="G35" s="1936"/>
      <c r="H35" s="1936"/>
      <c r="I35" s="1936"/>
      <c r="J35" s="1936"/>
      <c r="K35" s="1936"/>
      <c r="L35" s="1936"/>
      <c r="M35" s="1936"/>
      <c r="N35" s="1936"/>
    </row>
    <row r="36" spans="1:14" ht="21" customHeight="1">
      <c r="A36" s="1936" t="s">
        <v>1047</v>
      </c>
      <c r="B36" s="1936"/>
      <c r="C36" s="1936"/>
      <c r="D36" s="1936"/>
      <c r="E36" s="1936"/>
      <c r="F36" s="1936"/>
      <c r="G36" s="1936"/>
      <c r="H36" s="1936"/>
      <c r="I36" s="1936"/>
      <c r="J36" s="1936"/>
      <c r="K36" s="1936"/>
      <c r="L36" s="1936"/>
      <c r="M36" s="1936"/>
      <c r="N36" s="1936"/>
    </row>
    <row r="37" spans="1:14" ht="21" customHeight="1">
      <c r="A37" s="1957" t="s">
        <v>1048</v>
      </c>
      <c r="B37" s="1936"/>
      <c r="C37" s="1936"/>
      <c r="D37" s="1936"/>
      <c r="E37" s="1936"/>
      <c r="F37" s="1936"/>
      <c r="G37" s="1936"/>
      <c r="H37" s="1936"/>
      <c r="I37" s="1936"/>
      <c r="J37" s="1936"/>
      <c r="K37" s="1936"/>
      <c r="L37" s="1936"/>
      <c r="M37" s="1936"/>
      <c r="N37" s="1936"/>
    </row>
    <row r="38" spans="1:14" ht="21" customHeight="1">
      <c r="A38" s="1936" t="s">
        <v>1049</v>
      </c>
      <c r="B38" s="1936"/>
      <c r="C38" s="1936"/>
      <c r="D38" s="1936"/>
      <c r="E38" s="1936"/>
      <c r="F38" s="1936"/>
      <c r="G38" s="1936"/>
      <c r="H38" s="1936"/>
      <c r="I38" s="1936"/>
      <c r="J38" s="1936"/>
      <c r="K38" s="1936"/>
      <c r="L38" s="1936"/>
      <c r="M38" s="1936"/>
      <c r="N38" s="1936"/>
    </row>
    <row r="39" spans="1:14">
      <c r="A39" s="1958" t="s">
        <v>1050</v>
      </c>
      <c r="B39" s="1958"/>
      <c r="C39" s="1958"/>
      <c r="D39" s="1958"/>
      <c r="E39" s="1958"/>
      <c r="F39" s="1958"/>
      <c r="G39" s="1958"/>
      <c r="H39" s="1958"/>
      <c r="I39" s="1958"/>
      <c r="J39" s="1958"/>
      <c r="K39" s="1958"/>
      <c r="L39" s="1958"/>
      <c r="M39" s="1958"/>
      <c r="N39" s="1958"/>
    </row>
    <row r="40" spans="1:14" ht="21" customHeight="1">
      <c r="A40" s="1940" t="s">
        <v>1051</v>
      </c>
      <c r="B40" s="1940"/>
      <c r="C40" s="1940"/>
      <c r="D40" s="1940"/>
      <c r="E40" s="1940"/>
      <c r="F40" s="1940"/>
      <c r="G40" s="1940"/>
      <c r="H40" s="1940"/>
      <c r="I40" s="1940"/>
      <c r="J40" s="1940"/>
      <c r="K40" s="1940"/>
      <c r="L40" s="1940"/>
      <c r="M40" s="1940"/>
      <c r="N40" s="1940"/>
    </row>
    <row r="41" spans="1:14" s="994" customFormat="1" ht="50.25" customHeight="1">
      <c r="A41" s="1950" t="s">
        <v>1052</v>
      </c>
      <c r="B41" s="1950"/>
      <c r="C41" s="1950"/>
      <c r="D41" s="1950"/>
      <c r="E41" s="1950"/>
      <c r="F41" s="1950"/>
      <c r="G41" s="1950"/>
      <c r="H41" s="1950"/>
      <c r="I41" s="1950"/>
      <c r="J41" s="1950"/>
      <c r="K41" s="1950"/>
      <c r="L41" s="1950"/>
      <c r="M41" s="1950"/>
      <c r="N41" s="1950"/>
    </row>
    <row r="42" spans="1:14" s="995" customFormat="1" ht="27" customHeight="1">
      <c r="A42" s="1752" t="s">
        <v>1053</v>
      </c>
      <c r="B42" s="1752"/>
      <c r="C42" s="1752"/>
      <c r="D42" s="1752"/>
      <c r="E42" s="1752"/>
      <c r="F42" s="1752"/>
      <c r="G42" s="1752"/>
      <c r="H42" s="1752"/>
      <c r="I42" s="1752"/>
      <c r="J42" s="1752"/>
      <c r="K42" s="1752"/>
      <c r="L42" s="1752"/>
      <c r="M42" s="1752"/>
      <c r="N42" s="1752"/>
    </row>
    <row r="43" spans="1:14" s="995" customFormat="1" ht="27" customHeight="1">
      <c r="A43" s="1752" t="s">
        <v>1054</v>
      </c>
      <c r="B43" s="1752"/>
      <c r="C43" s="1752"/>
      <c r="D43" s="1752"/>
      <c r="E43" s="1752"/>
      <c r="F43" s="1752"/>
      <c r="G43" s="1752"/>
      <c r="H43" s="1752"/>
      <c r="I43" s="1752"/>
      <c r="J43" s="1752"/>
      <c r="K43" s="1752"/>
      <c r="L43" s="1752"/>
      <c r="M43" s="1752"/>
      <c r="N43" s="1752"/>
    </row>
    <row r="44" spans="1:14" s="995" customFormat="1" ht="27" customHeight="1">
      <c r="A44" s="1752" t="s">
        <v>1055</v>
      </c>
      <c r="B44" s="1752"/>
      <c r="C44" s="1752"/>
      <c r="D44" s="1752"/>
      <c r="E44" s="1752"/>
      <c r="F44" s="1752"/>
      <c r="G44" s="1752"/>
      <c r="H44" s="1752"/>
      <c r="I44" s="1752"/>
      <c r="J44" s="1752"/>
      <c r="K44" s="1752"/>
      <c r="L44" s="1752"/>
      <c r="M44" s="1752"/>
      <c r="N44" s="1752"/>
    </row>
    <row r="45" spans="1:14" s="995" customFormat="1" ht="27" customHeight="1">
      <c r="A45" s="1752" t="s">
        <v>1056</v>
      </c>
      <c r="B45" s="1752"/>
      <c r="C45" s="1752"/>
      <c r="D45" s="1752"/>
      <c r="E45" s="1752"/>
      <c r="F45" s="1752"/>
      <c r="G45" s="1752"/>
      <c r="H45" s="1752"/>
      <c r="I45" s="1752"/>
      <c r="J45" s="1752"/>
      <c r="K45" s="1752"/>
      <c r="L45" s="1752"/>
      <c r="M45" s="1752"/>
      <c r="N45" s="1752"/>
    </row>
    <row r="46" spans="1:14" s="996" customFormat="1" ht="27" customHeight="1">
      <c r="A46" s="1752" t="s">
        <v>1057</v>
      </c>
      <c r="B46" s="1752"/>
      <c r="C46" s="1752"/>
      <c r="D46" s="1752"/>
      <c r="E46" s="1752"/>
      <c r="F46" s="1752"/>
      <c r="G46" s="1752"/>
      <c r="H46" s="1752"/>
      <c r="I46" s="1752"/>
      <c r="J46" s="1752"/>
      <c r="K46" s="1752"/>
      <c r="L46" s="1752"/>
      <c r="M46" s="1752"/>
      <c r="N46" s="1752"/>
    </row>
    <row r="47" spans="1:14" s="375" customFormat="1" ht="27" customHeight="1">
      <c r="A47" s="1752" t="s">
        <v>1058</v>
      </c>
      <c r="B47" s="1752"/>
      <c r="C47" s="1752"/>
      <c r="D47" s="1752"/>
      <c r="E47" s="1752"/>
      <c r="F47" s="1752"/>
      <c r="G47" s="1752"/>
      <c r="H47" s="1752"/>
      <c r="I47" s="1752"/>
      <c r="J47" s="1752"/>
      <c r="K47" s="1752"/>
      <c r="L47" s="1752"/>
      <c r="M47" s="1752"/>
      <c r="N47" s="1752"/>
    </row>
    <row r="48" spans="1:14" s="375" customFormat="1" ht="27" customHeight="1">
      <c r="A48" s="1752" t="s">
        <v>1059</v>
      </c>
      <c r="B48" s="1752"/>
      <c r="C48" s="1752"/>
      <c r="D48" s="1752"/>
      <c r="E48" s="1752"/>
      <c r="F48" s="1752"/>
      <c r="G48" s="1752"/>
      <c r="H48" s="1752"/>
      <c r="I48" s="1752"/>
      <c r="J48" s="1752"/>
      <c r="K48" s="1752"/>
      <c r="L48" s="1752"/>
      <c r="M48" s="1752"/>
      <c r="N48" s="1752"/>
    </row>
    <row r="49" spans="1:14" s="375" customFormat="1" ht="27" customHeight="1">
      <c r="A49" s="1752" t="s">
        <v>1060</v>
      </c>
      <c r="B49" s="1752"/>
      <c r="C49" s="1752"/>
      <c r="D49" s="1752"/>
      <c r="E49" s="1752"/>
      <c r="F49" s="1752"/>
      <c r="G49" s="1752"/>
      <c r="H49" s="1752"/>
      <c r="I49" s="1752"/>
      <c r="J49" s="1752"/>
      <c r="K49" s="1752"/>
      <c r="L49" s="1752"/>
      <c r="M49" s="1752"/>
      <c r="N49" s="1752"/>
    </row>
    <row r="50" spans="1:14" s="375" customFormat="1" ht="27" customHeight="1">
      <c r="A50" s="1959" t="s">
        <v>1061</v>
      </c>
      <c r="B50" s="1959"/>
      <c r="C50" s="1959"/>
      <c r="D50" s="1959"/>
      <c r="E50" s="1959"/>
      <c r="F50" s="1959"/>
      <c r="G50" s="1959"/>
      <c r="H50" s="1959"/>
      <c r="I50" s="1959"/>
      <c r="J50" s="1959"/>
      <c r="K50" s="1959"/>
      <c r="L50" s="1959"/>
      <c r="M50" s="1959"/>
      <c r="N50" s="1959"/>
    </row>
    <row r="51" spans="1:14" s="996" customFormat="1" ht="27" customHeight="1">
      <c r="A51" s="1752" t="s">
        <v>1062</v>
      </c>
      <c r="B51" s="1752"/>
      <c r="C51" s="1752"/>
      <c r="D51" s="1752"/>
      <c r="E51" s="1752"/>
      <c r="F51" s="1752"/>
      <c r="G51" s="1752"/>
      <c r="H51" s="1752"/>
      <c r="I51" s="1752"/>
      <c r="J51" s="1752"/>
      <c r="K51" s="1752"/>
      <c r="L51" s="1752"/>
      <c r="M51" s="1752"/>
      <c r="N51" s="1752"/>
    </row>
    <row r="52" spans="1:14" s="996" customFormat="1" ht="27" customHeight="1">
      <c r="A52" s="1752" t="s">
        <v>1063</v>
      </c>
      <c r="B52" s="1752"/>
      <c r="C52" s="1752"/>
      <c r="D52" s="1752"/>
      <c r="E52" s="1752"/>
      <c r="F52" s="1752"/>
      <c r="G52" s="1752"/>
      <c r="H52" s="1752"/>
      <c r="I52" s="1752"/>
      <c r="J52" s="1752"/>
      <c r="K52" s="1752"/>
      <c r="L52" s="1752"/>
      <c r="M52" s="1752"/>
      <c r="N52" s="1752"/>
    </row>
    <row r="53" spans="1:14" s="996" customFormat="1" ht="27" customHeight="1">
      <c r="A53" s="1752" t="s">
        <v>1064</v>
      </c>
      <c r="B53" s="1752"/>
      <c r="C53" s="1752"/>
      <c r="D53" s="1752"/>
      <c r="E53" s="1752"/>
      <c r="F53" s="1752"/>
      <c r="G53" s="1752"/>
      <c r="H53" s="1752"/>
      <c r="I53" s="1752"/>
      <c r="J53" s="1752"/>
      <c r="K53" s="1752"/>
      <c r="L53" s="1752"/>
      <c r="M53" s="1752"/>
      <c r="N53" s="1752"/>
    </row>
    <row r="54" spans="1:14" s="996" customFormat="1" ht="27" customHeight="1">
      <c r="A54" s="1752" t="s">
        <v>1065</v>
      </c>
      <c r="B54" s="1752"/>
      <c r="C54" s="1752"/>
      <c r="D54" s="1752"/>
      <c r="E54" s="1752"/>
      <c r="F54" s="1752"/>
      <c r="G54" s="1752"/>
      <c r="H54" s="1752"/>
      <c r="I54" s="1752"/>
      <c r="J54" s="1752"/>
      <c r="K54" s="1752"/>
      <c r="L54" s="1752"/>
      <c r="M54" s="1752"/>
      <c r="N54" s="1752"/>
    </row>
    <row r="55" spans="1:14" s="996" customFormat="1" ht="27" customHeight="1">
      <c r="A55" s="1752" t="s">
        <v>1066</v>
      </c>
      <c r="B55" s="1752"/>
      <c r="C55" s="1752"/>
      <c r="D55" s="1752"/>
      <c r="E55" s="1752"/>
      <c r="F55" s="1752"/>
      <c r="G55" s="1752"/>
      <c r="H55" s="1752"/>
      <c r="I55" s="1752"/>
      <c r="J55" s="1752"/>
      <c r="K55" s="1752"/>
      <c r="L55" s="1752"/>
      <c r="M55" s="1752"/>
      <c r="N55" s="1752"/>
    </row>
    <row r="56" spans="1:14" s="996" customFormat="1" ht="27" customHeight="1">
      <c r="A56" s="1752" t="s">
        <v>1067</v>
      </c>
      <c r="B56" s="1752"/>
      <c r="C56" s="1752"/>
      <c r="D56" s="1752"/>
      <c r="E56" s="1752"/>
      <c r="F56" s="1752"/>
      <c r="G56" s="1752"/>
      <c r="H56" s="1752"/>
      <c r="I56" s="1752"/>
      <c r="J56" s="1752"/>
      <c r="K56" s="1752"/>
      <c r="L56" s="1752"/>
      <c r="M56" s="1752"/>
      <c r="N56" s="1752"/>
    </row>
    <row r="57" spans="1:14" s="996" customFormat="1" ht="27" customHeight="1">
      <c r="A57" s="1752" t="s">
        <v>1068</v>
      </c>
      <c r="B57" s="1752"/>
      <c r="C57" s="1752"/>
      <c r="D57" s="1752"/>
      <c r="E57" s="1752"/>
      <c r="F57" s="1752"/>
      <c r="G57" s="1752"/>
      <c r="H57" s="1752"/>
      <c r="I57" s="1752"/>
      <c r="J57" s="1752"/>
      <c r="K57" s="1752"/>
      <c r="L57" s="1752"/>
      <c r="M57" s="1752"/>
      <c r="N57" s="1752"/>
    </row>
    <row r="58" spans="1:14" s="996" customFormat="1" ht="27" customHeight="1">
      <c r="A58" s="1752" t="s">
        <v>1069</v>
      </c>
      <c r="B58" s="1752"/>
      <c r="C58" s="1752"/>
      <c r="D58" s="1752"/>
      <c r="E58" s="1752"/>
      <c r="F58" s="1752"/>
      <c r="G58" s="1752"/>
      <c r="H58" s="1752"/>
      <c r="I58" s="1752"/>
      <c r="J58" s="1752"/>
      <c r="K58" s="1752"/>
      <c r="L58" s="1752"/>
      <c r="M58" s="1752"/>
      <c r="N58" s="1752"/>
    </row>
    <row r="59" spans="1:14" s="996" customFormat="1" ht="27" customHeight="1">
      <c r="A59" s="1752" t="s">
        <v>1070</v>
      </c>
      <c r="B59" s="1752"/>
      <c r="C59" s="1752"/>
      <c r="D59" s="1752"/>
      <c r="E59" s="1752"/>
      <c r="F59" s="1752"/>
      <c r="G59" s="1752"/>
      <c r="H59" s="1752"/>
      <c r="I59" s="1752"/>
      <c r="J59" s="1752"/>
      <c r="K59" s="1752"/>
      <c r="L59" s="1752"/>
      <c r="M59" s="1752"/>
      <c r="N59" s="1752"/>
    </row>
    <row r="60" spans="1:14" s="996" customFormat="1" ht="27" customHeight="1">
      <c r="A60" s="1752" t="s">
        <v>1071</v>
      </c>
      <c r="B60" s="1752"/>
      <c r="C60" s="1752"/>
      <c r="D60" s="1752"/>
      <c r="E60" s="1752"/>
      <c r="F60" s="1752"/>
      <c r="G60" s="1752"/>
      <c r="H60" s="1752"/>
      <c r="I60" s="1752"/>
      <c r="J60" s="1752"/>
      <c r="K60" s="1752"/>
      <c r="L60" s="1752"/>
      <c r="M60" s="1752"/>
      <c r="N60" s="1752"/>
    </row>
    <row r="61" spans="1:14" s="996" customFormat="1" ht="27" customHeight="1">
      <c r="A61" s="1752" t="s">
        <v>1072</v>
      </c>
      <c r="B61" s="1752"/>
      <c r="C61" s="1752"/>
      <c r="D61" s="1752"/>
      <c r="E61" s="1752"/>
      <c r="F61" s="1752"/>
      <c r="G61" s="1752"/>
      <c r="H61" s="1752"/>
      <c r="I61" s="1752"/>
      <c r="J61" s="1752"/>
      <c r="K61" s="1752"/>
      <c r="L61" s="1752"/>
      <c r="M61" s="1752"/>
      <c r="N61" s="1752"/>
    </row>
    <row r="62" spans="1:14" s="996" customFormat="1" ht="27" customHeight="1"/>
    <row r="63" spans="1:14" s="996" customFormat="1" ht="27" customHeight="1"/>
    <row r="64" spans="1:14" s="996" customFormat="1" ht="27" customHeight="1"/>
    <row r="65" spans="1:14" s="994" customFormat="1" ht="27" customHeight="1">
      <c r="A65" s="995"/>
      <c r="B65" s="995"/>
      <c r="C65" s="995"/>
      <c r="D65" s="995"/>
      <c r="E65" s="995"/>
      <c r="F65" s="995"/>
      <c r="G65" s="995"/>
      <c r="H65" s="995"/>
      <c r="I65" s="995"/>
      <c r="J65" s="995"/>
      <c r="K65" s="995"/>
      <c r="L65" s="995"/>
      <c r="M65" s="995"/>
      <c r="N65" s="995"/>
    </row>
    <row r="66" spans="1:14" s="994" customFormat="1" ht="27" customHeight="1">
      <c r="A66" s="995"/>
      <c r="B66" s="995"/>
      <c r="C66" s="995"/>
      <c r="D66" s="995"/>
      <c r="E66" s="995"/>
      <c r="F66" s="995"/>
      <c r="G66" s="995"/>
      <c r="H66" s="995"/>
      <c r="I66" s="995"/>
      <c r="J66" s="995"/>
      <c r="K66" s="995"/>
      <c r="L66" s="995"/>
      <c r="M66" s="995"/>
      <c r="N66" s="995"/>
    </row>
    <row r="67" spans="1:14" s="994" customFormat="1" ht="27" customHeight="1">
      <c r="A67" s="995"/>
      <c r="B67" s="995"/>
      <c r="C67" s="995"/>
      <c r="D67" s="995"/>
      <c r="E67" s="995"/>
      <c r="F67" s="995"/>
      <c r="G67" s="995"/>
      <c r="H67" s="995"/>
      <c r="I67" s="995"/>
      <c r="J67" s="995"/>
      <c r="K67" s="995"/>
      <c r="L67" s="995"/>
      <c r="M67" s="995"/>
      <c r="N67" s="995"/>
    </row>
    <row r="68" spans="1:14" s="994" customFormat="1" ht="27" customHeight="1">
      <c r="A68" s="995"/>
      <c r="B68" s="995"/>
      <c r="C68" s="995"/>
      <c r="D68" s="995"/>
      <c r="E68" s="995"/>
      <c r="F68" s="995"/>
      <c r="G68" s="995"/>
      <c r="H68" s="995"/>
      <c r="I68" s="995"/>
      <c r="J68" s="995"/>
      <c r="K68" s="995"/>
      <c r="L68" s="995"/>
      <c r="M68" s="995"/>
      <c r="N68" s="995"/>
    </row>
    <row r="69" spans="1:14" ht="27" customHeight="1">
      <c r="A69" s="973"/>
      <c r="B69" s="973"/>
      <c r="C69" s="973"/>
      <c r="D69" s="973"/>
      <c r="E69" s="973"/>
      <c r="F69" s="973"/>
      <c r="G69" s="973"/>
      <c r="H69" s="973"/>
      <c r="I69" s="973"/>
      <c r="J69" s="973"/>
      <c r="K69" s="973"/>
      <c r="L69" s="973"/>
      <c r="M69" s="973"/>
      <c r="N69" s="973"/>
    </row>
    <row r="70" spans="1:14" ht="27" customHeight="1">
      <c r="A70" s="973"/>
      <c r="B70" s="973"/>
      <c r="C70" s="973"/>
      <c r="D70" s="973"/>
      <c r="E70" s="973"/>
      <c r="F70" s="973"/>
      <c r="G70" s="973"/>
      <c r="H70" s="973"/>
      <c r="I70" s="973"/>
      <c r="J70" s="973"/>
      <c r="K70" s="973"/>
      <c r="L70" s="973"/>
      <c r="M70" s="973"/>
      <c r="N70" s="973"/>
    </row>
    <row r="71" spans="1:14" ht="27" customHeight="1">
      <c r="A71" s="973"/>
      <c r="B71" s="973"/>
      <c r="C71" s="973"/>
      <c r="D71" s="973"/>
      <c r="E71" s="973"/>
      <c r="F71" s="973"/>
      <c r="G71" s="973"/>
      <c r="H71" s="973"/>
      <c r="I71" s="973"/>
      <c r="J71" s="973"/>
      <c r="K71" s="973"/>
      <c r="L71" s="973"/>
      <c r="M71" s="973"/>
      <c r="N71" s="973"/>
    </row>
    <row r="72" spans="1:14" ht="27" customHeight="1">
      <c r="A72" s="973"/>
      <c r="B72" s="973"/>
      <c r="C72" s="973"/>
      <c r="D72" s="973"/>
      <c r="E72" s="973"/>
      <c r="F72" s="973"/>
      <c r="G72" s="973"/>
      <c r="H72" s="973"/>
      <c r="I72" s="973"/>
      <c r="J72" s="973"/>
      <c r="K72" s="973"/>
      <c r="L72" s="973"/>
      <c r="M72" s="973"/>
      <c r="N72" s="973"/>
    </row>
    <row r="73" spans="1:14" ht="27" customHeight="1">
      <c r="A73" s="973"/>
      <c r="B73" s="973"/>
      <c r="C73" s="973"/>
      <c r="D73" s="973"/>
      <c r="E73" s="973"/>
      <c r="F73" s="973"/>
      <c r="G73" s="973"/>
      <c r="H73" s="973"/>
      <c r="I73" s="973"/>
      <c r="J73" s="973"/>
      <c r="K73" s="973"/>
      <c r="L73" s="973"/>
      <c r="M73" s="973"/>
      <c r="N73" s="973"/>
    </row>
    <row r="74" spans="1:14" ht="27" customHeight="1">
      <c r="A74" s="973"/>
      <c r="B74" s="973"/>
      <c r="C74" s="973"/>
      <c r="D74" s="973"/>
      <c r="E74" s="973"/>
      <c r="F74" s="973"/>
      <c r="G74" s="973"/>
      <c r="H74" s="973"/>
      <c r="I74" s="973"/>
      <c r="J74" s="973"/>
      <c r="K74" s="973"/>
      <c r="L74" s="973"/>
      <c r="M74" s="973"/>
      <c r="N74" s="973"/>
    </row>
    <row r="75" spans="1:14" ht="27" customHeight="1">
      <c r="A75" s="973"/>
      <c r="B75" s="973"/>
      <c r="C75" s="973"/>
      <c r="D75" s="973"/>
      <c r="E75" s="973"/>
      <c r="F75" s="973"/>
      <c r="G75" s="973"/>
      <c r="H75" s="973"/>
      <c r="I75" s="973"/>
      <c r="J75" s="973"/>
      <c r="K75" s="973"/>
      <c r="L75" s="973"/>
      <c r="M75" s="973"/>
      <c r="N75" s="973"/>
    </row>
    <row r="76" spans="1:14" ht="27" customHeight="1">
      <c r="A76" s="973"/>
      <c r="B76" s="973"/>
      <c r="C76" s="973"/>
      <c r="D76" s="973"/>
      <c r="E76" s="973"/>
      <c r="F76" s="973"/>
      <c r="G76" s="973"/>
      <c r="H76" s="973"/>
      <c r="I76" s="973"/>
      <c r="J76" s="973"/>
      <c r="K76" s="973"/>
      <c r="L76" s="973"/>
      <c r="M76" s="973"/>
      <c r="N76" s="973"/>
    </row>
    <row r="77" spans="1:14">
      <c r="A77" s="973"/>
      <c r="B77" s="973"/>
      <c r="C77" s="973"/>
      <c r="D77" s="973"/>
      <c r="E77" s="973"/>
      <c r="F77" s="973"/>
      <c r="G77" s="973"/>
      <c r="H77" s="973"/>
      <c r="I77" s="973"/>
      <c r="J77" s="973"/>
      <c r="K77" s="973"/>
      <c r="L77" s="973"/>
      <c r="M77" s="973"/>
      <c r="N77" s="973"/>
    </row>
    <row r="78" spans="1:14">
      <c r="A78" s="973"/>
      <c r="B78" s="973"/>
      <c r="C78" s="973"/>
      <c r="D78" s="973"/>
      <c r="E78" s="973"/>
      <c r="F78" s="973"/>
      <c r="G78" s="973"/>
      <c r="H78" s="973"/>
      <c r="I78" s="973"/>
      <c r="J78" s="973"/>
      <c r="K78" s="973"/>
      <c r="L78" s="973"/>
      <c r="M78" s="973"/>
      <c r="N78" s="973"/>
    </row>
    <row r="79" spans="1:14">
      <c r="A79" s="973"/>
      <c r="B79" s="973"/>
      <c r="C79" s="973"/>
      <c r="D79" s="973"/>
      <c r="E79" s="973"/>
      <c r="F79" s="973"/>
      <c r="G79" s="973"/>
      <c r="H79" s="973"/>
      <c r="I79" s="973"/>
      <c r="J79" s="973"/>
      <c r="K79" s="973"/>
      <c r="L79" s="973"/>
      <c r="M79" s="973"/>
      <c r="N79" s="973"/>
    </row>
    <row r="80" spans="1:14">
      <c r="A80" s="973"/>
      <c r="B80" s="973"/>
      <c r="C80" s="973"/>
      <c r="D80" s="973"/>
      <c r="E80" s="973"/>
      <c r="F80" s="973"/>
      <c r="G80" s="973"/>
      <c r="H80" s="973"/>
      <c r="I80" s="973"/>
      <c r="J80" s="973"/>
      <c r="K80" s="973"/>
      <c r="L80" s="973"/>
      <c r="M80" s="973"/>
      <c r="N80" s="973"/>
    </row>
    <row r="81" spans="1:14">
      <c r="A81" s="973"/>
      <c r="B81" s="973"/>
      <c r="C81" s="973"/>
      <c r="D81" s="973"/>
      <c r="E81" s="973"/>
      <c r="F81" s="973"/>
      <c r="G81" s="973"/>
      <c r="H81" s="973"/>
      <c r="I81" s="973"/>
      <c r="J81" s="973"/>
      <c r="K81" s="973"/>
      <c r="L81" s="973"/>
      <c r="M81" s="973"/>
      <c r="N81" s="973"/>
    </row>
    <row r="82" spans="1:14">
      <c r="A82" s="973"/>
      <c r="B82" s="973"/>
      <c r="C82" s="973"/>
      <c r="D82" s="973"/>
      <c r="E82" s="973"/>
      <c r="F82" s="973"/>
      <c r="G82" s="973"/>
      <c r="H82" s="973"/>
      <c r="I82" s="973"/>
      <c r="J82" s="973"/>
      <c r="K82" s="973"/>
      <c r="L82" s="973"/>
      <c r="M82" s="973"/>
      <c r="N82" s="973"/>
    </row>
    <row r="83" spans="1:14">
      <c r="A83" s="973"/>
      <c r="B83" s="973"/>
      <c r="C83" s="973"/>
      <c r="D83" s="973"/>
      <c r="E83" s="973"/>
      <c r="F83" s="973"/>
      <c r="G83" s="973"/>
      <c r="H83" s="973"/>
      <c r="I83" s="973"/>
      <c r="J83" s="973"/>
      <c r="K83" s="973"/>
      <c r="L83" s="973"/>
      <c r="M83" s="973"/>
      <c r="N83" s="973"/>
    </row>
    <row r="84" spans="1:14">
      <c r="A84" s="973"/>
      <c r="B84" s="973"/>
      <c r="C84" s="973"/>
      <c r="D84" s="973"/>
      <c r="E84" s="973"/>
      <c r="F84" s="973"/>
      <c r="G84" s="973"/>
      <c r="H84" s="973"/>
      <c r="I84" s="973"/>
      <c r="J84" s="973"/>
      <c r="K84" s="973"/>
      <c r="L84" s="973"/>
      <c r="M84" s="973"/>
      <c r="N84" s="973"/>
    </row>
    <row r="85" spans="1:14">
      <c r="A85" s="973"/>
      <c r="B85" s="973"/>
      <c r="C85" s="973"/>
      <c r="D85" s="973"/>
      <c r="E85" s="973"/>
      <c r="F85" s="973"/>
      <c r="G85" s="973"/>
      <c r="H85" s="973"/>
      <c r="I85" s="973"/>
      <c r="J85" s="973"/>
      <c r="K85" s="973"/>
      <c r="L85" s="973"/>
      <c r="M85" s="973"/>
      <c r="N85" s="973"/>
    </row>
    <row r="86" spans="1:14">
      <c r="A86" s="973"/>
      <c r="B86" s="973"/>
      <c r="C86" s="973"/>
      <c r="D86" s="973"/>
      <c r="E86" s="973"/>
      <c r="F86" s="973"/>
      <c r="G86" s="973"/>
      <c r="H86" s="973"/>
      <c r="I86" s="973"/>
      <c r="J86" s="973"/>
      <c r="K86" s="973"/>
      <c r="L86" s="973"/>
      <c r="M86" s="973"/>
      <c r="N86" s="973"/>
    </row>
    <row r="87" spans="1:14">
      <c r="A87" s="973"/>
      <c r="B87" s="973"/>
      <c r="C87" s="973"/>
      <c r="D87" s="973"/>
      <c r="E87" s="973"/>
      <c r="F87" s="973"/>
      <c r="G87" s="973"/>
      <c r="H87" s="973"/>
      <c r="I87" s="973"/>
      <c r="J87" s="973"/>
      <c r="K87" s="973"/>
      <c r="L87" s="973"/>
      <c r="M87" s="973"/>
      <c r="N87" s="973"/>
    </row>
    <row r="88" spans="1:14">
      <c r="A88" s="973"/>
      <c r="B88" s="973"/>
      <c r="C88" s="973"/>
      <c r="D88" s="973"/>
      <c r="E88" s="973"/>
      <c r="F88" s="973"/>
      <c r="G88" s="973"/>
      <c r="H88" s="973"/>
      <c r="I88" s="973"/>
      <c r="J88" s="973"/>
      <c r="K88" s="973"/>
      <c r="L88" s="973"/>
      <c r="M88" s="973"/>
      <c r="N88" s="973"/>
    </row>
    <row r="89" spans="1:14">
      <c r="A89" s="973"/>
      <c r="B89" s="973"/>
      <c r="C89" s="973"/>
      <c r="D89" s="973"/>
      <c r="E89" s="973"/>
      <c r="F89" s="973"/>
      <c r="G89" s="973"/>
      <c r="H89" s="973"/>
      <c r="I89" s="973"/>
      <c r="J89" s="973"/>
      <c r="K89" s="973"/>
      <c r="L89" s="973"/>
      <c r="M89" s="973"/>
      <c r="N89" s="973"/>
    </row>
    <row r="90" spans="1:14">
      <c r="A90" s="973"/>
      <c r="B90" s="973"/>
      <c r="C90" s="973"/>
      <c r="D90" s="973"/>
      <c r="E90" s="973"/>
      <c r="F90" s="973"/>
      <c r="G90" s="973"/>
      <c r="H90" s="973"/>
      <c r="I90" s="973"/>
      <c r="J90" s="973"/>
      <c r="K90" s="973"/>
      <c r="L90" s="973"/>
      <c r="M90" s="973"/>
      <c r="N90" s="973"/>
    </row>
    <row r="91" spans="1:14">
      <c r="A91" s="973"/>
      <c r="B91" s="973"/>
      <c r="C91" s="973"/>
      <c r="D91" s="973"/>
      <c r="E91" s="973"/>
      <c r="F91" s="973"/>
      <c r="G91" s="973"/>
      <c r="H91" s="973"/>
      <c r="I91" s="973"/>
      <c r="J91" s="973"/>
      <c r="K91" s="973"/>
      <c r="L91" s="973"/>
      <c r="M91" s="973"/>
      <c r="N91" s="973"/>
    </row>
  </sheetData>
  <mergeCells count="50">
    <mergeCell ref="A60:N60"/>
    <mergeCell ref="A61:N61"/>
    <mergeCell ref="A54:N54"/>
    <mergeCell ref="A55:N55"/>
    <mergeCell ref="A56:N56"/>
    <mergeCell ref="A57:N57"/>
    <mergeCell ref="A58:N58"/>
    <mergeCell ref="A59:N59"/>
    <mergeCell ref="A53:N53"/>
    <mergeCell ref="A42:N42"/>
    <mergeCell ref="A43:N43"/>
    <mergeCell ref="A44:N44"/>
    <mergeCell ref="A45:N45"/>
    <mergeCell ref="A46:N46"/>
    <mergeCell ref="A47:N47"/>
    <mergeCell ref="A48:N48"/>
    <mergeCell ref="A49:N49"/>
    <mergeCell ref="A50:N50"/>
    <mergeCell ref="A51:N51"/>
    <mergeCell ref="A52:N52"/>
    <mergeCell ref="A41:N41"/>
    <mergeCell ref="L9:M9"/>
    <mergeCell ref="N9:N10"/>
    <mergeCell ref="F31:G31"/>
    <mergeCell ref="L31:N31"/>
    <mergeCell ref="F32:G32"/>
    <mergeCell ref="A35:N35"/>
    <mergeCell ref="A36:N36"/>
    <mergeCell ref="A37:N37"/>
    <mergeCell ref="A38:N38"/>
    <mergeCell ref="A39:N39"/>
    <mergeCell ref="A40:N40"/>
    <mergeCell ref="M7:N7"/>
    <mergeCell ref="E8:H8"/>
    <mergeCell ref="M8:N8"/>
    <mergeCell ref="A9:A10"/>
    <mergeCell ref="B9:B10"/>
    <mergeCell ref="C9:C10"/>
    <mergeCell ref="D9:D10"/>
    <mergeCell ref="E9:E10"/>
    <mergeCell ref="F9:G9"/>
    <mergeCell ref="H9:K9"/>
    <mergeCell ref="M1:N1"/>
    <mergeCell ref="M2:N2"/>
    <mergeCell ref="M3:N3"/>
    <mergeCell ref="E4:H4"/>
    <mergeCell ref="L4:L6"/>
    <mergeCell ref="M4:N4"/>
    <mergeCell ref="M5:N5"/>
    <mergeCell ref="M6:N6"/>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23.xml><?xml version="1.0" encoding="utf-8"?>
<worksheet xmlns="http://schemas.openxmlformats.org/spreadsheetml/2006/main" xmlns:r="http://schemas.openxmlformats.org/officeDocument/2006/relationships">
  <sheetPr>
    <tabColor rgb="FFFF0000"/>
  </sheetPr>
  <dimension ref="A1:K94"/>
  <sheetViews>
    <sheetView tabSelected="1" view="pageBreakPreview" zoomScale="145" zoomScaleNormal="115" zoomScaleSheetLayoutView="145" workbookViewId="0">
      <selection activeCell="G12" sqref="G12:G15"/>
    </sheetView>
  </sheetViews>
  <sheetFormatPr defaultColWidth="8.875" defaultRowHeight="16.5"/>
  <cols>
    <col min="1" max="1" width="10.625" style="388" customWidth="1"/>
    <col min="2" max="2" width="11.625" style="388" customWidth="1"/>
    <col min="3" max="3" width="8.625" style="388" customWidth="1"/>
    <col min="4" max="4" width="9.625" style="388" customWidth="1"/>
    <col min="5" max="5" width="8.625" style="388" customWidth="1"/>
    <col min="6" max="11" width="19.375" style="388" customWidth="1"/>
    <col min="12" max="16384" width="8.875" style="388"/>
  </cols>
  <sheetData>
    <row r="1" spans="1:11" ht="17.25" thickBot="1">
      <c r="A1" s="1962" t="s">
        <v>494</v>
      </c>
      <c r="B1" s="1964"/>
      <c r="G1" s="437" t="s">
        <v>68</v>
      </c>
      <c r="H1" s="1962" t="s">
        <v>488</v>
      </c>
      <c r="I1" s="1963"/>
      <c r="J1" s="1964"/>
    </row>
    <row r="2" spans="1:11" ht="17.25" thickBot="1">
      <c r="A2" s="1962" t="s">
        <v>493</v>
      </c>
      <c r="B2" s="1964"/>
      <c r="C2" s="439" t="s">
        <v>492</v>
      </c>
      <c r="D2" s="438"/>
      <c r="G2" s="437" t="s">
        <v>491</v>
      </c>
      <c r="H2" s="2404" t="s">
        <v>1393</v>
      </c>
      <c r="I2" s="2405"/>
      <c r="J2" s="2406"/>
    </row>
    <row r="3" spans="1:11" s="431" customFormat="1" ht="25.5">
      <c r="A3" s="1971" t="s">
        <v>1780</v>
      </c>
      <c r="B3" s="1971"/>
      <c r="C3" s="1971"/>
      <c r="D3" s="1971"/>
      <c r="E3" s="1971"/>
      <c r="F3" s="1971"/>
      <c r="G3" s="1971"/>
      <c r="H3" s="1971"/>
      <c r="I3" s="1971"/>
      <c r="J3" s="1971"/>
    </row>
    <row r="4" spans="1:11" s="431" customFormat="1" ht="15.75">
      <c r="A4" s="1972"/>
      <c r="B4" s="1972"/>
      <c r="C4" s="1972"/>
      <c r="D4" s="1972"/>
      <c r="E4" s="1972"/>
      <c r="F4" s="1972"/>
    </row>
    <row r="5" spans="1:11" s="740" customFormat="1" ht="18.75" customHeight="1" thickBot="1">
      <c r="A5" s="1973" t="s">
        <v>793</v>
      </c>
      <c r="B5" s="1973"/>
      <c r="C5" s="1973"/>
      <c r="D5" s="1973"/>
      <c r="E5" s="1973"/>
      <c r="F5" s="1973"/>
      <c r="G5" s="1973"/>
      <c r="H5" s="1973"/>
      <c r="I5" s="1973"/>
      <c r="J5" s="1973"/>
    </row>
    <row r="6" spans="1:11" s="435" customFormat="1" ht="24" customHeight="1">
      <c r="A6" s="1974" t="s">
        <v>794</v>
      </c>
      <c r="B6" s="1975"/>
      <c r="C6" s="1965" t="s">
        <v>795</v>
      </c>
      <c r="D6" s="1966"/>
      <c r="E6" s="1980" t="s">
        <v>796</v>
      </c>
      <c r="F6" s="1981"/>
      <c r="G6" s="1981"/>
      <c r="H6" s="1981"/>
      <c r="I6" s="1981"/>
      <c r="J6" s="1981"/>
    </row>
    <row r="7" spans="1:11" s="741" customFormat="1" ht="15" customHeight="1">
      <c r="A7" s="1976"/>
      <c r="B7" s="1977"/>
      <c r="C7" s="1967"/>
      <c r="D7" s="1968"/>
      <c r="E7" s="1982" t="s">
        <v>797</v>
      </c>
      <c r="F7" s="1983"/>
      <c r="G7" s="1982" t="s">
        <v>798</v>
      </c>
      <c r="H7" s="1983"/>
      <c r="I7" s="1982" t="s">
        <v>799</v>
      </c>
      <c r="J7" s="1988"/>
      <c r="K7" s="435"/>
    </row>
    <row r="8" spans="1:11" s="741" customFormat="1" ht="18" customHeight="1">
      <c r="A8" s="1976"/>
      <c r="B8" s="1977"/>
      <c r="C8" s="1967"/>
      <c r="D8" s="1968"/>
      <c r="E8" s="1984"/>
      <c r="F8" s="1985"/>
      <c r="G8" s="1984"/>
      <c r="H8" s="1985"/>
      <c r="I8" s="1984"/>
      <c r="J8" s="1989"/>
      <c r="K8" s="435"/>
    </row>
    <row r="9" spans="1:11" s="741" customFormat="1" ht="17.25" customHeight="1">
      <c r="A9" s="1976"/>
      <c r="B9" s="1977"/>
      <c r="C9" s="1967"/>
      <c r="D9" s="1968"/>
      <c r="E9" s="1984"/>
      <c r="F9" s="1985"/>
      <c r="G9" s="1984"/>
      <c r="H9" s="1985"/>
      <c r="I9" s="1984"/>
      <c r="J9" s="1989"/>
      <c r="K9" s="435"/>
    </row>
    <row r="10" spans="1:11" s="435" customFormat="1" ht="15" customHeight="1" thickBot="1">
      <c r="A10" s="1978"/>
      <c r="B10" s="1979"/>
      <c r="C10" s="1969"/>
      <c r="D10" s="1970"/>
      <c r="E10" s="1986"/>
      <c r="F10" s="1987"/>
      <c r="G10" s="1986"/>
      <c r="H10" s="1987"/>
      <c r="I10" s="1986"/>
      <c r="J10" s="1990"/>
    </row>
    <row r="11" spans="1:11" s="435" customFormat="1" ht="23.1" customHeight="1">
      <c r="A11" s="1995" t="s">
        <v>800</v>
      </c>
      <c r="B11" s="1996"/>
      <c r="C11" s="742"/>
      <c r="D11" s="742"/>
      <c r="E11" s="742"/>
      <c r="F11" s="742"/>
      <c r="G11" s="742"/>
      <c r="H11" s="742"/>
      <c r="I11" s="742"/>
      <c r="J11" s="742"/>
      <c r="K11" s="741"/>
    </row>
    <row r="12" spans="1:11" s="435" customFormat="1" ht="23.1" customHeight="1">
      <c r="A12" s="1993" t="s">
        <v>801</v>
      </c>
      <c r="B12" s="1994"/>
      <c r="C12" s="743"/>
      <c r="D12" s="743"/>
      <c r="E12" s="436"/>
      <c r="F12" s="434"/>
      <c r="G12" s="436"/>
      <c r="H12" s="434"/>
      <c r="I12" s="436"/>
      <c r="J12" s="434"/>
    </row>
    <row r="13" spans="1:11" s="435" customFormat="1" ht="23.1" customHeight="1">
      <c r="A13" s="1993" t="s">
        <v>802</v>
      </c>
      <c r="B13" s="1994"/>
      <c r="C13" s="743"/>
      <c r="D13" s="743"/>
      <c r="E13" s="434"/>
      <c r="F13" s="434"/>
      <c r="G13" s="434"/>
      <c r="H13" s="434"/>
      <c r="I13" s="434"/>
      <c r="J13" s="434"/>
    </row>
    <row r="14" spans="1:11" s="435" customFormat="1" ht="23.1" customHeight="1">
      <c r="A14" s="1993" t="s">
        <v>803</v>
      </c>
      <c r="B14" s="1994"/>
      <c r="C14" s="743"/>
      <c r="D14" s="743"/>
      <c r="E14" s="434"/>
      <c r="F14" s="434"/>
      <c r="G14" s="434"/>
      <c r="H14" s="434"/>
      <c r="I14" s="434"/>
      <c r="J14" s="434"/>
    </row>
    <row r="15" spans="1:11" s="435" customFormat="1" ht="23.1" customHeight="1">
      <c r="A15" s="1993" t="s">
        <v>804</v>
      </c>
      <c r="B15" s="1994"/>
      <c r="C15" s="743"/>
      <c r="D15" s="743"/>
      <c r="E15" s="434"/>
      <c r="F15" s="434"/>
      <c r="G15" s="434"/>
      <c r="H15" s="434"/>
      <c r="I15" s="434"/>
      <c r="J15" s="434"/>
    </row>
    <row r="16" spans="1:11" s="435" customFormat="1" ht="23.1" customHeight="1">
      <c r="A16" s="1993" t="s">
        <v>805</v>
      </c>
      <c r="B16" s="1994"/>
      <c r="C16" s="743"/>
      <c r="D16" s="743"/>
      <c r="E16" s="434"/>
      <c r="F16" s="434"/>
      <c r="G16" s="434"/>
      <c r="H16" s="434"/>
      <c r="I16" s="434"/>
      <c r="J16" s="434"/>
    </row>
    <row r="17" spans="1:11" s="741" customFormat="1" ht="23.1" customHeight="1">
      <c r="A17" s="1993" t="s">
        <v>806</v>
      </c>
      <c r="B17" s="1994"/>
      <c r="C17" s="743"/>
      <c r="D17" s="743"/>
      <c r="E17" s="434"/>
      <c r="F17" s="434"/>
      <c r="G17" s="434"/>
      <c r="H17" s="434"/>
      <c r="I17" s="434"/>
      <c r="J17" s="434"/>
      <c r="K17" s="435"/>
    </row>
    <row r="18" spans="1:11" s="741" customFormat="1" ht="23.1" customHeight="1">
      <c r="A18" s="1993" t="s">
        <v>807</v>
      </c>
      <c r="B18" s="1994"/>
      <c r="C18" s="743"/>
      <c r="D18" s="743"/>
      <c r="E18" s="434"/>
      <c r="F18" s="434"/>
      <c r="G18" s="434"/>
      <c r="H18" s="434"/>
      <c r="I18" s="434"/>
      <c r="J18" s="434"/>
      <c r="K18" s="435"/>
    </row>
    <row r="19" spans="1:11" s="741" customFormat="1" ht="23.1" customHeight="1">
      <c r="A19" s="1993" t="s">
        <v>808</v>
      </c>
      <c r="B19" s="1994"/>
      <c r="C19" s="743"/>
      <c r="D19" s="743"/>
      <c r="E19" s="434"/>
      <c r="F19" s="434"/>
      <c r="G19" s="434"/>
      <c r="H19" s="434"/>
      <c r="I19" s="434"/>
      <c r="J19" s="434"/>
    </row>
    <row r="20" spans="1:11" s="741" customFormat="1" ht="23.1" customHeight="1">
      <c r="A20" s="1993" t="s">
        <v>809</v>
      </c>
      <c r="B20" s="1994"/>
      <c r="C20" s="743"/>
      <c r="D20" s="743"/>
      <c r="E20" s="434"/>
      <c r="F20" s="434"/>
      <c r="G20" s="434"/>
      <c r="H20" s="434"/>
      <c r="I20" s="434"/>
      <c r="J20" s="434"/>
    </row>
    <row r="21" spans="1:11" s="741" customFormat="1" ht="23.1" customHeight="1">
      <c r="A21" s="1993" t="s">
        <v>810</v>
      </c>
      <c r="B21" s="1994"/>
      <c r="C21" s="743"/>
      <c r="D21" s="743"/>
      <c r="E21" s="434"/>
      <c r="F21" s="434"/>
      <c r="G21" s="434"/>
      <c r="H21" s="434"/>
      <c r="I21" s="434"/>
      <c r="J21" s="434"/>
    </row>
    <row r="22" spans="1:11" s="741" customFormat="1" ht="23.1" customHeight="1">
      <c r="A22" s="1991" t="s">
        <v>811</v>
      </c>
      <c r="B22" s="1992"/>
      <c r="C22" s="743"/>
      <c r="D22" s="743"/>
      <c r="E22" s="434"/>
      <c r="F22" s="434"/>
      <c r="G22" s="434"/>
      <c r="H22" s="434"/>
      <c r="I22" s="434"/>
      <c r="J22" s="434"/>
    </row>
    <row r="23" spans="1:11" s="741" customFormat="1" ht="23.1" customHeight="1">
      <c r="A23" s="1991" t="s">
        <v>812</v>
      </c>
      <c r="B23" s="1992"/>
      <c r="C23" s="743"/>
      <c r="D23" s="743"/>
      <c r="E23" s="434"/>
      <c r="F23" s="434"/>
      <c r="G23" s="434"/>
      <c r="H23" s="434"/>
      <c r="I23" s="434"/>
      <c r="J23" s="434"/>
    </row>
    <row r="24" spans="1:11" s="741" customFormat="1" ht="23.1" customHeight="1">
      <c r="A24" s="1991" t="s">
        <v>813</v>
      </c>
      <c r="B24" s="1992"/>
      <c r="C24" s="743"/>
      <c r="D24" s="743"/>
      <c r="E24" s="434"/>
      <c r="F24" s="434"/>
      <c r="G24" s="434"/>
      <c r="H24" s="434"/>
      <c r="I24" s="434"/>
      <c r="J24" s="434"/>
    </row>
    <row r="25" spans="1:11" s="741" customFormat="1" ht="23.1" customHeight="1">
      <c r="A25" s="1991" t="s">
        <v>814</v>
      </c>
      <c r="B25" s="1992"/>
      <c r="C25" s="743"/>
      <c r="D25" s="743"/>
      <c r="E25" s="434"/>
      <c r="F25" s="434"/>
      <c r="G25" s="434"/>
      <c r="H25" s="434"/>
      <c r="I25" s="434"/>
      <c r="J25" s="434"/>
    </row>
    <row r="26" spans="1:11" s="741" customFormat="1" ht="23.1" customHeight="1">
      <c r="A26" s="1991" t="s">
        <v>815</v>
      </c>
      <c r="B26" s="1992"/>
      <c r="C26" s="743"/>
      <c r="D26" s="743"/>
      <c r="E26" s="434"/>
      <c r="F26" s="434"/>
      <c r="G26" s="434"/>
      <c r="H26" s="434"/>
      <c r="I26" s="434"/>
      <c r="J26" s="434"/>
    </row>
    <row r="27" spans="1:11" s="741" customFormat="1" ht="23.1" customHeight="1">
      <c r="A27" s="1991" t="s">
        <v>816</v>
      </c>
      <c r="B27" s="1992"/>
      <c r="C27" s="743"/>
      <c r="D27" s="743"/>
      <c r="E27" s="434"/>
      <c r="F27" s="434"/>
      <c r="G27" s="434"/>
      <c r="H27" s="434"/>
      <c r="I27" s="434"/>
      <c r="J27" s="434"/>
    </row>
    <row r="28" spans="1:11" s="741" customFormat="1" ht="23.1" customHeight="1">
      <c r="A28" s="1991" t="s">
        <v>817</v>
      </c>
      <c r="B28" s="1992"/>
      <c r="C28" s="742"/>
      <c r="D28" s="742"/>
      <c r="E28" s="433"/>
      <c r="F28" s="433"/>
      <c r="G28" s="433"/>
      <c r="H28" s="433"/>
      <c r="I28" s="433"/>
      <c r="J28" s="433"/>
    </row>
    <row r="29" spans="1:11" s="741" customFormat="1" ht="23.1" customHeight="1">
      <c r="A29" s="1991" t="s">
        <v>818</v>
      </c>
      <c r="B29" s="1992"/>
      <c r="C29" s="742"/>
      <c r="D29" s="742"/>
      <c r="E29" s="433"/>
      <c r="F29" s="433"/>
      <c r="G29" s="433"/>
      <c r="H29" s="433"/>
      <c r="I29" s="433"/>
      <c r="J29" s="433"/>
    </row>
    <row r="30" spans="1:11" s="741" customFormat="1" ht="36" customHeight="1">
      <c r="A30" s="1991" t="s">
        <v>819</v>
      </c>
      <c r="B30" s="1992"/>
      <c r="C30" s="742"/>
      <c r="D30" s="742"/>
      <c r="E30" s="433"/>
      <c r="F30" s="433"/>
      <c r="G30" s="433"/>
      <c r="H30" s="433"/>
      <c r="I30" s="433"/>
      <c r="J30" s="433"/>
    </row>
    <row r="31" spans="1:11" s="741" customFormat="1" ht="37.5" customHeight="1">
      <c r="A31" s="1991" t="s">
        <v>820</v>
      </c>
      <c r="B31" s="1992"/>
      <c r="C31" s="742"/>
      <c r="D31" s="742"/>
      <c r="E31" s="433"/>
      <c r="F31" s="433"/>
      <c r="G31" s="433"/>
      <c r="H31" s="433"/>
      <c r="I31" s="433"/>
      <c r="J31" s="433"/>
    </row>
    <row r="32" spans="1:11" s="741" customFormat="1" ht="23.1" customHeight="1">
      <c r="A32" s="1991" t="s">
        <v>821</v>
      </c>
      <c r="B32" s="1992"/>
      <c r="C32" s="742"/>
      <c r="D32" s="742"/>
      <c r="E32" s="433"/>
      <c r="F32" s="433"/>
      <c r="G32" s="433"/>
      <c r="H32" s="433"/>
      <c r="I32" s="433"/>
      <c r="J32" s="433"/>
    </row>
    <row r="33" spans="1:10" s="741" customFormat="1" ht="23.1" customHeight="1">
      <c r="A33" s="1991" t="s">
        <v>822</v>
      </c>
      <c r="B33" s="1992"/>
      <c r="C33" s="742"/>
      <c r="D33" s="742"/>
      <c r="E33" s="433"/>
      <c r="F33" s="433"/>
      <c r="G33" s="433"/>
      <c r="H33" s="433"/>
      <c r="I33" s="433"/>
      <c r="J33" s="433"/>
    </row>
    <row r="34" spans="1:10" s="741" customFormat="1" ht="23.1" customHeight="1" thickBot="1">
      <c r="A34" s="1997" t="s">
        <v>823</v>
      </c>
      <c r="B34" s="1998"/>
      <c r="C34" s="744"/>
      <c r="D34" s="744"/>
      <c r="E34" s="432"/>
      <c r="F34" s="432"/>
      <c r="G34" s="432"/>
      <c r="H34" s="432"/>
      <c r="I34" s="432"/>
      <c r="J34" s="432"/>
    </row>
    <row r="35" spans="1:10" s="741" customFormat="1">
      <c r="A35" s="745" t="s">
        <v>62</v>
      </c>
      <c r="B35" s="746" t="s">
        <v>439</v>
      </c>
      <c r="C35" s="740"/>
      <c r="D35" s="740"/>
      <c r="E35" s="747" t="s">
        <v>8</v>
      </c>
      <c r="F35" s="747"/>
      <c r="G35" s="747" t="s">
        <v>43</v>
      </c>
      <c r="J35" s="747" t="s">
        <v>825</v>
      </c>
    </row>
    <row r="36" spans="1:10" s="741" customFormat="1">
      <c r="A36" s="740"/>
      <c r="B36" s="740"/>
      <c r="E36" s="747" t="s">
        <v>42</v>
      </c>
      <c r="F36" s="747"/>
      <c r="J36" s="747"/>
    </row>
    <row r="37" spans="1:10">
      <c r="A37" s="431"/>
      <c r="B37" s="431"/>
      <c r="E37" s="430"/>
      <c r="F37" s="430"/>
      <c r="J37" s="430"/>
    </row>
    <row r="38" spans="1:10">
      <c r="A38" s="429" t="s">
        <v>826</v>
      </c>
      <c r="B38" s="427"/>
    </row>
    <row r="39" spans="1:10">
      <c r="A39" s="429" t="s">
        <v>1786</v>
      </c>
      <c r="B39" s="427"/>
    </row>
    <row r="40" spans="1:10">
      <c r="A40" s="428" t="s">
        <v>490</v>
      </c>
      <c r="B40" s="427"/>
    </row>
    <row r="41" spans="1:10" ht="48" customHeight="1">
      <c r="A41" s="1961" t="s">
        <v>1781</v>
      </c>
      <c r="B41" s="1961"/>
      <c r="C41" s="1961"/>
      <c r="D41" s="1961"/>
      <c r="E41" s="1961"/>
      <c r="F41" s="1961"/>
      <c r="G41" s="1961"/>
      <c r="H41" s="1961"/>
      <c r="I41" s="1961"/>
      <c r="J41" s="1961"/>
    </row>
    <row r="42" spans="1:10" s="387" customFormat="1">
      <c r="A42" s="1960" t="s">
        <v>502</v>
      </c>
      <c r="B42" s="1960"/>
      <c r="C42" s="1960"/>
      <c r="D42" s="1960"/>
      <c r="E42" s="1960"/>
      <c r="F42" s="1960"/>
      <c r="G42" s="1960"/>
      <c r="H42" s="1960"/>
      <c r="I42" s="1960"/>
      <c r="J42" s="1960"/>
    </row>
    <row r="43" spans="1:10" s="565" customFormat="1">
      <c r="A43" s="1960" t="s">
        <v>495</v>
      </c>
      <c r="B43" s="1960"/>
      <c r="C43" s="1960"/>
      <c r="D43" s="1960"/>
      <c r="E43" s="1960"/>
      <c r="F43" s="1960"/>
      <c r="G43" s="1960"/>
      <c r="H43" s="1960"/>
      <c r="I43" s="1960"/>
      <c r="J43" s="1960"/>
    </row>
    <row r="44" spans="1:10" s="565" customFormat="1">
      <c r="A44" s="1960" t="s">
        <v>496</v>
      </c>
      <c r="B44" s="1960"/>
      <c r="C44" s="1960"/>
      <c r="D44" s="1960"/>
      <c r="E44" s="1960"/>
      <c r="F44" s="1960"/>
      <c r="G44" s="1960"/>
      <c r="H44" s="1960"/>
      <c r="I44" s="1960"/>
      <c r="J44" s="1960"/>
    </row>
    <row r="45" spans="1:10" s="565" customFormat="1">
      <c r="A45" s="1960" t="s">
        <v>497</v>
      </c>
      <c r="B45" s="1960"/>
      <c r="C45" s="1960"/>
      <c r="D45" s="1960"/>
      <c r="E45" s="1960"/>
      <c r="F45" s="1960"/>
      <c r="G45" s="1960"/>
      <c r="H45" s="1960"/>
      <c r="I45" s="1960"/>
      <c r="J45" s="1960"/>
    </row>
    <row r="46" spans="1:10" s="565" customFormat="1">
      <c r="A46" s="1960" t="s">
        <v>498</v>
      </c>
      <c r="B46" s="1960"/>
      <c r="C46" s="1960"/>
      <c r="D46" s="1960"/>
      <c r="E46" s="1960"/>
      <c r="F46" s="1960"/>
      <c r="G46" s="1960"/>
      <c r="H46" s="1960"/>
      <c r="I46" s="1960"/>
      <c r="J46" s="1960"/>
    </row>
    <row r="47" spans="1:10" s="565" customFormat="1" ht="21.75" customHeight="1">
      <c r="A47" s="1960" t="s">
        <v>829</v>
      </c>
      <c r="B47" s="1960"/>
      <c r="C47" s="1960"/>
      <c r="D47" s="1960"/>
      <c r="E47" s="1960"/>
      <c r="F47" s="1960"/>
      <c r="G47" s="1960"/>
      <c r="H47" s="1960"/>
      <c r="I47" s="1960"/>
      <c r="J47" s="1960"/>
    </row>
    <row r="48" spans="1:10" s="565" customFormat="1">
      <c r="A48" s="1960" t="s">
        <v>830</v>
      </c>
      <c r="B48" s="1960"/>
      <c r="C48" s="1960"/>
      <c r="D48" s="1960"/>
      <c r="E48" s="1960"/>
      <c r="F48" s="1960"/>
      <c r="G48" s="1960"/>
      <c r="H48" s="1960"/>
      <c r="I48" s="1960"/>
      <c r="J48" s="1960"/>
    </row>
    <row r="49" spans="1:10" s="565" customFormat="1">
      <c r="A49" s="1960" t="s">
        <v>831</v>
      </c>
      <c r="B49" s="1960"/>
      <c r="C49" s="1960"/>
      <c r="D49" s="1960"/>
      <c r="E49" s="1960"/>
      <c r="F49" s="1960"/>
      <c r="G49" s="1960"/>
      <c r="H49" s="1960"/>
      <c r="I49" s="1960"/>
      <c r="J49" s="1960"/>
    </row>
    <row r="50" spans="1:10" s="565" customFormat="1">
      <c r="A50" s="1960" t="s">
        <v>832</v>
      </c>
      <c r="B50" s="1960"/>
      <c r="C50" s="1960"/>
      <c r="D50" s="1960"/>
      <c r="E50" s="1960"/>
      <c r="F50" s="1960"/>
      <c r="G50" s="1960"/>
      <c r="H50" s="1960"/>
      <c r="I50" s="1960"/>
      <c r="J50" s="1960"/>
    </row>
    <row r="51" spans="1:10" s="565" customFormat="1">
      <c r="A51" s="1960" t="s">
        <v>833</v>
      </c>
      <c r="B51" s="1960"/>
      <c r="C51" s="1960"/>
      <c r="D51" s="1960"/>
      <c r="E51" s="1960"/>
      <c r="F51" s="1960"/>
      <c r="G51" s="1960"/>
      <c r="H51" s="1960"/>
      <c r="I51" s="1960"/>
      <c r="J51" s="1960"/>
    </row>
    <row r="52" spans="1:10" s="565" customFormat="1">
      <c r="A52" s="1960" t="s">
        <v>834</v>
      </c>
      <c r="B52" s="1960"/>
      <c r="C52" s="1960"/>
      <c r="D52" s="1960"/>
      <c r="E52" s="1960"/>
      <c r="F52" s="1960"/>
      <c r="G52" s="1960"/>
      <c r="H52" s="1960"/>
      <c r="I52" s="1960"/>
      <c r="J52" s="1960"/>
    </row>
    <row r="53" spans="1:10" s="565" customFormat="1">
      <c r="A53" s="1960" t="s">
        <v>836</v>
      </c>
      <c r="B53" s="1960"/>
      <c r="C53" s="1960"/>
      <c r="D53" s="1960"/>
      <c r="E53" s="1960"/>
      <c r="F53" s="1960"/>
      <c r="G53" s="1960"/>
      <c r="H53" s="1960"/>
      <c r="I53" s="1960"/>
      <c r="J53" s="1960"/>
    </row>
    <row r="54" spans="1:10" s="565" customFormat="1">
      <c r="A54" s="1960" t="s">
        <v>835</v>
      </c>
      <c r="B54" s="1960"/>
      <c r="C54" s="1960"/>
      <c r="D54" s="1960"/>
      <c r="E54" s="1960"/>
      <c r="F54" s="1960"/>
      <c r="G54" s="1960"/>
      <c r="H54" s="1960"/>
      <c r="I54" s="1960"/>
      <c r="J54" s="1960"/>
    </row>
    <row r="55" spans="1:10" s="565" customFormat="1">
      <c r="A55" s="1960" t="s">
        <v>827</v>
      </c>
      <c r="B55" s="1960"/>
      <c r="C55" s="1960"/>
      <c r="D55" s="1960"/>
      <c r="E55" s="1960"/>
      <c r="F55" s="1960"/>
      <c r="G55" s="1960"/>
      <c r="H55" s="1960"/>
      <c r="I55" s="1960"/>
      <c r="J55" s="1960"/>
    </row>
    <row r="56" spans="1:10" s="565" customFormat="1">
      <c r="A56" s="1960" t="s">
        <v>837</v>
      </c>
      <c r="B56" s="1960"/>
      <c r="C56" s="1960"/>
      <c r="D56" s="1960"/>
      <c r="E56" s="1960"/>
      <c r="F56" s="1960"/>
      <c r="G56" s="1960"/>
      <c r="H56" s="1960"/>
      <c r="I56" s="1960"/>
      <c r="J56" s="1960"/>
    </row>
    <row r="57" spans="1:10" s="565" customFormat="1">
      <c r="A57" s="1960" t="s">
        <v>838</v>
      </c>
      <c r="B57" s="1960"/>
      <c r="C57" s="1960"/>
      <c r="D57" s="1960"/>
      <c r="E57" s="1960"/>
      <c r="F57" s="1960"/>
      <c r="G57" s="1960"/>
      <c r="H57" s="1960"/>
      <c r="I57" s="1960"/>
      <c r="J57" s="1960"/>
    </row>
    <row r="58" spans="1:10" s="565" customFormat="1">
      <c r="A58" s="1960" t="s">
        <v>839</v>
      </c>
      <c r="B58" s="1960"/>
      <c r="C58" s="1960"/>
      <c r="D58" s="1960"/>
      <c r="E58" s="1960"/>
      <c r="F58" s="1960"/>
      <c r="G58" s="1960"/>
      <c r="H58" s="1960"/>
      <c r="I58" s="1960"/>
      <c r="J58" s="1960"/>
    </row>
    <row r="59" spans="1:10" s="565" customFormat="1">
      <c r="A59" s="1960" t="s">
        <v>499</v>
      </c>
      <c r="B59" s="1960"/>
      <c r="C59" s="1960"/>
      <c r="D59" s="1960"/>
      <c r="E59" s="1960"/>
      <c r="F59" s="1960"/>
      <c r="G59" s="1960"/>
      <c r="H59" s="1960"/>
      <c r="I59" s="1960"/>
      <c r="J59" s="1960"/>
    </row>
    <row r="60" spans="1:10" s="565" customFormat="1">
      <c r="A60" s="1960" t="s">
        <v>500</v>
      </c>
      <c r="B60" s="1960"/>
      <c r="C60" s="1960"/>
      <c r="D60" s="1960"/>
      <c r="E60" s="1960"/>
      <c r="F60" s="1960"/>
      <c r="G60" s="1960"/>
      <c r="H60" s="1960"/>
      <c r="I60" s="1960"/>
      <c r="J60" s="1960"/>
    </row>
    <row r="61" spans="1:10" s="565" customFormat="1">
      <c r="A61" s="1960" t="s">
        <v>501</v>
      </c>
      <c r="B61" s="1960"/>
      <c r="C61" s="1960"/>
      <c r="D61" s="1960"/>
      <c r="E61" s="1960"/>
      <c r="F61" s="1960"/>
      <c r="G61" s="1960"/>
      <c r="H61" s="1960"/>
      <c r="I61" s="1960"/>
      <c r="J61" s="1960"/>
    </row>
    <row r="62" spans="1:10" s="565" customFormat="1">
      <c r="A62" s="1960" t="s">
        <v>828</v>
      </c>
      <c r="B62" s="1960"/>
      <c r="C62" s="1960"/>
      <c r="D62" s="1960"/>
      <c r="E62" s="1960"/>
      <c r="F62" s="1960"/>
      <c r="G62" s="1960"/>
      <c r="H62" s="1960"/>
      <c r="I62" s="1960"/>
      <c r="J62" s="1960"/>
    </row>
    <row r="63" spans="1:10" s="565" customFormat="1">
      <c r="A63" s="1960" t="s">
        <v>840</v>
      </c>
      <c r="B63" s="1960"/>
      <c r="C63" s="1960"/>
      <c r="D63" s="1960"/>
      <c r="E63" s="1960"/>
      <c r="F63" s="1960"/>
      <c r="G63" s="1960"/>
      <c r="H63" s="1960"/>
      <c r="I63" s="1960"/>
      <c r="J63" s="1960"/>
    </row>
    <row r="64" spans="1:10" s="565" customFormat="1">
      <c r="A64" s="1960" t="s">
        <v>841</v>
      </c>
      <c r="B64" s="1960"/>
      <c r="C64" s="1960"/>
      <c r="D64" s="1960"/>
      <c r="E64" s="1960"/>
      <c r="F64" s="1960"/>
      <c r="G64" s="1960"/>
      <c r="H64" s="1960"/>
      <c r="I64" s="1960"/>
      <c r="J64" s="1960"/>
    </row>
    <row r="65" spans="1:10" s="565" customFormat="1">
      <c r="A65" s="1960" t="s">
        <v>1782</v>
      </c>
      <c r="B65" s="1960"/>
      <c r="C65" s="1960"/>
      <c r="D65" s="1960"/>
      <c r="E65" s="1960"/>
      <c r="F65" s="1960"/>
      <c r="G65" s="1960"/>
      <c r="H65" s="1960"/>
      <c r="I65" s="1960"/>
      <c r="J65" s="1960"/>
    </row>
    <row r="66" spans="1:10" s="565" customFormat="1">
      <c r="A66" s="1960" t="s">
        <v>1783</v>
      </c>
      <c r="B66" s="1960"/>
      <c r="C66" s="1960"/>
      <c r="D66" s="1960"/>
      <c r="E66" s="1960"/>
      <c r="F66" s="1960"/>
      <c r="G66" s="1960"/>
      <c r="H66" s="1960"/>
      <c r="I66" s="1960"/>
      <c r="J66" s="1960"/>
    </row>
    <row r="67" spans="1:10" s="565" customFormat="1">
      <c r="A67" s="1960" t="s">
        <v>842</v>
      </c>
      <c r="B67" s="1960"/>
      <c r="C67" s="1960"/>
      <c r="D67" s="1960"/>
      <c r="E67" s="1960"/>
      <c r="F67" s="1960"/>
      <c r="G67" s="1960"/>
      <c r="H67" s="1960"/>
      <c r="I67" s="1960"/>
      <c r="J67" s="1960"/>
    </row>
    <row r="68" spans="1:10" s="565" customFormat="1">
      <c r="A68" s="1960" t="s">
        <v>843</v>
      </c>
      <c r="B68" s="1960"/>
      <c r="C68" s="1960"/>
      <c r="D68" s="1960"/>
      <c r="E68" s="1960"/>
      <c r="F68" s="1960"/>
      <c r="G68" s="1960"/>
      <c r="H68" s="1960"/>
      <c r="I68" s="1960"/>
      <c r="J68" s="1960"/>
    </row>
    <row r="69" spans="1:10" s="565" customFormat="1">
      <c r="A69" s="1960" t="s">
        <v>1784</v>
      </c>
      <c r="B69" s="1960"/>
      <c r="C69" s="1960"/>
      <c r="D69" s="1960"/>
      <c r="E69" s="1960"/>
      <c r="F69" s="1960"/>
      <c r="G69" s="1960"/>
      <c r="H69" s="1960"/>
      <c r="I69" s="1960"/>
      <c r="J69" s="1960"/>
    </row>
    <row r="70" spans="1:10" s="565" customFormat="1">
      <c r="A70" s="1960" t="s">
        <v>1394</v>
      </c>
      <c r="B70" s="1960"/>
      <c r="C70" s="1960"/>
      <c r="D70" s="1960"/>
      <c r="E70" s="1960"/>
      <c r="F70" s="1960"/>
      <c r="G70" s="1960"/>
      <c r="H70" s="1960"/>
      <c r="I70" s="1960"/>
      <c r="J70" s="1960"/>
    </row>
    <row r="71" spans="1:10" s="565" customFormat="1">
      <c r="A71" s="1960" t="s">
        <v>844</v>
      </c>
      <c r="B71" s="1960"/>
      <c r="C71" s="1960"/>
      <c r="D71" s="1960"/>
      <c r="E71" s="1960"/>
      <c r="F71" s="1960"/>
      <c r="G71" s="1960"/>
      <c r="H71" s="1960"/>
      <c r="I71" s="1960"/>
      <c r="J71" s="1960"/>
    </row>
    <row r="72" spans="1:10" s="565" customFormat="1">
      <c r="A72" s="1960" t="s">
        <v>845</v>
      </c>
      <c r="B72" s="1960"/>
      <c r="C72" s="1960"/>
      <c r="D72" s="1960"/>
      <c r="E72" s="1960"/>
      <c r="F72" s="1960"/>
      <c r="G72" s="1960"/>
      <c r="H72" s="1960"/>
      <c r="I72" s="1960"/>
      <c r="J72" s="1960"/>
    </row>
    <row r="73" spans="1:10" s="565" customFormat="1">
      <c r="A73" s="1960" t="s">
        <v>846</v>
      </c>
      <c r="B73" s="1960"/>
      <c r="C73" s="1960"/>
      <c r="D73" s="1960"/>
      <c r="E73" s="1960"/>
      <c r="F73" s="1960"/>
      <c r="G73" s="1960"/>
      <c r="H73" s="1960"/>
      <c r="I73" s="1960"/>
      <c r="J73" s="1960"/>
    </row>
    <row r="74" spans="1:10" s="565" customFormat="1">
      <c r="A74" s="1960" t="s">
        <v>847</v>
      </c>
      <c r="B74" s="1960"/>
      <c r="C74" s="1960"/>
      <c r="D74" s="1960"/>
      <c r="E74" s="1960"/>
      <c r="F74" s="1960"/>
      <c r="G74" s="1960"/>
      <c r="H74" s="1960"/>
      <c r="I74" s="1960"/>
      <c r="J74" s="1960"/>
    </row>
    <row r="75" spans="1:10" s="565" customFormat="1">
      <c r="A75" s="1960" t="s">
        <v>848</v>
      </c>
      <c r="B75" s="1960"/>
      <c r="C75" s="1960"/>
      <c r="D75" s="1960"/>
      <c r="E75" s="1960"/>
      <c r="F75" s="1960"/>
      <c r="G75" s="1960"/>
      <c r="H75" s="1960"/>
      <c r="I75" s="1960"/>
      <c r="J75" s="1960"/>
    </row>
    <row r="76" spans="1:10" s="565" customFormat="1">
      <c r="A76" s="1960" t="s">
        <v>849</v>
      </c>
      <c r="B76" s="1960"/>
      <c r="C76" s="1960"/>
      <c r="D76" s="1960"/>
      <c r="E76" s="1960"/>
      <c r="F76" s="1960"/>
      <c r="G76" s="1960"/>
      <c r="H76" s="1960"/>
      <c r="I76" s="1960"/>
      <c r="J76" s="1960"/>
    </row>
    <row r="77" spans="1:10" s="565" customFormat="1">
      <c r="A77" s="1960" t="s">
        <v>850</v>
      </c>
      <c r="B77" s="1960"/>
      <c r="C77" s="1960"/>
      <c r="D77" s="1960"/>
      <c r="E77" s="1960"/>
      <c r="F77" s="1960"/>
      <c r="G77" s="1960"/>
      <c r="H77" s="1960"/>
      <c r="I77" s="1960"/>
      <c r="J77" s="1960"/>
    </row>
    <row r="78" spans="1:10" s="565" customFormat="1">
      <c r="A78" s="1960" t="s">
        <v>851</v>
      </c>
      <c r="B78" s="1960"/>
      <c r="C78" s="1960"/>
      <c r="D78" s="1960"/>
      <c r="E78" s="1960"/>
      <c r="F78" s="1960"/>
      <c r="G78" s="1960"/>
      <c r="H78" s="1960"/>
      <c r="I78" s="1960"/>
      <c r="J78" s="1960"/>
    </row>
    <row r="79" spans="1:10" s="565" customFormat="1">
      <c r="A79" s="1960" t="s">
        <v>852</v>
      </c>
      <c r="B79" s="1960"/>
      <c r="C79" s="1960"/>
      <c r="D79" s="1960"/>
      <c r="E79" s="1960"/>
      <c r="F79" s="1960"/>
      <c r="G79" s="1960"/>
      <c r="H79" s="1960"/>
      <c r="I79" s="1960"/>
      <c r="J79" s="1960"/>
    </row>
    <row r="80" spans="1:10" s="565" customFormat="1">
      <c r="A80" s="1960" t="s">
        <v>853</v>
      </c>
      <c r="B80" s="1960"/>
      <c r="C80" s="1960"/>
      <c r="D80" s="1960"/>
      <c r="E80" s="1960"/>
      <c r="F80" s="1960"/>
      <c r="G80" s="1960"/>
      <c r="H80" s="1960"/>
      <c r="I80" s="1960"/>
      <c r="J80" s="1960"/>
    </row>
    <row r="81" spans="1:10" s="565" customFormat="1">
      <c r="A81" s="1960" t="s">
        <v>854</v>
      </c>
      <c r="B81" s="1960"/>
      <c r="C81" s="1960"/>
      <c r="D81" s="1960"/>
      <c r="E81" s="1960"/>
      <c r="F81" s="1960"/>
      <c r="G81" s="1960"/>
      <c r="H81" s="1960"/>
      <c r="I81" s="1960"/>
      <c r="J81" s="1960"/>
    </row>
    <row r="82" spans="1:10" s="565" customFormat="1">
      <c r="A82" s="1960" t="s">
        <v>855</v>
      </c>
      <c r="B82" s="1960"/>
      <c r="C82" s="1960"/>
      <c r="D82" s="1960"/>
      <c r="E82" s="1960"/>
      <c r="F82" s="1960"/>
      <c r="G82" s="1960"/>
      <c r="H82" s="1960"/>
      <c r="I82" s="1960"/>
      <c r="J82" s="1960"/>
    </row>
    <row r="83" spans="1:10" s="565" customFormat="1">
      <c r="A83" s="1960" t="s">
        <v>856</v>
      </c>
      <c r="B83" s="1960"/>
      <c r="C83" s="1960"/>
      <c r="D83" s="1960"/>
      <c r="E83" s="1960"/>
      <c r="F83" s="1960"/>
      <c r="G83" s="1960"/>
      <c r="H83" s="1960"/>
      <c r="I83" s="1960"/>
      <c r="J83" s="1960"/>
    </row>
    <row r="84" spans="1:10" s="565" customFormat="1">
      <c r="A84" s="1960" t="s">
        <v>857</v>
      </c>
      <c r="B84" s="1960"/>
      <c r="C84" s="1960"/>
      <c r="D84" s="1960"/>
      <c r="E84" s="1960"/>
      <c r="F84" s="1960"/>
      <c r="G84" s="1960"/>
      <c r="H84" s="1960"/>
      <c r="I84" s="1960"/>
      <c r="J84" s="1960"/>
    </row>
    <row r="85" spans="1:10" s="565" customFormat="1">
      <c r="A85" s="1960" t="s">
        <v>858</v>
      </c>
      <c r="B85" s="1960"/>
      <c r="C85" s="1960"/>
      <c r="D85" s="1960"/>
      <c r="E85" s="1960"/>
      <c r="F85" s="1960"/>
      <c r="G85" s="1960"/>
      <c r="H85" s="1960"/>
      <c r="I85" s="1960"/>
      <c r="J85" s="1960"/>
    </row>
    <row r="86" spans="1:10" s="565" customFormat="1">
      <c r="A86" s="1960" t="s">
        <v>859</v>
      </c>
      <c r="B86" s="1960"/>
      <c r="C86" s="1960"/>
      <c r="D86" s="1960"/>
      <c r="E86" s="1960"/>
      <c r="F86" s="1960"/>
      <c r="G86" s="1960"/>
      <c r="H86" s="1960"/>
      <c r="I86" s="1960"/>
      <c r="J86" s="1960"/>
    </row>
    <row r="87" spans="1:10" s="565" customFormat="1">
      <c r="A87" s="1960" t="s">
        <v>860</v>
      </c>
      <c r="B87" s="1960"/>
      <c r="C87" s="1960"/>
      <c r="D87" s="1960"/>
      <c r="E87" s="1960"/>
      <c r="F87" s="1960"/>
      <c r="G87" s="1960"/>
      <c r="H87" s="1960"/>
      <c r="I87" s="1960"/>
      <c r="J87" s="1960"/>
    </row>
    <row r="88" spans="1:10" s="565" customFormat="1">
      <c r="A88" s="1960" t="s">
        <v>861</v>
      </c>
      <c r="B88" s="1960"/>
      <c r="C88" s="1960"/>
      <c r="D88" s="1960"/>
      <c r="E88" s="1960"/>
      <c r="F88" s="1960"/>
      <c r="G88" s="1960"/>
      <c r="H88" s="1960"/>
      <c r="I88" s="1960"/>
      <c r="J88" s="1960"/>
    </row>
    <row r="89" spans="1:10" s="565" customFormat="1">
      <c r="A89" s="1960" t="s">
        <v>862</v>
      </c>
      <c r="B89" s="1960"/>
      <c r="C89" s="1960"/>
      <c r="D89" s="1960"/>
      <c r="E89" s="1960"/>
      <c r="F89" s="1960"/>
      <c r="G89" s="1960"/>
      <c r="H89" s="1960"/>
      <c r="I89" s="1960"/>
      <c r="J89" s="1960"/>
    </row>
    <row r="90" spans="1:10" s="565" customFormat="1">
      <c r="A90" s="1960" t="s">
        <v>863</v>
      </c>
      <c r="B90" s="1960"/>
      <c r="C90" s="1960"/>
      <c r="D90" s="1960"/>
      <c r="E90" s="1960"/>
      <c r="F90" s="1960"/>
      <c r="G90" s="1960"/>
      <c r="H90" s="1960"/>
      <c r="I90" s="1960"/>
      <c r="J90" s="1960"/>
    </row>
    <row r="91" spans="1:10" s="565" customFormat="1">
      <c r="A91" s="1960" t="s">
        <v>864</v>
      </c>
      <c r="B91" s="1960"/>
      <c r="C91" s="1960"/>
      <c r="D91" s="1960"/>
      <c r="E91" s="1960"/>
      <c r="F91" s="1960"/>
      <c r="G91" s="1960"/>
      <c r="H91" s="1960"/>
      <c r="I91" s="1960"/>
      <c r="J91" s="1960"/>
    </row>
    <row r="92" spans="1:10" s="565" customFormat="1">
      <c r="A92" s="1960" t="s">
        <v>1785</v>
      </c>
      <c r="B92" s="1960"/>
      <c r="C92" s="1960"/>
      <c r="D92" s="1960"/>
      <c r="E92" s="1960"/>
      <c r="F92" s="1960"/>
      <c r="G92" s="1960"/>
      <c r="H92" s="1960"/>
      <c r="I92" s="1960"/>
      <c r="J92" s="1960"/>
    </row>
    <row r="93" spans="1:10" s="565" customFormat="1">
      <c r="A93" s="1960" t="s">
        <v>865</v>
      </c>
      <c r="B93" s="1960"/>
      <c r="C93" s="1960"/>
      <c r="D93" s="1960"/>
      <c r="E93" s="1960"/>
      <c r="F93" s="1960"/>
      <c r="G93" s="1960"/>
      <c r="H93" s="1960"/>
      <c r="I93" s="1960"/>
      <c r="J93" s="1960"/>
    </row>
    <row r="94" spans="1:10" s="565" customFormat="1">
      <c r="A94" s="1960" t="s">
        <v>1787</v>
      </c>
      <c r="B94" s="1960"/>
      <c r="C94" s="1960"/>
      <c r="D94" s="1960"/>
      <c r="E94" s="1960"/>
      <c r="F94" s="1960"/>
      <c r="G94" s="1960"/>
      <c r="H94" s="1960"/>
      <c r="I94" s="1960"/>
      <c r="J94" s="1960"/>
    </row>
  </sheetData>
  <mergeCells count="91">
    <mergeCell ref="A83:J83"/>
    <mergeCell ref="A11:B11"/>
    <mergeCell ref="A12:B12"/>
    <mergeCell ref="A13:B13"/>
    <mergeCell ref="A14:B14"/>
    <mergeCell ref="A70:J70"/>
    <mergeCell ref="A33:B33"/>
    <mergeCell ref="A34:B34"/>
    <mergeCell ref="A53:J53"/>
    <mergeCell ref="A54:J54"/>
    <mergeCell ref="A55:J55"/>
    <mergeCell ref="A56:J56"/>
    <mergeCell ref="A47:J47"/>
    <mergeCell ref="A48:J48"/>
    <mergeCell ref="A49:J49"/>
    <mergeCell ref="A50:J50"/>
    <mergeCell ref="A51:J51"/>
    <mergeCell ref="A32:B32"/>
    <mergeCell ref="A30:B30"/>
    <mergeCell ref="A31:B31"/>
    <mergeCell ref="A29:B29"/>
    <mergeCell ref="A24:B24"/>
    <mergeCell ref="A28:B28"/>
    <mergeCell ref="A23:B23"/>
    <mergeCell ref="A15:B15"/>
    <mergeCell ref="A19:B19"/>
    <mergeCell ref="A27:B27"/>
    <mergeCell ref="A25:B25"/>
    <mergeCell ref="A26:B26"/>
    <mergeCell ref="A16:B16"/>
    <mergeCell ref="A22:B22"/>
    <mergeCell ref="A17:B17"/>
    <mergeCell ref="A18:B18"/>
    <mergeCell ref="A20:B20"/>
    <mergeCell ref="A21:B21"/>
    <mergeCell ref="H1:J1"/>
    <mergeCell ref="H2:J2"/>
    <mergeCell ref="C6:D10"/>
    <mergeCell ref="A1:B1"/>
    <mergeCell ref="A2:B2"/>
    <mergeCell ref="A3:J3"/>
    <mergeCell ref="A4:F4"/>
    <mergeCell ref="A5:J5"/>
    <mergeCell ref="A6:B10"/>
    <mergeCell ref="E6:J6"/>
    <mergeCell ref="E7:F10"/>
    <mergeCell ref="G7:H10"/>
    <mergeCell ref="I7:J10"/>
    <mergeCell ref="A94:J94"/>
    <mergeCell ref="A93:J93"/>
    <mergeCell ref="A92:J92"/>
    <mergeCell ref="A82:J82"/>
    <mergeCell ref="A41:J41"/>
    <mergeCell ref="A42:J42"/>
    <mergeCell ref="A43:J43"/>
    <mergeCell ref="A44:J44"/>
    <mergeCell ref="A45:J45"/>
    <mergeCell ref="A46:J46"/>
    <mergeCell ref="A57:J57"/>
    <mergeCell ref="A58:J58"/>
    <mergeCell ref="A59:J59"/>
    <mergeCell ref="A60:J60"/>
    <mergeCell ref="A61:J61"/>
    <mergeCell ref="A52:J52"/>
    <mergeCell ref="A62:J62"/>
    <mergeCell ref="A63:J63"/>
    <mergeCell ref="A64:J64"/>
    <mergeCell ref="A65:J65"/>
    <mergeCell ref="A66:J66"/>
    <mergeCell ref="A67:J67"/>
    <mergeCell ref="A68:J68"/>
    <mergeCell ref="A69:J69"/>
    <mergeCell ref="A71:J71"/>
    <mergeCell ref="A73:J73"/>
    <mergeCell ref="A72:J72"/>
    <mergeCell ref="A74:J74"/>
    <mergeCell ref="A81:J81"/>
    <mergeCell ref="A80:J80"/>
    <mergeCell ref="A91:J91"/>
    <mergeCell ref="A89:J89"/>
    <mergeCell ref="A88:J88"/>
    <mergeCell ref="A87:J87"/>
    <mergeCell ref="A86:J86"/>
    <mergeCell ref="A78:J78"/>
    <mergeCell ref="A77:J77"/>
    <mergeCell ref="A75:J75"/>
    <mergeCell ref="A76:J76"/>
    <mergeCell ref="A79:J79"/>
    <mergeCell ref="A84:J84"/>
    <mergeCell ref="A90:J90"/>
    <mergeCell ref="A85:J85"/>
  </mergeCells>
  <phoneticPr fontId="1" type="noConversion"/>
  <printOptions horizontalCentered="1"/>
  <pageMargins left="0.70866141732283472" right="0.70866141732283472" top="0.74803149606299213" bottom="0.74803149606299213" header="0.31496062992125984" footer="0.31496062992125984"/>
  <pageSetup paperSize="9" scale="55" firstPageNumber="20" fitToHeight="2" pageOrder="overThenDown" orientation="landscape" useFirstPageNumber="1" r:id="rId1"/>
  <headerFooter alignWithMargins="0"/>
  <rowBreaks count="2" manualBreakCount="2">
    <brk id="40" max="9" man="1"/>
    <brk id="72" max="9" man="1"/>
  </rowBreaks>
  <drawing r:id="rId2"/>
</worksheet>
</file>

<file path=xl/worksheets/sheet24.xml><?xml version="1.0" encoding="utf-8"?>
<worksheet xmlns="http://schemas.openxmlformats.org/spreadsheetml/2006/main" xmlns:r="http://schemas.openxmlformats.org/officeDocument/2006/relationships">
  <sheetPr>
    <tabColor rgb="FFFF0000"/>
  </sheetPr>
  <dimension ref="A1:I66"/>
  <sheetViews>
    <sheetView view="pageBreakPreview" topLeftCell="A22" zoomScaleNormal="100" zoomScaleSheetLayoutView="100" workbookViewId="0">
      <selection activeCell="G12" sqref="G12:G15"/>
    </sheetView>
  </sheetViews>
  <sheetFormatPr defaultColWidth="7" defaultRowHeight="15.75"/>
  <cols>
    <col min="1" max="1" width="18.25" style="957" customWidth="1"/>
    <col min="2" max="2" width="15.375" style="917" customWidth="1"/>
    <col min="3" max="3" width="35" style="917" customWidth="1"/>
    <col min="4" max="5" width="17.625" style="917" customWidth="1"/>
    <col min="6" max="6" width="19.125" style="917" customWidth="1"/>
    <col min="7" max="7" width="17.625" style="958" customWidth="1"/>
    <col min="8" max="16384" width="7" style="919"/>
  </cols>
  <sheetData>
    <row r="1" spans="1:9" ht="17.25" customHeight="1" thickBot="1">
      <c r="A1" s="939" t="s">
        <v>503</v>
      </c>
      <c r="B1" s="940"/>
      <c r="C1" s="941"/>
      <c r="D1" s="942" t="s">
        <v>68</v>
      </c>
      <c r="E1" s="2022" t="s">
        <v>1001</v>
      </c>
      <c r="F1" s="2320"/>
      <c r="G1" s="2321"/>
      <c r="H1" s="918"/>
      <c r="I1" s="918"/>
    </row>
    <row r="2" spans="1:9" ht="18" customHeight="1" thickBot="1">
      <c r="A2" s="943" t="s">
        <v>979</v>
      </c>
      <c r="B2" s="920" t="s">
        <v>980</v>
      </c>
      <c r="C2" s="921"/>
      <c r="D2" s="916" t="s">
        <v>94</v>
      </c>
      <c r="E2" s="2322" t="s">
        <v>1423</v>
      </c>
      <c r="F2" s="2323"/>
      <c r="G2" s="2324"/>
      <c r="H2" s="918"/>
      <c r="I2" s="918"/>
    </row>
    <row r="3" spans="1:9" ht="57.75" customHeight="1">
      <c r="A3" s="2023" t="s">
        <v>1000</v>
      </c>
      <c r="B3" s="2024"/>
      <c r="C3" s="2024"/>
      <c r="D3" s="2024"/>
      <c r="E3" s="2024"/>
      <c r="F3" s="2024"/>
      <c r="G3" s="2025"/>
    </row>
    <row r="4" spans="1:9">
      <c r="A4" s="2026"/>
      <c r="B4" s="2027"/>
      <c r="C4" s="2027"/>
      <c r="D4" s="2027"/>
      <c r="E4" s="2027"/>
      <c r="F4" s="2027"/>
      <c r="G4" s="2028"/>
    </row>
    <row r="5" spans="1:9" ht="18.75" customHeight="1">
      <c r="A5" s="2029" t="s">
        <v>1002</v>
      </c>
      <c r="B5" s="2030"/>
      <c r="C5" s="2030"/>
      <c r="D5" s="2030"/>
      <c r="E5" s="2030"/>
      <c r="F5" s="2030"/>
      <c r="G5" s="2031"/>
    </row>
    <row r="6" spans="1:9" ht="19.5" customHeight="1">
      <c r="A6" s="2000" t="s">
        <v>794</v>
      </c>
      <c r="B6" s="2001"/>
      <c r="C6" s="2002"/>
      <c r="D6" s="2006" t="s">
        <v>981</v>
      </c>
      <c r="E6" s="2319" t="s">
        <v>983</v>
      </c>
      <c r="F6" s="2319" t="s">
        <v>1111</v>
      </c>
      <c r="G6" s="2008" t="s">
        <v>982</v>
      </c>
    </row>
    <row r="7" spans="1:9" ht="48" customHeight="1" thickBot="1">
      <c r="A7" s="2003"/>
      <c r="B7" s="2004"/>
      <c r="C7" s="2005"/>
      <c r="D7" s="2007"/>
      <c r="E7" s="2020"/>
      <c r="F7" s="2020"/>
      <c r="G7" s="2009"/>
    </row>
    <row r="8" spans="1:9" ht="32.1" customHeight="1">
      <c r="A8" s="2010" t="s">
        <v>984</v>
      </c>
      <c r="B8" s="2012" t="s">
        <v>66</v>
      </c>
      <c r="C8" s="2013"/>
      <c r="D8" s="922"/>
      <c r="E8" s="923"/>
      <c r="F8" s="924"/>
      <c r="G8" s="930"/>
    </row>
    <row r="9" spans="1:9" ht="32.1" customHeight="1">
      <c r="A9" s="2010"/>
      <c r="B9" s="2014" t="s">
        <v>985</v>
      </c>
      <c r="C9" s="2015"/>
      <c r="D9" s="925"/>
      <c r="E9" s="926"/>
      <c r="F9" s="927"/>
      <c r="G9" s="926"/>
    </row>
    <row r="10" spans="1:9" ht="32.1" customHeight="1">
      <c r="A10" s="2010"/>
      <c r="B10" s="2016" t="s">
        <v>986</v>
      </c>
      <c r="C10" s="2017"/>
      <c r="D10" s="925"/>
      <c r="E10" s="926"/>
      <c r="F10" s="928"/>
      <c r="G10" s="926"/>
    </row>
    <row r="11" spans="1:9" ht="32.1" customHeight="1">
      <c r="A11" s="2011"/>
      <c r="B11" s="2018" t="s">
        <v>987</v>
      </c>
      <c r="C11" s="2019"/>
      <c r="D11" s="925"/>
      <c r="E11" s="926"/>
      <c r="F11" s="928"/>
      <c r="G11" s="926"/>
    </row>
    <row r="12" spans="1:9" ht="32.1" customHeight="1">
      <c r="A12" s="2032" t="s">
        <v>988</v>
      </c>
      <c r="B12" s="2016" t="s">
        <v>66</v>
      </c>
      <c r="C12" s="2017"/>
      <c r="D12" s="925"/>
      <c r="E12" s="926"/>
      <c r="F12" s="927"/>
      <c r="G12" s="944"/>
    </row>
    <row r="13" spans="1:9" ht="32.1" customHeight="1">
      <c r="A13" s="2000"/>
      <c r="B13" s="2016" t="s">
        <v>989</v>
      </c>
      <c r="C13" s="2017"/>
      <c r="D13" s="925"/>
      <c r="E13" s="926"/>
      <c r="F13" s="927"/>
      <c r="G13" s="944"/>
    </row>
    <row r="14" spans="1:9" ht="32.1" customHeight="1">
      <c r="A14" s="2000"/>
      <c r="B14" s="2016" t="s">
        <v>990</v>
      </c>
      <c r="C14" s="2017"/>
      <c r="D14" s="925"/>
      <c r="E14" s="926"/>
      <c r="F14" s="927"/>
      <c r="G14" s="935"/>
    </row>
    <row r="15" spans="1:9" ht="32.1" customHeight="1">
      <c r="A15" s="2000"/>
      <c r="B15" s="2040" t="s">
        <v>991</v>
      </c>
      <c r="C15" s="929" t="s">
        <v>54</v>
      </c>
      <c r="D15" s="922"/>
      <c r="E15" s="930"/>
      <c r="F15" s="924"/>
      <c r="G15" s="944"/>
    </row>
    <row r="16" spans="1:9" ht="32.1" customHeight="1">
      <c r="A16" s="2000"/>
      <c r="B16" s="2041"/>
      <c r="C16" s="1358" t="s">
        <v>992</v>
      </c>
      <c r="D16" s="931"/>
      <c r="E16" s="932"/>
      <c r="F16" s="933"/>
      <c r="G16" s="944"/>
    </row>
    <row r="17" spans="1:8" ht="32.1" customHeight="1">
      <c r="A17" s="2000"/>
      <c r="B17" s="2042"/>
      <c r="C17" s="1358" t="s">
        <v>993</v>
      </c>
      <c r="D17" s="931"/>
      <c r="E17" s="932"/>
      <c r="F17" s="933"/>
      <c r="G17" s="935"/>
    </row>
    <row r="18" spans="1:8" ht="32.1" customHeight="1">
      <c r="A18" s="2000"/>
      <c r="B18" s="2040" t="s">
        <v>994</v>
      </c>
      <c r="C18" s="1358" t="s">
        <v>54</v>
      </c>
      <c r="D18" s="931"/>
      <c r="E18" s="932"/>
      <c r="F18" s="933"/>
      <c r="G18" s="944"/>
    </row>
    <row r="19" spans="1:8" ht="32.1" customHeight="1">
      <c r="A19" s="2000"/>
      <c r="B19" s="2041"/>
      <c r="C19" s="1358" t="s">
        <v>992</v>
      </c>
      <c r="D19" s="931"/>
      <c r="E19" s="932"/>
      <c r="F19" s="933"/>
      <c r="G19" s="944"/>
    </row>
    <row r="20" spans="1:8" ht="32.1" customHeight="1">
      <c r="A20" s="2000"/>
      <c r="B20" s="2042"/>
      <c r="C20" s="1358" t="s">
        <v>993</v>
      </c>
      <c r="D20" s="931"/>
      <c r="E20" s="932"/>
      <c r="F20" s="933"/>
      <c r="G20" s="935"/>
      <c r="H20" s="917"/>
    </row>
    <row r="21" spans="1:8" ht="32.1" customHeight="1">
      <c r="A21" s="2000"/>
      <c r="B21" s="2018" t="s">
        <v>995</v>
      </c>
      <c r="C21" s="1358" t="s">
        <v>996</v>
      </c>
      <c r="D21" s="934"/>
      <c r="E21" s="935"/>
      <c r="F21" s="928"/>
      <c r="G21" s="945"/>
    </row>
    <row r="22" spans="1:8" ht="32.1" customHeight="1">
      <c r="A22" s="2000"/>
      <c r="B22" s="2018"/>
      <c r="C22" s="1358" t="s">
        <v>997</v>
      </c>
      <c r="D22" s="934"/>
      <c r="E22" s="935"/>
      <c r="F22" s="928"/>
      <c r="G22" s="932"/>
    </row>
    <row r="23" spans="1:8" ht="32.1" customHeight="1">
      <c r="A23" s="2000"/>
      <c r="B23" s="2018"/>
      <c r="C23" s="1358" t="s">
        <v>998</v>
      </c>
      <c r="D23" s="934"/>
      <c r="E23" s="935"/>
      <c r="F23" s="928"/>
      <c r="G23" s="946"/>
    </row>
    <row r="24" spans="1:8" ht="32.1" customHeight="1">
      <c r="A24" s="2000"/>
      <c r="B24" s="2034" t="s">
        <v>1340</v>
      </c>
      <c r="C24" s="1247" t="s">
        <v>54</v>
      </c>
      <c r="D24" s="1248"/>
      <c r="E24" s="946"/>
      <c r="F24" s="1082"/>
      <c r="G24" s="946"/>
    </row>
    <row r="25" spans="1:8" ht="32.1" customHeight="1">
      <c r="A25" s="2000"/>
      <c r="B25" s="2035"/>
      <c r="C25" s="1247" t="s">
        <v>992</v>
      </c>
      <c r="D25" s="1248"/>
      <c r="E25" s="946"/>
      <c r="F25" s="1082"/>
      <c r="G25" s="946"/>
    </row>
    <row r="26" spans="1:8" ht="32.1" customHeight="1">
      <c r="A26" s="2033"/>
      <c r="B26" s="2035"/>
      <c r="C26" s="1247" t="s">
        <v>993</v>
      </c>
      <c r="D26" s="1248"/>
      <c r="E26" s="946"/>
      <c r="F26" s="1082"/>
      <c r="G26" s="1081"/>
    </row>
    <row r="27" spans="1:8" ht="32.1" customHeight="1" thickBot="1">
      <c r="A27" s="2036" t="s">
        <v>999</v>
      </c>
      <c r="B27" s="2037"/>
      <c r="C27" s="2038"/>
      <c r="D27" s="936"/>
      <c r="E27" s="937"/>
      <c r="F27" s="938"/>
      <c r="G27" s="947"/>
    </row>
    <row r="28" spans="1:8" ht="23.1" customHeight="1">
      <c r="A28" s="948" t="s">
        <v>62</v>
      </c>
      <c r="B28" s="917" t="s">
        <v>1003</v>
      </c>
      <c r="C28" s="917" t="s">
        <v>1004</v>
      </c>
      <c r="D28" s="917" t="s">
        <v>1005</v>
      </c>
      <c r="E28" s="949"/>
      <c r="F28" s="949"/>
      <c r="G28" s="950"/>
      <c r="H28" s="917"/>
    </row>
    <row r="29" spans="1:8" ht="36" customHeight="1">
      <c r="A29" s="951"/>
      <c r="B29" s="951"/>
      <c r="C29" s="951" t="s">
        <v>1006</v>
      </c>
      <c r="D29" s="951"/>
      <c r="E29" s="951"/>
      <c r="F29" s="951"/>
      <c r="G29" s="952" t="s">
        <v>1007</v>
      </c>
    </row>
    <row r="30" spans="1:8" ht="23.1" customHeight="1">
      <c r="A30" s="917"/>
      <c r="C30" s="953"/>
      <c r="G30" s="953"/>
    </row>
    <row r="31" spans="1:8" ht="23.1" customHeight="1">
      <c r="A31" s="917"/>
      <c r="C31" s="953"/>
      <c r="G31" s="953"/>
    </row>
    <row r="32" spans="1:8" ht="23.1" customHeight="1">
      <c r="A32" s="954" t="s">
        <v>1008</v>
      </c>
      <c r="C32" s="953"/>
      <c r="G32" s="953"/>
    </row>
    <row r="33" spans="1:7" ht="23.1" customHeight="1">
      <c r="A33" s="954" t="s">
        <v>1762</v>
      </c>
      <c r="C33" s="953"/>
      <c r="G33" s="953"/>
    </row>
    <row r="34" spans="1:7" s="955" customFormat="1" ht="50.25" customHeight="1">
      <c r="A34" s="2039" t="s">
        <v>1009</v>
      </c>
      <c r="B34" s="2039"/>
      <c r="C34" s="2039"/>
      <c r="D34" s="2039"/>
      <c r="E34" s="2039"/>
      <c r="F34" s="2039"/>
      <c r="G34" s="2039"/>
    </row>
    <row r="35" spans="1:7" s="956" customFormat="1" ht="26.25" customHeight="1">
      <c r="A35" s="2021" t="s">
        <v>1010</v>
      </c>
      <c r="B35" s="2021"/>
      <c r="C35" s="2021"/>
      <c r="D35" s="2021"/>
      <c r="E35" s="2021"/>
      <c r="F35" s="2021"/>
      <c r="G35" s="2021"/>
    </row>
    <row r="36" spans="1:7" s="956" customFormat="1" ht="26.25" customHeight="1">
      <c r="A36" s="2021" t="s">
        <v>1011</v>
      </c>
      <c r="B36" s="2021"/>
      <c r="C36" s="2021"/>
      <c r="D36" s="2021"/>
      <c r="E36" s="2021"/>
      <c r="F36" s="2021"/>
      <c r="G36" s="2021"/>
    </row>
    <row r="37" spans="1:7" s="956" customFormat="1" ht="26.25" customHeight="1">
      <c r="A37" s="2021" t="s">
        <v>1012</v>
      </c>
      <c r="B37" s="2021"/>
      <c r="C37" s="2021"/>
      <c r="D37" s="2021"/>
      <c r="E37" s="2021"/>
      <c r="F37" s="2021"/>
      <c r="G37" s="2021"/>
    </row>
    <row r="38" spans="1:7" s="1249" customFormat="1" ht="26.25" customHeight="1">
      <c r="A38" s="2021" t="s">
        <v>1760</v>
      </c>
      <c r="B38" s="1999"/>
      <c r="C38" s="1999"/>
      <c r="D38" s="1999"/>
      <c r="E38" s="1999"/>
      <c r="F38" s="1999"/>
      <c r="G38" s="1999"/>
    </row>
    <row r="39" spans="1:7" s="1249" customFormat="1" ht="26.25" customHeight="1">
      <c r="A39" s="1999" t="s">
        <v>1341</v>
      </c>
      <c r="B39" s="1999"/>
      <c r="C39" s="1999"/>
      <c r="D39" s="1999"/>
      <c r="E39" s="1999"/>
      <c r="F39" s="1999"/>
      <c r="G39" s="1999"/>
    </row>
    <row r="40" spans="1:7" s="1249" customFormat="1" ht="26.25" customHeight="1">
      <c r="A40" s="1999" t="s">
        <v>498</v>
      </c>
      <c r="B40" s="1999"/>
      <c r="C40" s="1999"/>
      <c r="D40" s="1999"/>
      <c r="E40" s="1999"/>
      <c r="F40" s="1999"/>
      <c r="G40" s="1999"/>
    </row>
    <row r="41" spans="1:7" s="1249" customFormat="1" ht="26.25" customHeight="1">
      <c r="A41" s="1999" t="s">
        <v>1112</v>
      </c>
      <c r="B41" s="1999"/>
      <c r="C41" s="1999"/>
      <c r="D41" s="1999"/>
      <c r="E41" s="1999"/>
      <c r="F41" s="1999"/>
      <c r="G41" s="1999"/>
    </row>
    <row r="42" spans="1:7" s="1999" customFormat="1" ht="26.25" customHeight="1">
      <c r="A42" s="1999" t="s">
        <v>1113</v>
      </c>
    </row>
    <row r="43" spans="1:7" s="1249" customFormat="1" ht="26.25" customHeight="1">
      <c r="A43" s="1999" t="s">
        <v>1114</v>
      </c>
      <c r="B43" s="1999"/>
      <c r="C43" s="1999"/>
      <c r="D43" s="1999"/>
      <c r="E43" s="1999"/>
      <c r="F43" s="1999"/>
      <c r="G43" s="1999"/>
    </row>
    <row r="44" spans="1:7" s="1249" customFormat="1" ht="26.25" customHeight="1">
      <c r="A44" s="1999" t="s">
        <v>1013</v>
      </c>
      <c r="B44" s="1999"/>
      <c r="C44" s="1999"/>
      <c r="D44" s="1999"/>
      <c r="E44" s="1999"/>
      <c r="F44" s="1999"/>
      <c r="G44" s="1999"/>
    </row>
    <row r="45" spans="1:7" s="1999" customFormat="1" ht="26.25" customHeight="1">
      <c r="A45" s="1999" t="s">
        <v>1354</v>
      </c>
    </row>
    <row r="46" spans="1:7" s="1999" customFormat="1" ht="26.25" customHeight="1">
      <c r="A46" s="1999" t="s">
        <v>1355</v>
      </c>
    </row>
    <row r="47" spans="1:7" s="1999" customFormat="1" ht="26.25" customHeight="1">
      <c r="A47" s="1999" t="s">
        <v>1344</v>
      </c>
    </row>
    <row r="48" spans="1:7" s="1249" customFormat="1" ht="26.25" customHeight="1">
      <c r="A48" s="1999" t="s">
        <v>1352</v>
      </c>
      <c r="B48" s="1999"/>
      <c r="C48" s="1999"/>
      <c r="D48" s="1999"/>
      <c r="E48" s="1999"/>
      <c r="F48" s="1999"/>
      <c r="G48" s="1999"/>
    </row>
    <row r="49" spans="1:7" s="1249" customFormat="1" ht="26.25" customHeight="1">
      <c r="A49" s="1999" t="s">
        <v>1353</v>
      </c>
      <c r="B49" s="1999"/>
      <c r="C49" s="1999"/>
      <c r="D49" s="1999"/>
      <c r="E49" s="1999"/>
      <c r="F49" s="1999"/>
      <c r="G49" s="1999"/>
    </row>
    <row r="50" spans="1:7" s="1249" customFormat="1" ht="26.25" customHeight="1">
      <c r="A50" s="1999" t="s">
        <v>1345</v>
      </c>
      <c r="B50" s="1999"/>
      <c r="C50" s="1999"/>
      <c r="D50" s="1999"/>
      <c r="E50" s="1999"/>
      <c r="F50" s="1999"/>
      <c r="G50" s="1999"/>
    </row>
    <row r="51" spans="1:7" s="1249" customFormat="1" ht="26.25" customHeight="1">
      <c r="A51" s="1999" t="s">
        <v>1346</v>
      </c>
      <c r="B51" s="1999"/>
      <c r="C51" s="1999"/>
      <c r="D51" s="1999"/>
      <c r="E51" s="1999"/>
      <c r="F51" s="1999"/>
      <c r="G51" s="1999"/>
    </row>
    <row r="52" spans="1:7" s="1249" customFormat="1" ht="26.25" customHeight="1">
      <c r="A52" s="1999" t="s">
        <v>1014</v>
      </c>
      <c r="B52" s="1999"/>
      <c r="C52" s="1999"/>
      <c r="D52" s="1999"/>
      <c r="E52" s="1999"/>
      <c r="F52" s="1999"/>
      <c r="G52" s="1999"/>
    </row>
    <row r="53" spans="1:7" s="1249" customFormat="1" ht="26.25" customHeight="1">
      <c r="A53" s="1999" t="s">
        <v>1350</v>
      </c>
      <c r="B53" s="1999"/>
      <c r="C53" s="1999"/>
      <c r="D53" s="1999"/>
      <c r="E53" s="1999"/>
      <c r="F53" s="1999"/>
      <c r="G53" s="1999"/>
    </row>
    <row r="54" spans="1:7" s="1249" customFormat="1" ht="26.25" customHeight="1">
      <c r="A54" s="1999" t="s">
        <v>1347</v>
      </c>
      <c r="B54" s="1999"/>
      <c r="C54" s="1999"/>
      <c r="D54" s="1999"/>
      <c r="E54" s="1999"/>
      <c r="F54" s="1999"/>
      <c r="G54" s="1999"/>
    </row>
    <row r="55" spans="1:7" s="1249" customFormat="1" ht="26.25" customHeight="1">
      <c r="A55" s="1999" t="s">
        <v>1115</v>
      </c>
      <c r="B55" s="1999"/>
      <c r="C55" s="1999"/>
      <c r="D55" s="1999"/>
      <c r="E55" s="1999"/>
      <c r="F55" s="1999"/>
      <c r="G55" s="1999"/>
    </row>
    <row r="56" spans="1:7" s="1249" customFormat="1" ht="26.25" customHeight="1">
      <c r="A56" s="1999" t="s">
        <v>1348</v>
      </c>
      <c r="B56" s="1999"/>
      <c r="C56" s="1999"/>
      <c r="D56" s="1999"/>
      <c r="E56" s="1999"/>
      <c r="F56" s="1999"/>
      <c r="G56" s="1999"/>
    </row>
    <row r="57" spans="1:7" s="1249" customFormat="1" ht="26.25" customHeight="1">
      <c r="A57" s="1999" t="s">
        <v>1015</v>
      </c>
      <c r="B57" s="1999"/>
      <c r="C57" s="1999"/>
      <c r="D57" s="1999"/>
      <c r="E57" s="1999"/>
      <c r="F57" s="1999"/>
      <c r="G57" s="1999"/>
    </row>
    <row r="58" spans="1:7" s="1249" customFormat="1" ht="26.25" customHeight="1">
      <c r="A58" s="1999" t="s">
        <v>1016</v>
      </c>
      <c r="B58" s="1999"/>
      <c r="C58" s="1999"/>
      <c r="D58" s="1999"/>
      <c r="E58" s="1999"/>
      <c r="F58" s="1999"/>
      <c r="G58" s="1999"/>
    </row>
    <row r="59" spans="1:7" s="1249" customFormat="1" ht="26.25" customHeight="1">
      <c r="A59" s="1999" t="s">
        <v>1017</v>
      </c>
      <c r="B59" s="1999"/>
      <c r="C59" s="1999"/>
      <c r="D59" s="1999"/>
      <c r="E59" s="1999"/>
      <c r="F59" s="1999"/>
      <c r="G59" s="1999"/>
    </row>
    <row r="60" spans="1:7" s="1249" customFormat="1" ht="26.25" customHeight="1">
      <c r="A60" s="1999" t="s">
        <v>1342</v>
      </c>
      <c r="B60" s="1999"/>
      <c r="C60" s="1999"/>
      <c r="D60" s="1999"/>
      <c r="E60" s="1999"/>
      <c r="F60" s="1999"/>
      <c r="G60" s="1999"/>
    </row>
    <row r="61" spans="1:7" s="1249" customFormat="1" ht="26.25" customHeight="1">
      <c r="A61" s="1999" t="s">
        <v>1349</v>
      </c>
      <c r="B61" s="1999"/>
      <c r="C61" s="1999"/>
      <c r="D61" s="1999"/>
      <c r="E61" s="1999"/>
      <c r="F61" s="1999"/>
      <c r="G61" s="1999"/>
    </row>
    <row r="62" spans="1:7" s="1249" customFormat="1" ht="26.25" customHeight="1">
      <c r="A62" s="1999" t="s">
        <v>1116</v>
      </c>
      <c r="B62" s="1999"/>
      <c r="C62" s="1999"/>
      <c r="D62" s="1999"/>
      <c r="E62" s="1999"/>
      <c r="F62" s="1999"/>
      <c r="G62" s="1999"/>
    </row>
    <row r="63" spans="1:7" s="1249" customFormat="1" ht="26.25" customHeight="1">
      <c r="A63" s="1999" t="s">
        <v>1117</v>
      </c>
      <c r="B63" s="1999"/>
      <c r="C63" s="1999"/>
      <c r="D63" s="1999"/>
      <c r="E63" s="1999"/>
      <c r="F63" s="1999"/>
      <c r="G63" s="1999"/>
    </row>
    <row r="64" spans="1:7" s="1249" customFormat="1" ht="26.25" customHeight="1">
      <c r="A64" s="1999" t="s">
        <v>1351</v>
      </c>
      <c r="B64" s="1999"/>
      <c r="C64" s="1999"/>
      <c r="D64" s="1999"/>
      <c r="E64" s="1999"/>
      <c r="F64" s="1999"/>
      <c r="G64" s="1999"/>
    </row>
    <row r="65" spans="1:7" s="1249" customFormat="1" ht="26.25" customHeight="1">
      <c r="A65" s="1999" t="s">
        <v>1343</v>
      </c>
      <c r="B65" s="1999"/>
      <c r="C65" s="1999"/>
      <c r="D65" s="1999"/>
      <c r="E65" s="1999"/>
      <c r="F65" s="1999"/>
      <c r="G65" s="1999"/>
    </row>
    <row r="66" spans="1:7" s="1249" customFormat="1" ht="26.25" customHeight="1">
      <c r="A66" s="1999" t="s">
        <v>1761</v>
      </c>
      <c r="B66" s="1999"/>
      <c r="C66" s="1999"/>
      <c r="D66" s="1999"/>
      <c r="E66" s="1999"/>
      <c r="F66" s="1999"/>
      <c r="G66" s="1999"/>
    </row>
  </sheetData>
  <mergeCells count="57">
    <mergeCell ref="A66:G66"/>
    <mergeCell ref="A56:G56"/>
    <mergeCell ref="A57:G57"/>
    <mergeCell ref="A58:G58"/>
    <mergeCell ref="A59:G59"/>
    <mergeCell ref="A60:G60"/>
    <mergeCell ref="A64:G64"/>
    <mergeCell ref="A52:G52"/>
    <mergeCell ref="A53:G53"/>
    <mergeCell ref="A54:G54"/>
    <mergeCell ref="A42:XFD42"/>
    <mergeCell ref="A65:G65"/>
    <mergeCell ref="A55:G55"/>
    <mergeCell ref="A43:G43"/>
    <mergeCell ref="A44:G44"/>
    <mergeCell ref="A47:XFD47"/>
    <mergeCell ref="A48:G48"/>
    <mergeCell ref="A49:G49"/>
    <mergeCell ref="A50:G50"/>
    <mergeCell ref="A61:G61"/>
    <mergeCell ref="A62:G62"/>
    <mergeCell ref="A63:G63"/>
    <mergeCell ref="A51:G51"/>
    <mergeCell ref="A39:G39"/>
    <mergeCell ref="A40:G40"/>
    <mergeCell ref="A36:G36"/>
    <mergeCell ref="A12:A26"/>
    <mergeCell ref="B24:B26"/>
    <mergeCell ref="B21:B23"/>
    <mergeCell ref="A27:C27"/>
    <mergeCell ref="A34:G34"/>
    <mergeCell ref="B12:C12"/>
    <mergeCell ref="B13:C13"/>
    <mergeCell ref="B14:C14"/>
    <mergeCell ref="B15:B17"/>
    <mergeCell ref="B18:B20"/>
    <mergeCell ref="E1:G1"/>
    <mergeCell ref="E2:G2"/>
    <mergeCell ref="A3:G3"/>
    <mergeCell ref="A4:G4"/>
    <mergeCell ref="A5:G5"/>
    <mergeCell ref="A45:XFD45"/>
    <mergeCell ref="A46:XFD46"/>
    <mergeCell ref="A6:C7"/>
    <mergeCell ref="D6:D7"/>
    <mergeCell ref="G6:G7"/>
    <mergeCell ref="A8:A11"/>
    <mergeCell ref="B8:C8"/>
    <mergeCell ref="B9:C9"/>
    <mergeCell ref="B10:C10"/>
    <mergeCell ref="B11:C11"/>
    <mergeCell ref="F6:F7"/>
    <mergeCell ref="E6:E7"/>
    <mergeCell ref="A35:G35"/>
    <mergeCell ref="A41:G41"/>
    <mergeCell ref="A37:G37"/>
    <mergeCell ref="A38:G38"/>
  </mergeCells>
  <phoneticPr fontId="1" type="noConversion"/>
  <printOptions horizontalCentered="1"/>
  <pageMargins left="0.31496062992125984" right="0.31496062992125984" top="0.74803149606299213" bottom="0.74803149606299213" header="0.31496062992125984" footer="0.31496062992125984"/>
  <pageSetup paperSize="9" scale="69" fitToHeight="2" orientation="portrait" cellComments="asDisplayed" r:id="rId1"/>
  <rowBreaks count="1" manualBreakCount="1">
    <brk id="33" max="6" man="1"/>
  </rowBreaks>
</worksheet>
</file>

<file path=xl/worksheets/sheet25.xml><?xml version="1.0" encoding="utf-8"?>
<worksheet xmlns="http://schemas.openxmlformats.org/spreadsheetml/2006/main" xmlns:r="http://schemas.openxmlformats.org/officeDocument/2006/relationships">
  <sheetPr>
    <tabColor rgb="FFFF0000"/>
  </sheetPr>
  <dimension ref="A1:T47"/>
  <sheetViews>
    <sheetView showGridLines="0" view="pageBreakPreview" topLeftCell="A13" zoomScale="115" zoomScaleNormal="100" zoomScaleSheetLayoutView="115" zoomScalePageLayoutView="70" workbookViewId="0">
      <selection activeCell="G12" sqref="G12:G15"/>
    </sheetView>
  </sheetViews>
  <sheetFormatPr defaultColWidth="9" defaultRowHeight="19.5"/>
  <cols>
    <col min="1" max="1" width="17" style="2326" customWidth="1"/>
    <col min="2" max="2" width="11.875" style="2326" customWidth="1"/>
    <col min="3" max="3" width="8.5" style="2326" customWidth="1"/>
    <col min="4" max="4" width="20.625" style="2326" customWidth="1"/>
    <col min="5" max="5" width="15.625" style="2326" customWidth="1"/>
    <col min="6" max="11" width="19.375" style="2326" customWidth="1"/>
    <col min="12" max="15" width="9" style="2326" customWidth="1"/>
    <col min="16" max="20" width="8.625" style="2326" customWidth="1"/>
    <col min="21" max="16384" width="9" style="2326"/>
  </cols>
  <sheetData>
    <row r="1" spans="1:9" s="2330" customFormat="1" ht="20.25" thickBot="1">
      <c r="A1" s="448" t="s">
        <v>534</v>
      </c>
      <c r="B1" s="2325"/>
      <c r="C1" s="2325"/>
      <c r="D1" s="2326"/>
      <c r="E1" s="2326"/>
      <c r="F1" s="2326"/>
      <c r="G1" s="2327" t="s">
        <v>533</v>
      </c>
      <c r="H1" s="2328" t="s">
        <v>488</v>
      </c>
      <c r="I1" s="2329"/>
    </row>
    <row r="2" spans="1:9" s="2330" customFormat="1" ht="24" customHeight="1" thickBot="1">
      <c r="A2" s="2331" t="s">
        <v>532</v>
      </c>
      <c r="B2" s="2332" t="s">
        <v>531</v>
      </c>
      <c r="C2" s="2332"/>
      <c r="D2" s="2333"/>
      <c r="E2" s="2334"/>
      <c r="F2" s="2334"/>
      <c r="G2" s="2327" t="s">
        <v>530</v>
      </c>
      <c r="H2" s="2328" t="s">
        <v>1356</v>
      </c>
      <c r="I2" s="2335"/>
    </row>
    <row r="3" spans="1:9" s="2338" customFormat="1" ht="60" customHeight="1">
      <c r="A3" s="2336" t="s">
        <v>1479</v>
      </c>
      <c r="B3" s="2337"/>
      <c r="C3" s="2337"/>
      <c r="D3" s="2337"/>
      <c r="E3" s="2337"/>
      <c r="F3" s="2337"/>
      <c r="G3" s="2337"/>
      <c r="H3" s="2337"/>
      <c r="I3" s="2337"/>
    </row>
    <row r="4" spans="1:9" s="2340" customFormat="1" ht="26.25" thickBot="1">
      <c r="A4" s="2339" t="s">
        <v>529</v>
      </c>
      <c r="B4" s="2339"/>
      <c r="C4" s="2339"/>
      <c r="D4" s="2339"/>
      <c r="E4" s="2339"/>
      <c r="F4" s="2339"/>
      <c r="G4" s="2339"/>
      <c r="H4" s="2339"/>
      <c r="I4" s="2339"/>
    </row>
    <row r="5" spans="1:9" s="2330" customFormat="1" ht="20.100000000000001" customHeight="1">
      <c r="A5" s="2341" t="s">
        <v>528</v>
      </c>
      <c r="B5" s="2342"/>
      <c r="C5" s="2342"/>
      <c r="D5" s="2342"/>
      <c r="E5" s="2343"/>
      <c r="F5" s="2344" t="s">
        <v>1357</v>
      </c>
      <c r="G5" s="2345"/>
      <c r="H5" s="2345"/>
      <c r="I5" s="2346"/>
    </row>
    <row r="6" spans="1:9" s="2330" customFormat="1" ht="49.5" customHeight="1">
      <c r="A6" s="2347" t="s">
        <v>526</v>
      </c>
      <c r="B6" s="2348" t="s">
        <v>525</v>
      </c>
      <c r="C6" s="2349"/>
      <c r="D6" s="2349"/>
      <c r="E6" s="2350"/>
      <c r="F6" s="2351"/>
      <c r="G6" s="2352"/>
      <c r="H6" s="2352"/>
      <c r="I6" s="2353"/>
    </row>
    <row r="7" spans="1:9" s="2330" customFormat="1" ht="49.5" customHeight="1">
      <c r="A7" s="2354"/>
      <c r="B7" s="2355" t="s">
        <v>524</v>
      </c>
      <c r="C7" s="2356"/>
      <c r="D7" s="2357"/>
      <c r="E7" s="2358"/>
      <c r="F7" s="2351"/>
      <c r="G7" s="2352"/>
      <c r="H7" s="2352"/>
      <c r="I7" s="2353"/>
    </row>
    <row r="8" spans="1:9" s="2330" customFormat="1" ht="49.5" customHeight="1">
      <c r="A8" s="2354"/>
      <c r="B8" s="2355" t="s">
        <v>523</v>
      </c>
      <c r="C8" s="2356"/>
      <c r="D8" s="2357"/>
      <c r="E8" s="2358"/>
      <c r="F8" s="2351"/>
      <c r="G8" s="2352"/>
      <c r="H8" s="2352"/>
      <c r="I8" s="2353"/>
    </row>
    <row r="9" spans="1:9" s="2330" customFormat="1" ht="49.5" customHeight="1">
      <c r="A9" s="2354"/>
      <c r="B9" s="2359" t="s">
        <v>522</v>
      </c>
      <c r="C9" s="2360" t="s">
        <v>521</v>
      </c>
      <c r="D9" s="2361"/>
      <c r="E9" s="2362"/>
      <c r="F9" s="2351"/>
      <c r="G9" s="2352"/>
      <c r="H9" s="2352"/>
      <c r="I9" s="2353"/>
    </row>
    <row r="10" spans="1:9" s="2330" customFormat="1" ht="49.5" customHeight="1">
      <c r="A10" s="2354"/>
      <c r="B10" s="2363"/>
      <c r="C10" s="2360" t="s">
        <v>520</v>
      </c>
      <c r="D10" s="2361"/>
      <c r="E10" s="2362"/>
      <c r="F10" s="2351"/>
      <c r="G10" s="2352"/>
      <c r="H10" s="2352"/>
      <c r="I10" s="2353"/>
    </row>
    <row r="11" spans="1:9" s="2330" customFormat="1" ht="49.5" customHeight="1">
      <c r="A11" s="2354"/>
      <c r="B11" s="2363"/>
      <c r="C11" s="2360" t="s">
        <v>519</v>
      </c>
      <c r="D11" s="2361"/>
      <c r="E11" s="2362"/>
      <c r="F11" s="2351"/>
      <c r="G11" s="2352"/>
      <c r="H11" s="2352"/>
      <c r="I11" s="2353"/>
    </row>
    <row r="12" spans="1:9" s="2330" customFormat="1" ht="49.5" customHeight="1">
      <c r="A12" s="2354"/>
      <c r="B12" s="2355" t="s">
        <v>518</v>
      </c>
      <c r="C12" s="2357"/>
      <c r="D12" s="2357"/>
      <c r="E12" s="2358"/>
      <c r="F12" s="2351"/>
      <c r="G12" s="2352"/>
      <c r="H12" s="2352"/>
      <c r="I12" s="2353"/>
    </row>
    <row r="13" spans="1:9" s="2330" customFormat="1" ht="49.5" customHeight="1">
      <c r="A13" s="2354"/>
      <c r="B13" s="2355" t="s">
        <v>517</v>
      </c>
      <c r="C13" s="2357"/>
      <c r="D13" s="2357"/>
      <c r="E13" s="2358"/>
      <c r="F13" s="2351"/>
      <c r="G13" s="2352"/>
      <c r="H13" s="2352"/>
      <c r="I13" s="2353"/>
    </row>
    <row r="14" spans="1:9" s="2330" customFormat="1" ht="49.5" customHeight="1" thickBot="1">
      <c r="A14" s="2364"/>
      <c r="B14" s="2365" t="s">
        <v>516</v>
      </c>
      <c r="C14" s="2366"/>
      <c r="D14" s="2366"/>
      <c r="E14" s="2367"/>
      <c r="F14" s="2368"/>
      <c r="G14" s="2369"/>
      <c r="H14" s="2369"/>
      <c r="I14" s="2370"/>
    </row>
    <row r="15" spans="1:9" s="2330" customFormat="1" ht="27" customHeight="1">
      <c r="A15" s="2326" t="s">
        <v>515</v>
      </c>
      <c r="B15" s="2371"/>
      <c r="C15" s="2371" t="s">
        <v>514</v>
      </c>
      <c r="D15" s="2372"/>
      <c r="E15" s="2372" t="s">
        <v>513</v>
      </c>
      <c r="F15" s="2326"/>
      <c r="G15" s="2326"/>
      <c r="H15" s="2326" t="s">
        <v>43</v>
      </c>
      <c r="I15" s="2373"/>
    </row>
    <row r="16" spans="1:9" s="2330" customFormat="1" ht="27" customHeight="1">
      <c r="A16" s="2326"/>
      <c r="B16" s="2326"/>
      <c r="C16" s="2326"/>
      <c r="D16" s="2374"/>
      <c r="E16" s="2374" t="s">
        <v>512</v>
      </c>
      <c r="F16" s="2326"/>
      <c r="G16" s="2326"/>
      <c r="H16" s="2375"/>
    </row>
    <row r="17" spans="1:20" s="2330" customFormat="1" ht="27" customHeight="1">
      <c r="A17" s="2326"/>
      <c r="B17" s="2326"/>
      <c r="C17" s="2326"/>
      <c r="D17" s="2374"/>
      <c r="E17" s="2326"/>
      <c r="F17" s="2376" t="s">
        <v>438</v>
      </c>
      <c r="G17" s="2376"/>
      <c r="H17" s="2376"/>
      <c r="I17" s="2376"/>
    </row>
    <row r="18" spans="1:20" s="2330" customFormat="1" ht="27" customHeight="1">
      <c r="A18" s="2377" t="s">
        <v>1763</v>
      </c>
      <c r="E18" s="2378"/>
      <c r="F18" s="2378"/>
      <c r="G18" s="2378"/>
      <c r="H18" s="2378"/>
      <c r="I18" s="2379"/>
      <c r="J18" s="2378"/>
      <c r="K18" s="2378"/>
      <c r="L18" s="2378"/>
      <c r="M18" s="2378"/>
      <c r="N18" s="2378"/>
      <c r="O18" s="2378"/>
      <c r="P18" s="2378"/>
      <c r="Q18" s="2378"/>
      <c r="R18" s="2378"/>
      <c r="S18" s="2378"/>
      <c r="T18" s="2378"/>
    </row>
    <row r="19" spans="1:20" s="2330" customFormat="1" ht="27" customHeight="1">
      <c r="A19" s="2377" t="s">
        <v>1777</v>
      </c>
      <c r="E19" s="2378"/>
      <c r="F19" s="2378"/>
      <c r="H19" s="2378"/>
      <c r="I19" s="2379"/>
      <c r="J19" s="2378"/>
      <c r="K19" s="2378"/>
      <c r="L19" s="2378"/>
      <c r="M19" s="2378"/>
      <c r="N19" s="2378"/>
      <c r="O19" s="2378"/>
      <c r="P19" s="2378"/>
      <c r="Q19" s="2378"/>
      <c r="R19" s="2378"/>
      <c r="S19" s="2378"/>
      <c r="T19" s="2378"/>
    </row>
    <row r="20" spans="1:20" s="2330" customFormat="1" ht="27" customHeight="1">
      <c r="A20" s="2377"/>
      <c r="E20" s="2378"/>
      <c r="F20" s="2378"/>
      <c r="H20" s="2378"/>
      <c r="I20" s="2379"/>
      <c r="J20" s="2378"/>
      <c r="K20" s="2378"/>
      <c r="L20" s="2378"/>
      <c r="M20" s="2378"/>
      <c r="N20" s="2378"/>
      <c r="O20" s="2378"/>
      <c r="P20" s="2378"/>
      <c r="Q20" s="2378"/>
      <c r="R20" s="2378"/>
      <c r="S20" s="2378"/>
      <c r="T20" s="2378"/>
    </row>
    <row r="21" spans="1:20" ht="27" customHeight="1">
      <c r="D21" s="2325"/>
      <c r="E21" s="2325"/>
      <c r="F21" s="2325"/>
    </row>
    <row r="22" spans="1:20" s="2372" customFormat="1" ht="30">
      <c r="A22" s="2380" t="s">
        <v>1764</v>
      </c>
      <c r="B22" s="2380"/>
      <c r="C22" s="2380"/>
      <c r="D22" s="2380"/>
      <c r="E22" s="2380"/>
      <c r="F22" s="2380"/>
      <c r="G22" s="2380"/>
      <c r="H22" s="2380"/>
      <c r="I22" s="2380"/>
    </row>
    <row r="23" spans="1:20" s="2372" customFormat="1" ht="24" customHeight="1">
      <c r="A23" s="2381" t="s">
        <v>1358</v>
      </c>
      <c r="B23" s="2382"/>
      <c r="C23" s="2382"/>
      <c r="D23" s="2383"/>
      <c r="E23" s="2383"/>
      <c r="F23" s="2383"/>
      <c r="G23" s="2382"/>
      <c r="H23" s="2382"/>
      <c r="I23" s="2382"/>
    </row>
    <row r="24" spans="1:20" s="2372" customFormat="1" ht="24" customHeight="1">
      <c r="A24" s="2381" t="s">
        <v>511</v>
      </c>
      <c r="B24" s="2382"/>
      <c r="C24" s="2382"/>
      <c r="D24" s="2382"/>
      <c r="E24" s="2382"/>
      <c r="F24" s="2382"/>
      <c r="G24" s="2382"/>
      <c r="H24" s="2382"/>
      <c r="I24" s="2382"/>
    </row>
    <row r="25" spans="1:20" s="2372" customFormat="1" ht="24" customHeight="1">
      <c r="A25" s="2381" t="s">
        <v>1765</v>
      </c>
      <c r="B25" s="2382"/>
      <c r="C25" s="2382"/>
      <c r="D25" s="2382"/>
      <c r="E25" s="2382"/>
      <c r="F25" s="2382"/>
      <c r="G25" s="2382"/>
      <c r="H25" s="2382"/>
      <c r="I25" s="2382"/>
    </row>
    <row r="26" spans="1:20" s="2372" customFormat="1" ht="24" customHeight="1">
      <c r="A26" s="2381" t="s">
        <v>510</v>
      </c>
      <c r="B26" s="2382"/>
      <c r="C26" s="2382"/>
      <c r="D26" s="2382"/>
      <c r="E26" s="2382"/>
      <c r="F26" s="2382"/>
      <c r="G26" s="2382"/>
      <c r="H26" s="2382"/>
      <c r="I26" s="2382"/>
    </row>
    <row r="27" spans="1:20" s="2372" customFormat="1" ht="24" customHeight="1">
      <c r="A27" s="2381" t="s">
        <v>1359</v>
      </c>
      <c r="B27" s="2382"/>
      <c r="C27" s="2382"/>
      <c r="D27" s="2382"/>
      <c r="E27" s="2382"/>
      <c r="F27" s="2382"/>
      <c r="G27" s="2382"/>
      <c r="H27" s="2382"/>
      <c r="I27" s="2382"/>
    </row>
    <row r="28" spans="1:20" s="2372" customFormat="1" ht="24" customHeight="1">
      <c r="A28" s="2381" t="s">
        <v>1360</v>
      </c>
      <c r="B28" s="2382"/>
      <c r="C28" s="2382"/>
      <c r="D28" s="2382"/>
      <c r="E28" s="2382"/>
      <c r="F28" s="2382"/>
      <c r="G28" s="2382"/>
      <c r="H28" s="2382"/>
      <c r="I28" s="2382"/>
    </row>
    <row r="29" spans="1:20" s="2372" customFormat="1" ht="24" customHeight="1">
      <c r="A29" s="2381" t="s">
        <v>509</v>
      </c>
      <c r="B29" s="2382"/>
      <c r="C29" s="2382"/>
      <c r="D29" s="2382"/>
      <c r="E29" s="2382"/>
      <c r="F29" s="2382"/>
      <c r="G29" s="2382"/>
      <c r="H29" s="2382"/>
      <c r="I29" s="2382"/>
    </row>
    <row r="30" spans="1:20" s="2372" customFormat="1" ht="24" customHeight="1">
      <c r="A30" s="2381" t="s">
        <v>1361</v>
      </c>
      <c r="B30" s="2382"/>
      <c r="C30" s="2382"/>
      <c r="D30" s="2382"/>
      <c r="E30" s="2382"/>
      <c r="F30" s="2382"/>
      <c r="G30" s="2382"/>
      <c r="H30" s="2382"/>
      <c r="I30" s="2382"/>
    </row>
    <row r="31" spans="1:20" s="2372" customFormat="1" ht="24" customHeight="1">
      <c r="A31" s="2381" t="s">
        <v>508</v>
      </c>
      <c r="B31" s="2382"/>
      <c r="C31" s="2382"/>
      <c r="D31" s="2382"/>
      <c r="E31" s="2382"/>
      <c r="F31" s="2382"/>
      <c r="G31" s="2382"/>
      <c r="H31" s="2382"/>
      <c r="I31" s="2382"/>
    </row>
    <row r="32" spans="1:20" s="2372" customFormat="1" ht="24" customHeight="1">
      <c r="A32" s="2381" t="s">
        <v>1362</v>
      </c>
      <c r="B32" s="2382"/>
      <c r="C32" s="2382"/>
      <c r="D32" s="2382"/>
      <c r="E32" s="2382"/>
      <c r="F32" s="2382"/>
      <c r="G32" s="2382"/>
      <c r="H32" s="2382"/>
      <c r="I32" s="2382"/>
    </row>
    <row r="33" spans="1:9" s="2372" customFormat="1" ht="24" customHeight="1">
      <c r="A33" s="2381" t="s">
        <v>507</v>
      </c>
      <c r="B33" s="2382"/>
      <c r="C33" s="2382"/>
      <c r="D33" s="2382"/>
      <c r="E33" s="2382"/>
      <c r="F33" s="2382"/>
      <c r="G33" s="2382"/>
      <c r="H33" s="2382"/>
      <c r="I33" s="2382"/>
    </row>
    <row r="34" spans="1:9" s="2372" customFormat="1" ht="24" customHeight="1">
      <c r="A34" s="2381" t="s">
        <v>506</v>
      </c>
      <c r="B34" s="2382"/>
      <c r="C34" s="2382"/>
      <c r="D34" s="2382"/>
      <c r="E34" s="2382"/>
      <c r="F34" s="2382"/>
      <c r="G34" s="2382"/>
      <c r="H34" s="2382"/>
      <c r="I34" s="2382"/>
    </row>
    <row r="35" spans="1:9" s="2372" customFormat="1" ht="24" customHeight="1">
      <c r="A35" s="2381" t="s">
        <v>505</v>
      </c>
      <c r="B35" s="2382"/>
      <c r="C35" s="2382"/>
      <c r="D35" s="2382"/>
      <c r="E35" s="2382"/>
      <c r="F35" s="2382"/>
      <c r="G35" s="2382"/>
      <c r="H35" s="2382"/>
      <c r="I35" s="2382"/>
    </row>
    <row r="36" spans="1:9" s="2372" customFormat="1" ht="24" customHeight="1">
      <c r="A36" s="2381" t="s">
        <v>1363</v>
      </c>
      <c r="B36" s="2382"/>
      <c r="C36" s="2382"/>
      <c r="D36" s="2382"/>
      <c r="E36" s="2382"/>
      <c r="F36" s="2382"/>
      <c r="G36" s="2382"/>
      <c r="H36" s="2382"/>
      <c r="I36" s="2382"/>
    </row>
    <row r="37" spans="1:9" s="2372" customFormat="1" ht="24" customHeight="1">
      <c r="A37" s="2381" t="s">
        <v>504</v>
      </c>
      <c r="B37" s="2382"/>
      <c r="C37" s="2382"/>
      <c r="D37" s="2382"/>
      <c r="E37" s="2382"/>
      <c r="F37" s="2382"/>
      <c r="G37" s="2382"/>
      <c r="H37" s="2382"/>
      <c r="I37" s="2382"/>
    </row>
    <row r="38" spans="1:9" s="2372" customFormat="1" ht="24" customHeight="1">
      <c r="A38" s="2381" t="s">
        <v>1364</v>
      </c>
      <c r="B38" s="2382"/>
      <c r="C38" s="2382"/>
      <c r="D38" s="2382"/>
      <c r="E38" s="2382"/>
      <c r="F38" s="2382"/>
      <c r="G38" s="2382"/>
      <c r="H38" s="2382"/>
      <c r="I38" s="2382"/>
    </row>
    <row r="39" spans="1:9" s="2372" customFormat="1" ht="24" customHeight="1">
      <c r="A39" s="2381" t="s">
        <v>1370</v>
      </c>
      <c r="B39" s="2382"/>
      <c r="C39" s="2382"/>
      <c r="D39" s="2382"/>
      <c r="E39" s="2382"/>
      <c r="F39" s="2382"/>
      <c r="G39" s="2382"/>
      <c r="H39" s="2382"/>
      <c r="I39" s="2382"/>
    </row>
    <row r="40" spans="1:9" s="2372" customFormat="1" ht="24" customHeight="1">
      <c r="A40" s="2381" t="s">
        <v>1371</v>
      </c>
      <c r="B40" s="2382"/>
      <c r="C40" s="2382"/>
      <c r="D40" s="2382"/>
      <c r="E40" s="2382"/>
      <c r="F40" s="2382"/>
      <c r="G40" s="2382"/>
      <c r="H40" s="2382"/>
      <c r="I40" s="2382"/>
    </row>
    <row r="41" spans="1:9" s="2372" customFormat="1" ht="24" customHeight="1">
      <c r="A41" s="2381" t="s">
        <v>1365</v>
      </c>
      <c r="B41" s="2382"/>
      <c r="C41" s="2382"/>
      <c r="D41" s="2382"/>
      <c r="E41" s="2382"/>
      <c r="F41" s="2382"/>
      <c r="G41" s="2382"/>
      <c r="H41" s="2382"/>
      <c r="I41" s="2382"/>
    </row>
    <row r="42" spans="1:9" s="2372" customFormat="1" ht="24" customHeight="1">
      <c r="A42" s="2381" t="s">
        <v>1367</v>
      </c>
      <c r="B42" s="2382"/>
      <c r="C42" s="2382"/>
      <c r="D42" s="2382"/>
      <c r="E42" s="2382"/>
      <c r="F42" s="2382"/>
      <c r="G42" s="2382"/>
      <c r="H42" s="2382"/>
      <c r="I42" s="2382"/>
    </row>
    <row r="43" spans="1:9" s="2372" customFormat="1" ht="24" customHeight="1">
      <c r="A43" s="2381" t="s">
        <v>1368</v>
      </c>
      <c r="B43" s="2382"/>
      <c r="C43" s="2382"/>
      <c r="D43" s="2382"/>
      <c r="E43" s="2382"/>
      <c r="F43" s="2382"/>
      <c r="G43" s="2382"/>
      <c r="H43" s="2382"/>
      <c r="I43" s="2382"/>
    </row>
    <row r="44" spans="1:9" s="2372" customFormat="1" ht="24" customHeight="1">
      <c r="A44" s="2381" t="s">
        <v>1369</v>
      </c>
      <c r="B44" s="2382"/>
      <c r="C44" s="2382"/>
      <c r="D44" s="2382"/>
      <c r="E44" s="2382"/>
      <c r="F44" s="2382"/>
      <c r="G44" s="2382"/>
      <c r="H44" s="2382"/>
      <c r="I44" s="2382"/>
    </row>
    <row r="45" spans="1:9" s="2372" customFormat="1" ht="24" customHeight="1">
      <c r="A45" s="2381" t="s">
        <v>1766</v>
      </c>
      <c r="B45" s="2382"/>
      <c r="C45" s="2382"/>
      <c r="D45" s="2382"/>
      <c r="E45" s="2382"/>
      <c r="F45" s="2382"/>
      <c r="G45" s="2382"/>
      <c r="H45" s="2382"/>
      <c r="I45" s="2382"/>
    </row>
    <row r="46" spans="1:9" s="2372" customFormat="1" ht="24" customHeight="1">
      <c r="A46" s="2381" t="s">
        <v>1366</v>
      </c>
      <c r="B46" s="2382"/>
      <c r="C46" s="2382"/>
      <c r="D46" s="2382"/>
      <c r="E46" s="2382"/>
      <c r="F46" s="2382"/>
      <c r="G46" s="2382"/>
      <c r="H46" s="2382"/>
      <c r="I46" s="2382"/>
    </row>
    <row r="47" spans="1:9" s="2385" customFormat="1" ht="21">
      <c r="A47" s="2384" t="s">
        <v>1767</v>
      </c>
      <c r="B47" s="2384"/>
      <c r="C47" s="2384"/>
      <c r="D47" s="2384"/>
      <c r="E47" s="2384"/>
      <c r="F47" s="2384"/>
      <c r="G47" s="2384"/>
      <c r="H47" s="2384"/>
      <c r="I47" s="2384"/>
    </row>
  </sheetData>
  <mergeCells count="22">
    <mergeCell ref="H1:I1"/>
    <mergeCell ref="H2:I2"/>
    <mergeCell ref="A3:I3"/>
    <mergeCell ref="A4:I4"/>
    <mergeCell ref="A5:E5"/>
    <mergeCell ref="F5:I5"/>
    <mergeCell ref="F12:I12"/>
    <mergeCell ref="F14:I14"/>
    <mergeCell ref="F13:I13"/>
    <mergeCell ref="F17:I17"/>
    <mergeCell ref="A22:I22"/>
    <mergeCell ref="A6:A14"/>
    <mergeCell ref="F6:I6"/>
    <mergeCell ref="F7:I7"/>
    <mergeCell ref="F8:I8"/>
    <mergeCell ref="B9:B11"/>
    <mergeCell ref="C9:E9"/>
    <mergeCell ref="F9:I9"/>
    <mergeCell ref="C10:E10"/>
    <mergeCell ref="F10:I10"/>
    <mergeCell ref="C11:E11"/>
    <mergeCell ref="F11:I11"/>
  </mergeCells>
  <phoneticPr fontId="1" type="noConversion"/>
  <printOptions horizontalCentered="1" gridLinesSet="0"/>
  <pageMargins left="0.70866141732283472" right="0.70866141732283472" top="0.74803149606299213" bottom="0.74803149606299213" header="0.31496062992125984" footer="0.31496062992125984"/>
  <pageSetup paperSize="9" scale="65" firstPageNumber="20" pageOrder="overThenDown" orientation="landscape" useFirstPageNumber="1" r:id="rId1"/>
  <headerFooter alignWithMargins="0"/>
  <rowBreaks count="1" manualBreakCount="1">
    <brk id="21" max="8" man="1"/>
  </rowBreaks>
  <drawing r:id="rId2"/>
</worksheet>
</file>

<file path=xl/worksheets/sheet26.xml><?xml version="1.0" encoding="utf-8"?>
<worksheet xmlns="http://schemas.openxmlformats.org/spreadsheetml/2006/main" xmlns:r="http://schemas.openxmlformats.org/officeDocument/2006/relationships">
  <sheetPr>
    <tabColor rgb="FFFF0000"/>
  </sheetPr>
  <dimension ref="A1:S32"/>
  <sheetViews>
    <sheetView showGridLines="0" view="pageBreakPreview" topLeftCell="A10" zoomScale="145" zoomScaleNormal="130" zoomScaleSheetLayoutView="145" workbookViewId="0">
      <selection activeCell="G12" sqref="G12:G15"/>
    </sheetView>
  </sheetViews>
  <sheetFormatPr defaultColWidth="9" defaultRowHeight="19.5"/>
  <cols>
    <col min="1" max="1" width="11.875" style="440" customWidth="1"/>
    <col min="2" max="2" width="12.625" style="440" customWidth="1"/>
    <col min="3" max="3" width="9.375" style="440" customWidth="1"/>
    <col min="4" max="4" width="25.5" style="440" customWidth="1"/>
    <col min="5" max="6" width="10.75" style="440" customWidth="1"/>
    <col min="7" max="7" width="17.375" style="440" customWidth="1"/>
    <col min="8" max="8" width="5.5" style="440" customWidth="1"/>
    <col min="9" max="14" width="9" style="440" customWidth="1"/>
    <col min="15" max="19" width="8.75" style="440" customWidth="1"/>
    <col min="20" max="16384" width="9" style="440"/>
  </cols>
  <sheetData>
    <row r="1" spans="1:7" s="435" customFormat="1" ht="20.100000000000001" customHeight="1" thickBot="1">
      <c r="A1" s="1251" t="s">
        <v>1373</v>
      </c>
      <c r="B1" s="1357"/>
      <c r="C1" s="433"/>
      <c r="E1" s="1252" t="s">
        <v>533</v>
      </c>
      <c r="F1" s="1962" t="s">
        <v>1374</v>
      </c>
      <c r="G1" s="2044"/>
    </row>
    <row r="2" spans="1:7" s="435" customFormat="1" ht="20.100000000000001" customHeight="1" thickBot="1">
      <c r="A2" s="1251" t="s">
        <v>1375</v>
      </c>
      <c r="B2" s="1253" t="s">
        <v>1376</v>
      </c>
      <c r="C2" s="1254"/>
      <c r="D2" s="438"/>
      <c r="E2" s="1252" t="s">
        <v>530</v>
      </c>
      <c r="F2" s="2386" t="s">
        <v>1385</v>
      </c>
      <c r="G2" s="2387"/>
    </row>
    <row r="3" spans="1:7" s="446" customFormat="1" ht="49.15" customHeight="1">
      <c r="A3" s="2388" t="s">
        <v>1387</v>
      </c>
      <c r="B3" s="2389"/>
      <c r="C3" s="2389"/>
      <c r="D3" s="2389"/>
      <c r="E3" s="2389"/>
      <c r="F3" s="2389"/>
      <c r="G3" s="2389"/>
    </row>
    <row r="4" spans="1:7" s="446" customFormat="1" ht="20.45" customHeight="1">
      <c r="A4" s="2045" t="s">
        <v>1377</v>
      </c>
      <c r="B4" s="2045"/>
      <c r="C4" s="2045"/>
      <c r="D4" s="2045"/>
      <c r="E4" s="2045"/>
      <c r="F4" s="2045"/>
      <c r="G4" s="2045"/>
    </row>
    <row r="5" spans="1:7" s="445" customFormat="1" ht="21.6" customHeight="1" thickBot="1">
      <c r="A5" s="1255"/>
      <c r="B5" s="1255"/>
      <c r="C5" s="1255"/>
      <c r="D5" s="1255"/>
      <c r="E5" s="1255"/>
      <c r="F5" s="1255"/>
      <c r="G5" s="1256" t="s">
        <v>1378</v>
      </c>
    </row>
    <row r="6" spans="1:7" s="435" customFormat="1" ht="19.899999999999999" customHeight="1">
      <c r="A6" s="2046"/>
      <c r="B6" s="2046"/>
      <c r="C6" s="2046"/>
      <c r="D6" s="2046"/>
      <c r="E6" s="2390" t="s">
        <v>1379</v>
      </c>
      <c r="F6" s="2391"/>
      <c r="G6" s="2391"/>
    </row>
    <row r="7" spans="1:7" s="435" customFormat="1" ht="19.899999999999999" customHeight="1" thickBot="1">
      <c r="A7" s="2047"/>
      <c r="B7" s="2047"/>
      <c r="C7" s="2047"/>
      <c r="D7" s="2047"/>
      <c r="E7" s="2392"/>
      <c r="F7" s="2393"/>
      <c r="G7" s="2393"/>
    </row>
    <row r="8" spans="1:7" s="435" customFormat="1" ht="36" customHeight="1">
      <c r="A8" s="1257" t="s">
        <v>1380</v>
      </c>
      <c r="B8" s="1258"/>
      <c r="C8" s="1258"/>
      <c r="D8" s="1259"/>
      <c r="E8" s="1260"/>
      <c r="F8" s="1257"/>
      <c r="G8" s="1257"/>
    </row>
    <row r="9" spans="1:7" s="435" customFormat="1" ht="36" customHeight="1">
      <c r="A9" s="1261" t="s">
        <v>1768</v>
      </c>
      <c r="B9" s="1262"/>
      <c r="C9" s="2394"/>
      <c r="D9" s="2395"/>
      <c r="E9" s="1263"/>
      <c r="F9" s="433"/>
      <c r="G9" s="433"/>
    </row>
    <row r="10" spans="1:7" s="435" customFormat="1" ht="36" customHeight="1">
      <c r="A10" s="1264" t="s">
        <v>1381</v>
      </c>
      <c r="B10" s="1265"/>
      <c r="C10" s="1266"/>
      <c r="D10" s="1266"/>
      <c r="E10" s="1263"/>
      <c r="F10" s="433"/>
      <c r="G10" s="433"/>
    </row>
    <row r="11" spans="1:7" s="435" customFormat="1" ht="36" customHeight="1">
      <c r="A11" s="1261" t="s">
        <v>1382</v>
      </c>
      <c r="B11" s="1262"/>
      <c r="C11" s="1262"/>
      <c r="D11" s="1267"/>
      <c r="E11" s="1263"/>
      <c r="F11" s="433"/>
      <c r="G11" s="1268"/>
    </row>
    <row r="12" spans="1:7" s="435" customFormat="1" ht="36" customHeight="1" thickBot="1">
      <c r="A12" s="2396" t="s">
        <v>527</v>
      </c>
      <c r="B12" s="1269"/>
      <c r="C12" s="1269"/>
      <c r="D12" s="447"/>
      <c r="E12" s="1270"/>
      <c r="F12" s="432"/>
      <c r="G12" s="1271"/>
    </row>
    <row r="13" spans="1:7" s="435" customFormat="1" ht="24.95" customHeight="1">
      <c r="A13" s="435" t="s">
        <v>515</v>
      </c>
      <c r="B13" s="2397" t="s">
        <v>514</v>
      </c>
      <c r="D13" s="2398" t="s">
        <v>513</v>
      </c>
      <c r="E13" s="435" t="s">
        <v>1383</v>
      </c>
      <c r="G13" s="444"/>
    </row>
    <row r="14" spans="1:7" s="435" customFormat="1" ht="24.75" customHeight="1">
      <c r="A14" s="2399"/>
      <c r="B14" s="2399"/>
      <c r="D14" s="2400" t="s">
        <v>512</v>
      </c>
      <c r="F14" s="2399"/>
      <c r="G14" s="2401" t="s">
        <v>1384</v>
      </c>
    </row>
    <row r="15" spans="1:7" s="435" customFormat="1" ht="24.95" customHeight="1">
      <c r="C15" s="443"/>
      <c r="D15" s="443"/>
      <c r="E15" s="2398"/>
      <c r="F15" s="442"/>
      <c r="G15" s="444"/>
    </row>
    <row r="16" spans="1:7" s="435" customFormat="1" ht="16.5">
      <c r="A16" s="1272" t="s">
        <v>1769</v>
      </c>
      <c r="B16" s="1272"/>
      <c r="C16" s="1272"/>
      <c r="D16" s="1272"/>
      <c r="E16" s="1272"/>
      <c r="F16" s="1272"/>
      <c r="G16" s="1272"/>
    </row>
    <row r="17" spans="1:19" s="435" customFormat="1" ht="37.9" customHeight="1">
      <c r="A17" s="2043" t="s">
        <v>1778</v>
      </c>
      <c r="B17" s="2043"/>
      <c r="C17" s="2043"/>
      <c r="D17" s="2043"/>
      <c r="E17" s="2043"/>
      <c r="F17" s="2043"/>
      <c r="G17" s="2043"/>
      <c r="H17" s="433"/>
      <c r="I17" s="433"/>
      <c r="J17" s="433"/>
      <c r="K17" s="433"/>
      <c r="L17" s="433"/>
      <c r="M17" s="433"/>
      <c r="N17" s="433"/>
      <c r="O17" s="433"/>
      <c r="P17" s="433"/>
      <c r="Q17" s="433"/>
      <c r="R17" s="433"/>
      <c r="S17" s="433"/>
    </row>
    <row r="18" spans="1:19" s="435" customFormat="1" ht="33" customHeight="1">
      <c r="A18" s="2402" t="s">
        <v>1770</v>
      </c>
      <c r="B18" s="2402"/>
      <c r="C18" s="2402"/>
      <c r="D18" s="2402"/>
      <c r="E18" s="2402"/>
      <c r="F18" s="2402"/>
      <c r="G18" s="2402"/>
      <c r="H18" s="433"/>
      <c r="I18" s="433"/>
      <c r="J18" s="433"/>
      <c r="K18" s="433"/>
      <c r="L18" s="433"/>
      <c r="M18" s="433"/>
      <c r="N18" s="433"/>
      <c r="O18" s="433"/>
      <c r="P18" s="433"/>
      <c r="Q18" s="433"/>
      <c r="R18" s="433"/>
      <c r="S18" s="433"/>
    </row>
    <row r="19" spans="1:19" ht="26.25" customHeight="1">
      <c r="A19" s="2403" t="s">
        <v>1771</v>
      </c>
      <c r="D19" s="441"/>
      <c r="E19" s="441"/>
    </row>
    <row r="20" spans="1:19">
      <c r="A20" s="1282" t="s">
        <v>511</v>
      </c>
      <c r="D20" s="1273"/>
      <c r="E20" s="441"/>
    </row>
    <row r="21" spans="1:19">
      <c r="A21" s="1282" t="s">
        <v>1772</v>
      </c>
      <c r="D21" s="1273"/>
      <c r="E21" s="441"/>
    </row>
    <row r="22" spans="1:19">
      <c r="A22" s="1282" t="s">
        <v>420</v>
      </c>
    </row>
    <row r="23" spans="1:19">
      <c r="A23" s="1282" t="s">
        <v>1773</v>
      </c>
    </row>
    <row r="24" spans="1:19" s="2326" customFormat="1">
      <c r="A24" s="1282" t="s">
        <v>1388</v>
      </c>
    </row>
    <row r="25" spans="1:19">
      <c r="A25" s="1282" t="s">
        <v>1774</v>
      </c>
    </row>
    <row r="26" spans="1:19">
      <c r="A26" s="1282" t="s">
        <v>1389</v>
      </c>
    </row>
    <row r="27" spans="1:19">
      <c r="A27" s="1282" t="s">
        <v>1390</v>
      </c>
    </row>
    <row r="28" spans="1:19">
      <c r="A28" s="1282" t="s">
        <v>1391</v>
      </c>
    </row>
    <row r="29" spans="1:19">
      <c r="A29" s="1282" t="s">
        <v>1392</v>
      </c>
    </row>
    <row r="30" spans="1:19">
      <c r="A30" s="1282" t="s">
        <v>1775</v>
      </c>
    </row>
    <row r="31" spans="1:19">
      <c r="A31" s="1282" t="s">
        <v>1776</v>
      </c>
    </row>
    <row r="32" spans="1:19" s="1275" customFormat="1">
      <c r="A32" s="1274" t="s">
        <v>1779</v>
      </c>
    </row>
  </sheetData>
  <mergeCells count="8">
    <mergeCell ref="A17:G17"/>
    <mergeCell ref="A18:G18"/>
    <mergeCell ref="F1:G1"/>
    <mergeCell ref="F2:G2"/>
    <mergeCell ref="A3:G3"/>
    <mergeCell ref="A4:G4"/>
    <mergeCell ref="A6:D7"/>
    <mergeCell ref="E6:G7"/>
  </mergeCells>
  <phoneticPr fontId="1" type="noConversion"/>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27.xml><?xml version="1.0" encoding="utf-8"?>
<worksheet xmlns="http://schemas.openxmlformats.org/spreadsheetml/2006/main" xmlns:r="http://schemas.openxmlformats.org/officeDocument/2006/relationships">
  <sheetPr>
    <pageSetUpPr fitToPage="1"/>
  </sheetPr>
  <dimension ref="A1:G82"/>
  <sheetViews>
    <sheetView showGridLines="0" view="pageBreakPreview" zoomScale="175" zoomScaleNormal="100" zoomScaleSheetLayoutView="175" workbookViewId="0">
      <selection activeCell="G12" sqref="G12:G15"/>
    </sheetView>
  </sheetViews>
  <sheetFormatPr defaultColWidth="9.625" defaultRowHeight="14.25"/>
  <cols>
    <col min="1" max="1" width="14" style="449" customWidth="1"/>
    <col min="2" max="2" width="16.25" style="449" customWidth="1"/>
    <col min="3" max="3" width="7.125" style="449" customWidth="1"/>
    <col min="4" max="4" width="8.5" style="449" customWidth="1"/>
    <col min="5" max="5" width="11.375" style="449" customWidth="1"/>
    <col min="6" max="11" width="19.375" style="449" customWidth="1"/>
    <col min="12" max="12" width="17.125" style="449" customWidth="1"/>
    <col min="13" max="13" width="9.625" style="449"/>
    <col min="14" max="14" width="34.125" style="449" customWidth="1"/>
    <col min="15" max="15" width="9.625" style="449"/>
    <col min="16" max="16" width="30.625" style="449" customWidth="1"/>
    <col min="17" max="18" width="9.625" style="449"/>
    <col min="19" max="19" width="19.625" style="449" customWidth="1"/>
    <col min="20" max="16384" width="9.625" style="449"/>
  </cols>
  <sheetData>
    <row r="1" spans="1:7" s="450" customFormat="1" ht="20.100000000000001" customHeight="1" thickBot="1">
      <c r="A1" s="493" t="s">
        <v>494</v>
      </c>
      <c r="B1" s="491"/>
      <c r="C1" s="491"/>
      <c r="D1" s="491"/>
      <c r="E1" s="491"/>
      <c r="F1" s="493" t="s">
        <v>27</v>
      </c>
      <c r="G1" s="496" t="s">
        <v>488</v>
      </c>
    </row>
    <row r="2" spans="1:7" s="450" customFormat="1" ht="20.100000000000001" customHeight="1" thickBot="1">
      <c r="A2" s="492" t="s">
        <v>580</v>
      </c>
      <c r="B2" s="495" t="s">
        <v>579</v>
      </c>
      <c r="C2" s="494"/>
      <c r="D2" s="494"/>
      <c r="E2" s="494"/>
      <c r="F2" s="493" t="s">
        <v>25</v>
      </c>
      <c r="G2" s="1276" t="s">
        <v>1395</v>
      </c>
    </row>
    <row r="3" spans="1:7" s="491" customFormat="1" ht="40.5" customHeight="1">
      <c r="A3" s="2072" t="s">
        <v>581</v>
      </c>
      <c r="B3" s="2072"/>
      <c r="C3" s="2072"/>
      <c r="D3" s="2072"/>
      <c r="E3" s="2072"/>
      <c r="F3" s="2072"/>
      <c r="G3" s="2072"/>
    </row>
    <row r="4" spans="1:7" s="450" customFormat="1" ht="19.5" customHeight="1" thickBot="1">
      <c r="A4" s="2073" t="s">
        <v>578</v>
      </c>
      <c r="B4" s="2073"/>
      <c r="C4" s="2073"/>
      <c r="D4" s="2073"/>
      <c r="E4" s="2073"/>
      <c r="F4" s="2073"/>
      <c r="G4" s="2073"/>
    </row>
    <row r="5" spans="1:7" s="450" customFormat="1" ht="40.5" customHeight="1" thickBot="1">
      <c r="A5" s="2074"/>
      <c r="B5" s="2074"/>
      <c r="C5" s="2074"/>
      <c r="D5" s="2074"/>
      <c r="E5" s="2075"/>
      <c r="F5" s="490" t="s">
        <v>577</v>
      </c>
      <c r="G5" s="489" t="s">
        <v>110</v>
      </c>
    </row>
    <row r="6" spans="1:7" s="450" customFormat="1" ht="18.95" customHeight="1">
      <c r="A6" s="2076" t="s">
        <v>576</v>
      </c>
      <c r="B6" s="486" t="s">
        <v>575</v>
      </c>
      <c r="C6" s="488"/>
      <c r="D6" s="488" t="s">
        <v>570</v>
      </c>
      <c r="E6" s="487"/>
      <c r="F6" s="464"/>
      <c r="G6" s="463"/>
    </row>
    <row r="7" spans="1:7" s="450" customFormat="1" ht="18.95" customHeight="1">
      <c r="A7" s="2053"/>
      <c r="B7" s="486" t="s">
        <v>574</v>
      </c>
      <c r="C7" s="483"/>
      <c r="D7" s="483" t="s">
        <v>571</v>
      </c>
      <c r="E7" s="485"/>
      <c r="F7" s="464"/>
      <c r="G7" s="463"/>
    </row>
    <row r="8" spans="1:7" s="450" customFormat="1" ht="18.95" customHeight="1">
      <c r="A8" s="2053"/>
      <c r="B8" s="482" t="s">
        <v>573</v>
      </c>
      <c r="C8" s="478"/>
      <c r="D8" s="481" t="s">
        <v>571</v>
      </c>
      <c r="E8" s="484"/>
      <c r="F8" s="464"/>
      <c r="G8" s="463"/>
    </row>
    <row r="9" spans="1:7" s="450" customFormat="1" ht="18.95" customHeight="1">
      <c r="A9" s="2077"/>
      <c r="B9" s="480" t="s">
        <v>572</v>
      </c>
      <c r="C9" s="479"/>
      <c r="D9" s="483" t="s">
        <v>571</v>
      </c>
      <c r="E9" s="477"/>
      <c r="F9" s="464"/>
      <c r="G9" s="463"/>
    </row>
    <row r="10" spans="1:7" s="450" customFormat="1" ht="15" customHeight="1">
      <c r="A10" s="2070" t="s">
        <v>569</v>
      </c>
      <c r="B10" s="480" t="s">
        <v>568</v>
      </c>
      <c r="C10" s="479"/>
      <c r="D10" s="478" t="s">
        <v>567</v>
      </c>
      <c r="E10" s="477"/>
      <c r="F10" s="464"/>
      <c r="G10" s="463"/>
    </row>
    <row r="11" spans="1:7" s="450" customFormat="1" ht="15" customHeight="1">
      <c r="A11" s="2071"/>
      <c r="B11" s="480" t="s">
        <v>566</v>
      </c>
      <c r="C11" s="479"/>
      <c r="D11" s="478" t="s">
        <v>565</v>
      </c>
      <c r="E11" s="477"/>
      <c r="F11" s="464"/>
      <c r="G11" s="463"/>
    </row>
    <row r="12" spans="1:7" s="450" customFormat="1" ht="15" customHeight="1">
      <c r="A12" s="2052" t="s">
        <v>564</v>
      </c>
      <c r="B12" s="2055" t="s">
        <v>563</v>
      </c>
      <c r="C12" s="476" t="s">
        <v>562</v>
      </c>
      <c r="D12" s="475"/>
      <c r="E12" s="474" t="s">
        <v>547</v>
      </c>
      <c r="F12" s="464"/>
      <c r="G12" s="2057"/>
    </row>
    <row r="13" spans="1:7" s="450" customFormat="1" ht="29.25" customHeight="1">
      <c r="A13" s="2053"/>
      <c r="B13" s="2056"/>
      <c r="C13" s="2058" t="s">
        <v>1397</v>
      </c>
      <c r="D13" s="2059"/>
      <c r="E13" s="2060"/>
      <c r="F13" s="464"/>
      <c r="G13" s="2057"/>
    </row>
    <row r="14" spans="1:7" s="450" customFormat="1" ht="15" customHeight="1">
      <c r="A14" s="2053"/>
      <c r="B14" s="2056"/>
      <c r="C14" s="473"/>
      <c r="D14" s="2061" t="s">
        <v>561</v>
      </c>
      <c r="E14" s="471" t="s">
        <v>1398</v>
      </c>
      <c r="F14" s="464"/>
      <c r="G14" s="2057"/>
    </row>
    <row r="15" spans="1:7" s="450" customFormat="1" ht="15" customHeight="1">
      <c r="A15" s="2053"/>
      <c r="B15" s="2056"/>
      <c r="C15" s="472"/>
      <c r="D15" s="2062"/>
      <c r="E15" s="471" t="s">
        <v>558</v>
      </c>
      <c r="F15" s="464"/>
      <c r="G15" s="2057"/>
    </row>
    <row r="16" spans="1:7" s="450" customFormat="1" ht="15" customHeight="1">
      <c r="A16" s="2053"/>
      <c r="B16" s="2056"/>
      <c r="C16" s="472"/>
      <c r="D16" s="2062"/>
      <c r="E16" s="471" t="s">
        <v>557</v>
      </c>
      <c r="F16" s="464"/>
      <c r="G16" s="463"/>
    </row>
    <row r="17" spans="1:7" s="450" customFormat="1" ht="15" customHeight="1">
      <c r="A17" s="2053"/>
      <c r="B17" s="2056"/>
      <c r="C17" s="472"/>
      <c r="D17" s="2063"/>
      <c r="E17" s="471" t="s">
        <v>560</v>
      </c>
      <c r="F17" s="464"/>
      <c r="G17" s="463"/>
    </row>
    <row r="18" spans="1:7" s="450" customFormat="1" ht="15" customHeight="1">
      <c r="A18" s="2053"/>
      <c r="B18" s="2056"/>
      <c r="C18" s="472"/>
      <c r="D18" s="2064" t="s">
        <v>559</v>
      </c>
      <c r="E18" s="471" t="s">
        <v>1399</v>
      </c>
      <c r="F18" s="464"/>
      <c r="G18" s="463"/>
    </row>
    <row r="19" spans="1:7" s="450" customFormat="1" ht="15" customHeight="1">
      <c r="A19" s="2053"/>
      <c r="B19" s="2056"/>
      <c r="C19" s="472"/>
      <c r="D19" s="2065"/>
      <c r="E19" s="471" t="s">
        <v>558</v>
      </c>
      <c r="F19" s="464"/>
      <c r="G19" s="463"/>
    </row>
    <row r="20" spans="1:7" s="450" customFormat="1" ht="15" customHeight="1">
      <c r="A20" s="2053"/>
      <c r="B20" s="2056"/>
      <c r="C20" s="472"/>
      <c r="D20" s="2065"/>
      <c r="E20" s="471" t="s">
        <v>557</v>
      </c>
      <c r="F20" s="464"/>
      <c r="G20" s="463"/>
    </row>
    <row r="21" spans="1:7" s="450" customFormat="1" ht="15" customHeight="1">
      <c r="A21" s="2053"/>
      <c r="B21" s="2056"/>
      <c r="C21" s="470"/>
      <c r="D21" s="1277" t="s">
        <v>1400</v>
      </c>
      <c r="E21" s="469"/>
      <c r="F21" s="464"/>
      <c r="G21" s="463"/>
    </row>
    <row r="22" spans="1:7" s="450" customFormat="1" ht="15" customHeight="1">
      <c r="A22" s="2053"/>
      <c r="B22" s="2066" t="s">
        <v>556</v>
      </c>
      <c r="C22" s="467" t="s">
        <v>555</v>
      </c>
      <c r="D22" s="466"/>
      <c r="E22" s="465" t="s">
        <v>554</v>
      </c>
      <c r="F22" s="464"/>
      <c r="G22" s="463"/>
    </row>
    <row r="23" spans="1:7" s="450" customFormat="1" ht="15" customHeight="1">
      <c r="A23" s="2053"/>
      <c r="B23" s="2063"/>
      <c r="C23" s="467" t="s">
        <v>553</v>
      </c>
      <c r="D23" s="466"/>
      <c r="E23" s="465" t="s">
        <v>547</v>
      </c>
      <c r="F23" s="464"/>
      <c r="G23" s="463"/>
    </row>
    <row r="24" spans="1:7" s="450" customFormat="1" ht="15" customHeight="1">
      <c r="A24" s="2053"/>
      <c r="B24" s="2066" t="s">
        <v>552</v>
      </c>
      <c r="C24" s="467" t="s">
        <v>551</v>
      </c>
      <c r="D24" s="466"/>
      <c r="E24" s="465" t="s">
        <v>547</v>
      </c>
      <c r="F24" s="464"/>
      <c r="G24" s="463"/>
    </row>
    <row r="25" spans="1:7" s="450" customFormat="1" ht="15" customHeight="1">
      <c r="A25" s="2053"/>
      <c r="B25" s="2067"/>
      <c r="C25" s="467" t="s">
        <v>550</v>
      </c>
      <c r="D25" s="466"/>
      <c r="E25" s="465" t="s">
        <v>547</v>
      </c>
      <c r="F25" s="464"/>
      <c r="G25" s="463"/>
    </row>
    <row r="26" spans="1:7" s="450" customFormat="1" ht="15" customHeight="1">
      <c r="A26" s="2053"/>
      <c r="B26" s="2068"/>
      <c r="C26" s="467" t="s">
        <v>549</v>
      </c>
      <c r="D26" s="466"/>
      <c r="E26" s="465" t="s">
        <v>547</v>
      </c>
      <c r="F26" s="464"/>
      <c r="G26" s="463"/>
    </row>
    <row r="27" spans="1:7" s="450" customFormat="1" ht="15" customHeight="1">
      <c r="A27" s="2053"/>
      <c r="B27" s="468"/>
      <c r="C27" s="467" t="s">
        <v>548</v>
      </c>
      <c r="D27" s="466"/>
      <c r="E27" s="465" t="s">
        <v>547</v>
      </c>
      <c r="F27" s="464"/>
      <c r="G27" s="463"/>
    </row>
    <row r="28" spans="1:7" s="450" customFormat="1" ht="15" customHeight="1">
      <c r="A28" s="2053"/>
      <c r="B28" s="2067" t="s">
        <v>546</v>
      </c>
      <c r="C28" s="467" t="s">
        <v>545</v>
      </c>
      <c r="D28" s="466"/>
      <c r="E28" s="465" t="s">
        <v>544</v>
      </c>
      <c r="F28" s="464"/>
      <c r="G28" s="463"/>
    </row>
    <row r="29" spans="1:7" s="450" customFormat="1" ht="15" customHeight="1" thickBot="1">
      <c r="A29" s="2054"/>
      <c r="B29" s="2069"/>
      <c r="C29" s="462" t="s">
        <v>543</v>
      </c>
      <c r="D29" s="461"/>
      <c r="E29" s="460" t="s">
        <v>542</v>
      </c>
      <c r="F29" s="459"/>
      <c r="G29" s="458"/>
    </row>
    <row r="30" spans="1:7" ht="20.100000000000001" customHeight="1">
      <c r="A30" s="450" t="s">
        <v>541</v>
      </c>
      <c r="B30" s="457" t="s">
        <v>540</v>
      </c>
      <c r="C30" s="456"/>
      <c r="E30" s="455" t="s">
        <v>8</v>
      </c>
      <c r="F30" s="456" t="s">
        <v>539</v>
      </c>
    </row>
    <row r="31" spans="1:7" ht="12" customHeight="1">
      <c r="A31" s="450"/>
      <c r="B31" s="455"/>
      <c r="C31" s="456"/>
      <c r="E31" s="455"/>
      <c r="F31" s="454"/>
    </row>
    <row r="32" spans="1:7" ht="20.100000000000001" customHeight="1">
      <c r="A32" s="450"/>
      <c r="B32" s="450"/>
      <c r="E32" s="453" t="s">
        <v>538</v>
      </c>
      <c r="G32" s="450"/>
    </row>
    <row r="33" spans="1:7" ht="20.100000000000001" customHeight="1">
      <c r="A33" s="450"/>
      <c r="B33" s="450"/>
      <c r="E33" s="453"/>
      <c r="G33" s="450"/>
    </row>
    <row r="34" spans="1:7" ht="12.75" customHeight="1">
      <c r="A34" s="450"/>
      <c r="B34" s="450"/>
      <c r="E34" s="453"/>
      <c r="G34" s="450"/>
    </row>
    <row r="35" spans="1:7" ht="29.25" hidden="1" customHeight="1">
      <c r="A35" s="450"/>
      <c r="B35" s="450"/>
      <c r="E35" s="453"/>
      <c r="G35" s="450"/>
    </row>
    <row r="36" spans="1:7" ht="19.5" hidden="1" customHeight="1">
      <c r="A36" s="450"/>
      <c r="B36" s="450"/>
      <c r="E36" s="453"/>
      <c r="G36" s="450"/>
    </row>
    <row r="37" spans="1:7" ht="19.5" hidden="1" customHeight="1">
      <c r="A37" s="450"/>
      <c r="B37" s="450"/>
      <c r="E37" s="453"/>
      <c r="G37" s="452" t="s">
        <v>537</v>
      </c>
    </row>
    <row r="38" spans="1:7" ht="13.5" customHeight="1">
      <c r="A38" s="450"/>
      <c r="B38" s="450"/>
      <c r="D38" s="452"/>
      <c r="E38" s="452"/>
      <c r="G38" s="452"/>
    </row>
    <row r="39" spans="1:7" s="450" customFormat="1">
      <c r="A39" s="451" t="s">
        <v>536</v>
      </c>
      <c r="G39" s="452"/>
    </row>
    <row r="40" spans="1:7" s="450" customFormat="1">
      <c r="A40" s="451" t="s">
        <v>535</v>
      </c>
    </row>
    <row r="41" spans="1:7" ht="36" customHeight="1">
      <c r="A41" s="2051" t="s">
        <v>649</v>
      </c>
      <c r="B41" s="2051"/>
      <c r="C41" s="2051"/>
      <c r="D41" s="2051"/>
      <c r="E41" s="2051"/>
      <c r="F41" s="2051"/>
      <c r="G41" s="2051"/>
    </row>
    <row r="42" spans="1:7" s="1278" customFormat="1">
      <c r="A42" s="2048" t="s">
        <v>650</v>
      </c>
      <c r="B42" s="2048"/>
      <c r="C42" s="2048"/>
      <c r="D42" s="2048"/>
      <c r="E42" s="2048"/>
      <c r="F42" s="2048"/>
      <c r="G42" s="2048"/>
    </row>
    <row r="43" spans="1:7" s="1278" customFormat="1">
      <c r="A43" s="2048" t="s">
        <v>1403</v>
      </c>
      <c r="B43" s="2048"/>
      <c r="C43" s="2048"/>
      <c r="D43" s="2048"/>
      <c r="E43" s="2048"/>
      <c r="F43" s="2048"/>
      <c r="G43" s="2048"/>
    </row>
    <row r="44" spans="1:7" s="1278" customFormat="1">
      <c r="A44" s="2049" t="s">
        <v>1401</v>
      </c>
      <c r="B44" s="2048"/>
      <c r="C44" s="2048"/>
      <c r="D44" s="2048"/>
      <c r="E44" s="2048"/>
      <c r="F44" s="2048"/>
      <c r="G44" s="2048"/>
    </row>
    <row r="45" spans="1:7" s="1278" customFormat="1">
      <c r="A45" s="2049" t="s">
        <v>1404</v>
      </c>
      <c r="B45" s="2048"/>
      <c r="C45" s="2048"/>
      <c r="D45" s="2048"/>
      <c r="E45" s="2048"/>
      <c r="F45" s="2048"/>
      <c r="G45" s="2048"/>
    </row>
    <row r="46" spans="1:7" s="1278" customFormat="1">
      <c r="A46" s="2048" t="s">
        <v>651</v>
      </c>
      <c r="B46" s="2048"/>
      <c r="C46" s="2048"/>
      <c r="D46" s="2048"/>
      <c r="E46" s="2048"/>
      <c r="F46" s="2048"/>
      <c r="G46" s="2048"/>
    </row>
    <row r="47" spans="1:7" s="1278" customFormat="1">
      <c r="A47" s="2048" t="s">
        <v>652</v>
      </c>
      <c r="B47" s="2048"/>
      <c r="C47" s="2048"/>
      <c r="D47" s="2048"/>
      <c r="E47" s="2048"/>
      <c r="F47" s="2048"/>
      <c r="G47" s="2048"/>
    </row>
    <row r="48" spans="1:7" s="1278" customFormat="1">
      <c r="A48" s="2048" t="s">
        <v>653</v>
      </c>
      <c r="B48" s="2048"/>
      <c r="C48" s="2048"/>
      <c r="D48" s="2048"/>
      <c r="E48" s="2048"/>
      <c r="F48" s="2048"/>
      <c r="G48" s="2048"/>
    </row>
    <row r="49" spans="1:7" s="1278" customFormat="1">
      <c r="A49" s="2049" t="s">
        <v>1408</v>
      </c>
      <c r="B49" s="2048"/>
      <c r="C49" s="2048"/>
      <c r="D49" s="2048"/>
      <c r="E49" s="2048"/>
      <c r="F49" s="2048"/>
      <c r="G49" s="2048"/>
    </row>
    <row r="50" spans="1:7" s="1278" customFormat="1">
      <c r="A50" s="2049" t="s">
        <v>1405</v>
      </c>
      <c r="B50" s="2048"/>
      <c r="C50" s="2048"/>
      <c r="D50" s="2048"/>
      <c r="E50" s="2048"/>
      <c r="F50" s="2048"/>
      <c r="G50" s="2048"/>
    </row>
    <row r="51" spans="1:7" s="1278" customFormat="1">
      <c r="A51" s="2049" t="s">
        <v>1409</v>
      </c>
      <c r="B51" s="2048"/>
      <c r="C51" s="2048"/>
      <c r="D51" s="2048"/>
      <c r="E51" s="2048"/>
      <c r="F51" s="2048"/>
      <c r="G51" s="2048"/>
    </row>
    <row r="52" spans="1:7" s="1278" customFormat="1">
      <c r="A52" s="2049" t="s">
        <v>1410</v>
      </c>
      <c r="B52" s="2048"/>
      <c r="C52" s="2048"/>
      <c r="D52" s="2048"/>
      <c r="E52" s="2048"/>
      <c r="F52" s="2048"/>
      <c r="G52" s="2048"/>
    </row>
    <row r="53" spans="1:7" s="1278" customFormat="1">
      <c r="A53" s="1279" t="s">
        <v>1406</v>
      </c>
      <c r="B53" s="1221"/>
      <c r="C53" s="1221"/>
      <c r="D53" s="1221"/>
      <c r="E53" s="1221"/>
      <c r="F53" s="1221"/>
      <c r="G53" s="1221"/>
    </row>
    <row r="54" spans="1:7" s="1278" customFormat="1">
      <c r="A54" s="2049" t="s">
        <v>1407</v>
      </c>
      <c r="B54" s="2048"/>
      <c r="C54" s="2048"/>
      <c r="D54" s="2048"/>
      <c r="E54" s="2048"/>
      <c r="F54" s="2048"/>
      <c r="G54" s="2048"/>
    </row>
    <row r="55" spans="1:7" s="1278" customFormat="1">
      <c r="A55" s="2049" t="s">
        <v>1411</v>
      </c>
      <c r="B55" s="2048"/>
      <c r="C55" s="2048"/>
      <c r="D55" s="2048"/>
      <c r="E55" s="2048"/>
      <c r="F55" s="2048"/>
      <c r="G55" s="2048"/>
    </row>
    <row r="56" spans="1:7" s="1278" customFormat="1">
      <c r="A56" s="2048" t="s">
        <v>1412</v>
      </c>
      <c r="B56" s="2048"/>
      <c r="C56" s="2048"/>
      <c r="D56" s="2048"/>
      <c r="E56" s="2048"/>
      <c r="F56" s="2048"/>
      <c r="G56" s="2048"/>
    </row>
    <row r="57" spans="1:7" s="1278" customFormat="1">
      <c r="A57" s="2049" t="s">
        <v>1413</v>
      </c>
      <c r="B57" s="2048"/>
      <c r="C57" s="2048"/>
      <c r="D57" s="2048"/>
      <c r="E57" s="2048"/>
      <c r="F57" s="2048"/>
      <c r="G57" s="2048"/>
    </row>
    <row r="58" spans="1:7" s="1278" customFormat="1">
      <c r="A58" s="2048" t="s">
        <v>1414</v>
      </c>
      <c r="B58" s="2048"/>
      <c r="C58" s="2048"/>
      <c r="D58" s="2048"/>
      <c r="E58" s="2048"/>
      <c r="F58" s="2048"/>
      <c r="G58" s="2048"/>
    </row>
    <row r="59" spans="1:7" s="1278" customFormat="1">
      <c r="A59" s="2049" t="s">
        <v>1418</v>
      </c>
      <c r="B59" s="2048"/>
      <c r="C59" s="2048"/>
      <c r="D59" s="2048"/>
      <c r="E59" s="2048"/>
      <c r="F59" s="2048"/>
      <c r="G59" s="2048"/>
    </row>
    <row r="60" spans="1:7" s="1278" customFormat="1">
      <c r="A60" s="1279" t="s">
        <v>1415</v>
      </c>
      <c r="B60" s="1221"/>
      <c r="C60" s="1221"/>
      <c r="D60" s="1221"/>
      <c r="E60" s="1221"/>
      <c r="F60" s="1221"/>
      <c r="G60" s="1221"/>
    </row>
    <row r="61" spans="1:7" s="1278" customFormat="1">
      <c r="A61" s="2049" t="s">
        <v>1416</v>
      </c>
      <c r="B61" s="2048"/>
      <c r="C61" s="2048"/>
      <c r="D61" s="2048"/>
      <c r="E61" s="2048"/>
      <c r="F61" s="2048"/>
      <c r="G61" s="2048"/>
    </row>
    <row r="62" spans="1:7" s="1278" customFormat="1">
      <c r="A62" s="2048" t="s">
        <v>1417</v>
      </c>
      <c r="B62" s="2048"/>
      <c r="C62" s="2048"/>
      <c r="D62" s="2048"/>
      <c r="E62" s="2048"/>
      <c r="F62" s="2048"/>
      <c r="G62" s="2048"/>
    </row>
    <row r="63" spans="1:7" s="1278" customFormat="1">
      <c r="A63" s="2048" t="s">
        <v>654</v>
      </c>
      <c r="B63" s="2048"/>
      <c r="C63" s="2048"/>
      <c r="D63" s="2048"/>
      <c r="E63" s="2048"/>
      <c r="F63" s="2048"/>
      <c r="G63" s="2048"/>
    </row>
    <row r="64" spans="1:7" s="1278" customFormat="1">
      <c r="A64" s="2050" t="s">
        <v>1402</v>
      </c>
      <c r="B64" s="2050"/>
      <c r="C64" s="2050"/>
      <c r="D64" s="2050"/>
      <c r="E64" s="2050"/>
      <c r="F64" s="2050"/>
      <c r="G64" s="2050"/>
    </row>
    <row r="65" spans="1:7" s="1278" customFormat="1">
      <c r="A65" s="2048"/>
      <c r="B65" s="2048"/>
      <c r="C65" s="2048"/>
      <c r="D65" s="2048"/>
      <c r="E65" s="2048"/>
      <c r="F65" s="2048"/>
      <c r="G65" s="2048"/>
    </row>
    <row r="66" spans="1:7" s="1278" customFormat="1">
      <c r="A66" s="2048"/>
      <c r="B66" s="2048"/>
      <c r="C66" s="2048"/>
      <c r="D66" s="2048"/>
      <c r="E66" s="2048"/>
      <c r="F66" s="2048"/>
      <c r="G66" s="2048"/>
    </row>
    <row r="67" spans="1:7" s="1278" customFormat="1">
      <c r="A67" s="2048"/>
      <c r="B67" s="2048"/>
      <c r="C67" s="2048"/>
      <c r="D67" s="2048"/>
      <c r="E67" s="2048"/>
      <c r="F67" s="2048"/>
      <c r="G67" s="2048"/>
    </row>
    <row r="68" spans="1:7" s="1278" customFormat="1">
      <c r="A68" s="2048"/>
      <c r="B68" s="2048"/>
      <c r="C68" s="2048"/>
      <c r="D68" s="2048"/>
      <c r="E68" s="2048"/>
      <c r="F68" s="2048"/>
      <c r="G68" s="2048"/>
    </row>
    <row r="69" spans="1:7" s="1278" customFormat="1">
      <c r="A69" s="2048"/>
      <c r="B69" s="2048"/>
      <c r="C69" s="2048"/>
      <c r="D69" s="2048"/>
      <c r="E69" s="2048"/>
      <c r="F69" s="2048"/>
      <c r="G69" s="2048"/>
    </row>
    <row r="70" spans="1:7" s="1278" customFormat="1">
      <c r="A70" s="2048"/>
      <c r="B70" s="2048"/>
      <c r="C70" s="2048"/>
      <c r="D70" s="2048"/>
      <c r="E70" s="2048"/>
      <c r="F70" s="2048"/>
      <c r="G70" s="2048"/>
    </row>
    <row r="71" spans="1:7" s="1278" customFormat="1">
      <c r="A71" s="2048"/>
      <c r="B71" s="2048"/>
      <c r="C71" s="2048"/>
      <c r="D71" s="2048"/>
      <c r="E71" s="2048"/>
      <c r="F71" s="2048"/>
      <c r="G71" s="2048"/>
    </row>
    <row r="72" spans="1:7" s="1278" customFormat="1">
      <c r="A72" s="2048"/>
      <c r="B72" s="2048"/>
      <c r="C72" s="2048"/>
      <c r="D72" s="2048"/>
      <c r="E72" s="2048"/>
      <c r="F72" s="2048"/>
      <c r="G72" s="2048"/>
    </row>
    <row r="73" spans="1:7" s="1278" customFormat="1">
      <c r="A73" s="1279"/>
      <c r="B73" s="1279"/>
      <c r="C73" s="1279"/>
      <c r="D73" s="1279"/>
      <c r="E73" s="1279"/>
      <c r="F73" s="1279"/>
      <c r="G73" s="1279"/>
    </row>
    <row r="74" spans="1:7" s="1278" customFormat="1">
      <c r="A74" s="1279"/>
      <c r="B74" s="1279"/>
      <c r="C74" s="1279"/>
      <c r="D74" s="1279"/>
      <c r="E74" s="1279"/>
      <c r="F74" s="1279"/>
      <c r="G74" s="1279"/>
    </row>
    <row r="75" spans="1:7" s="1278" customFormat="1">
      <c r="A75" s="1279"/>
      <c r="B75" s="1279"/>
      <c r="C75" s="1279"/>
      <c r="D75" s="1279"/>
      <c r="E75" s="1279"/>
      <c r="F75" s="1279"/>
      <c r="G75" s="1279"/>
    </row>
    <row r="76" spans="1:7" s="1278" customFormat="1">
      <c r="A76" s="1279"/>
      <c r="B76" s="1279"/>
      <c r="C76" s="1279"/>
      <c r="D76" s="1279"/>
      <c r="E76" s="1279"/>
      <c r="F76" s="1279"/>
      <c r="G76" s="1279"/>
    </row>
    <row r="77" spans="1:7" s="1278" customFormat="1">
      <c r="A77" s="1279"/>
      <c r="B77" s="1279"/>
      <c r="C77" s="1279"/>
      <c r="D77" s="1279"/>
      <c r="E77" s="1279"/>
      <c r="F77" s="1279"/>
      <c r="G77" s="1279"/>
    </row>
    <row r="78" spans="1:7" s="1278" customFormat="1">
      <c r="A78" s="1279"/>
      <c r="B78" s="1279"/>
      <c r="C78" s="1279"/>
      <c r="D78" s="1279"/>
      <c r="E78" s="1279"/>
      <c r="F78" s="1279"/>
      <c r="G78" s="1279"/>
    </row>
    <row r="79" spans="1:7" s="1278" customFormat="1">
      <c r="A79" s="1279"/>
      <c r="B79" s="1279"/>
      <c r="C79" s="1279"/>
      <c r="D79" s="1279"/>
      <c r="E79" s="1279"/>
      <c r="F79" s="1279"/>
      <c r="G79" s="1279"/>
    </row>
    <row r="80" spans="1:7" s="1278" customFormat="1">
      <c r="A80" s="1279"/>
      <c r="B80" s="1279"/>
      <c r="C80" s="1279"/>
      <c r="D80" s="1279"/>
      <c r="E80" s="1279"/>
      <c r="F80" s="1279"/>
      <c r="G80" s="1279"/>
    </row>
    <row r="81" spans="1:7">
      <c r="A81" s="566"/>
      <c r="B81" s="566"/>
      <c r="C81" s="566"/>
      <c r="D81" s="566"/>
      <c r="E81" s="566"/>
      <c r="F81" s="566"/>
      <c r="G81" s="566"/>
    </row>
    <row r="82" spans="1:7">
      <c r="A82" s="566"/>
      <c r="B82" s="566"/>
      <c r="C82" s="566"/>
      <c r="D82" s="566"/>
      <c r="E82" s="566"/>
      <c r="F82" s="566"/>
      <c r="G82" s="566"/>
    </row>
  </sheetData>
  <mergeCells count="44">
    <mergeCell ref="A10:A11"/>
    <mergeCell ref="A3:G3"/>
    <mergeCell ref="A4:G4"/>
    <mergeCell ref="A5:E5"/>
    <mergeCell ref="A6:A9"/>
    <mergeCell ref="A41:G41"/>
    <mergeCell ref="A42:G42"/>
    <mergeCell ref="A43:G43"/>
    <mergeCell ref="A44:G44"/>
    <mergeCell ref="A12:A29"/>
    <mergeCell ref="B12:B21"/>
    <mergeCell ref="G12:G15"/>
    <mergeCell ref="C13:E13"/>
    <mergeCell ref="D14:D17"/>
    <mergeCell ref="D18:D20"/>
    <mergeCell ref="B22:B23"/>
    <mergeCell ref="B24:B26"/>
    <mergeCell ref="B28:B29"/>
    <mergeCell ref="A45:G45"/>
    <mergeCell ref="A46:G46"/>
    <mergeCell ref="A47:G47"/>
    <mergeCell ref="A48:G48"/>
    <mergeCell ref="A49:G49"/>
    <mergeCell ref="A61:G61"/>
    <mergeCell ref="A55:G55"/>
    <mergeCell ref="A50:G50"/>
    <mergeCell ref="A51:G51"/>
    <mergeCell ref="A52:G52"/>
    <mergeCell ref="A72:G72"/>
    <mergeCell ref="A54:G54"/>
    <mergeCell ref="A67:G67"/>
    <mergeCell ref="A68:G68"/>
    <mergeCell ref="A69:G69"/>
    <mergeCell ref="A70:G70"/>
    <mergeCell ref="A71:G71"/>
    <mergeCell ref="A62:G62"/>
    <mergeCell ref="A63:G63"/>
    <mergeCell ref="A64:G64"/>
    <mergeCell ref="A65:G65"/>
    <mergeCell ref="A66:G66"/>
    <mergeCell ref="A56:G56"/>
    <mergeCell ref="A57:G57"/>
    <mergeCell ref="A58:G58"/>
    <mergeCell ref="A59:G59"/>
  </mergeCells>
  <phoneticPr fontId="1" type="noConversion"/>
  <printOptions horizontalCentered="1" gridLinesSet="0"/>
  <pageMargins left="0.70866141732283472" right="0.70866141732283472" top="0.74803149606299213" bottom="0.74803149606299213" header="0.31496062992125984" footer="0.31496062992125984"/>
  <pageSetup paperSize="9" scale="90" firstPageNumber="20" fitToHeight="0" pageOrder="overThenDown" orientation="portrait" useFirstPageNumber="1" verticalDpi="300" r:id="rId1"/>
  <headerFooter alignWithMargins="0"/>
  <rowBreaks count="1" manualBreakCount="1">
    <brk id="40" max="6" man="1"/>
  </rowBreaks>
  <drawing r:id="rId2"/>
</worksheet>
</file>

<file path=xl/worksheets/sheet28.xml><?xml version="1.0" encoding="utf-8"?>
<worksheet xmlns="http://schemas.openxmlformats.org/spreadsheetml/2006/main" xmlns:r="http://schemas.openxmlformats.org/officeDocument/2006/relationships">
  <sheetPr>
    <tabColor rgb="FFFF0000"/>
    <pageSetUpPr fitToPage="1"/>
  </sheetPr>
  <dimension ref="A1:N202"/>
  <sheetViews>
    <sheetView showZeros="0" view="pageBreakPreview" zoomScale="130" zoomScaleNormal="100" zoomScaleSheetLayoutView="130" workbookViewId="0">
      <selection activeCell="G12" sqref="G12:G15"/>
    </sheetView>
  </sheetViews>
  <sheetFormatPr defaultColWidth="9" defaultRowHeight="16.5"/>
  <cols>
    <col min="1" max="1" width="49.75" style="768" customWidth="1"/>
    <col min="2" max="8" width="17" style="768" customWidth="1"/>
    <col min="9" max="9" width="19.375" style="768" customWidth="1"/>
    <col min="10" max="10" width="24.5" style="768" customWidth="1"/>
    <col min="11" max="11" width="9" style="769"/>
    <col min="12" max="16384" width="9" style="768"/>
  </cols>
  <sheetData>
    <row r="1" spans="1:14" ht="20.25" thickBot="1">
      <c r="A1" s="792" t="s">
        <v>904</v>
      </c>
      <c r="B1" s="770"/>
      <c r="C1" s="770"/>
      <c r="D1" s="770"/>
      <c r="E1" s="770"/>
      <c r="F1" s="770"/>
      <c r="G1" s="770"/>
      <c r="H1" s="770"/>
      <c r="I1" s="792" t="s">
        <v>68</v>
      </c>
      <c r="J1" s="794" t="s">
        <v>903</v>
      </c>
    </row>
    <row r="2" spans="1:14" ht="20.25" thickBot="1">
      <c r="A2" s="792" t="s">
        <v>902</v>
      </c>
      <c r="B2" s="793" t="s">
        <v>901</v>
      </c>
      <c r="C2" s="793"/>
      <c r="D2" s="793"/>
      <c r="E2" s="793"/>
      <c r="F2" s="793"/>
      <c r="G2" s="793"/>
      <c r="H2" s="793"/>
      <c r="I2" s="792" t="s">
        <v>67</v>
      </c>
      <c r="J2" s="2416" t="s">
        <v>1419</v>
      </c>
    </row>
    <row r="3" spans="1:14" ht="42" customHeight="1" thickBot="1">
      <c r="A3" s="2078" t="s">
        <v>1118</v>
      </c>
      <c r="B3" s="2079"/>
      <c r="C3" s="2079"/>
      <c r="D3" s="2079"/>
      <c r="E3" s="2079"/>
      <c r="F3" s="2079"/>
      <c r="G3" s="2079"/>
      <c r="H3" s="2079"/>
      <c r="I3" s="2079"/>
      <c r="J3" s="2079"/>
    </row>
    <row r="4" spans="1:14" ht="32.25" customHeight="1" thickBot="1">
      <c r="A4" s="791" t="s">
        <v>900</v>
      </c>
      <c r="B4" s="2088" t="s">
        <v>899</v>
      </c>
      <c r="C4" s="2089"/>
      <c r="D4" s="2089"/>
      <c r="E4" s="2089"/>
      <c r="F4" s="2089"/>
      <c r="G4" s="2089"/>
      <c r="H4" s="2089"/>
      <c r="I4" s="790"/>
      <c r="J4" s="789" t="s">
        <v>898</v>
      </c>
      <c r="K4" s="2417"/>
      <c r="L4" s="769"/>
      <c r="M4" s="769"/>
      <c r="N4" s="769"/>
    </row>
    <row r="5" spans="1:14" ht="27.75" customHeight="1">
      <c r="A5" s="2080" t="s">
        <v>897</v>
      </c>
      <c r="B5" s="2087" t="s">
        <v>896</v>
      </c>
      <c r="C5" s="2418"/>
      <c r="D5" s="2418"/>
      <c r="E5" s="2418"/>
      <c r="F5" s="2418"/>
      <c r="G5" s="2418"/>
      <c r="H5" s="2418"/>
      <c r="I5" s="2418"/>
      <c r="J5" s="2418"/>
      <c r="L5" s="769"/>
      <c r="M5" s="769"/>
      <c r="N5" s="769"/>
    </row>
    <row r="6" spans="1:14" ht="25.5" customHeight="1">
      <c r="A6" s="2081"/>
      <c r="B6" s="2085" t="s">
        <v>895</v>
      </c>
      <c r="C6" s="2083" t="s">
        <v>894</v>
      </c>
      <c r="D6" s="2419"/>
      <c r="E6" s="2419"/>
      <c r="F6" s="2419"/>
      <c r="G6" s="2419"/>
      <c r="H6" s="2084" t="s">
        <v>893</v>
      </c>
      <c r="I6" s="2419"/>
      <c r="J6" s="2420"/>
      <c r="L6" s="769"/>
      <c r="M6" s="769"/>
      <c r="N6" s="769"/>
    </row>
    <row r="7" spans="1:14" ht="84.75" customHeight="1" thickBot="1">
      <c r="A7" s="2082"/>
      <c r="B7" s="2086"/>
      <c r="C7" s="788" t="s">
        <v>54</v>
      </c>
      <c r="D7" s="788" t="s">
        <v>892</v>
      </c>
      <c r="E7" s="788" t="s">
        <v>891</v>
      </c>
      <c r="F7" s="788" t="s">
        <v>890</v>
      </c>
      <c r="G7" s="2421" t="s">
        <v>1791</v>
      </c>
      <c r="H7" s="788" t="s">
        <v>54</v>
      </c>
      <c r="I7" s="787" t="s">
        <v>889</v>
      </c>
      <c r="J7" s="786" t="s">
        <v>888</v>
      </c>
      <c r="L7" s="769"/>
      <c r="M7" s="769"/>
      <c r="N7" s="769"/>
    </row>
    <row r="8" spans="1:14" ht="16.5" customHeight="1">
      <c r="A8" s="785" t="s">
        <v>887</v>
      </c>
      <c r="B8" s="2422">
        <f>IF(AND(B9=B24,B24=B27,B27=B9),B9,"F")</f>
        <v>0</v>
      </c>
      <c r="C8" s="784">
        <f>C10+C16+C17+C23</f>
        <v>0</v>
      </c>
      <c r="D8" s="784">
        <f>IF(AND(D9=D24,D24=D27,D27=D9),D9,"F")</f>
        <v>0</v>
      </c>
      <c r="E8" s="784">
        <f>IF(AND(E9=E24,E24=E27,E27=E9),E9,"F")</f>
        <v>0</v>
      </c>
      <c r="F8" s="784">
        <f>IF(AND(F9=F24,F24=F27,F27=F9),F9,"F")</f>
        <v>0</v>
      </c>
      <c r="G8" s="784">
        <f>IF(AND(G9=G24,G24=G27,G27=G9),G9,"F")</f>
        <v>0</v>
      </c>
      <c r="H8" s="783"/>
      <c r="I8" s="783"/>
      <c r="J8" s="783"/>
      <c r="L8" s="769"/>
      <c r="M8" s="769"/>
      <c r="N8" s="769"/>
    </row>
    <row r="9" spans="1:14" ht="16.5" customHeight="1">
      <c r="A9" s="781" t="s">
        <v>886</v>
      </c>
      <c r="B9" s="780">
        <f>B10+B16+B17+B23</f>
        <v>0</v>
      </c>
      <c r="C9" s="779">
        <f t="shared" ref="C9:C34" si="0">SUM(D9:G9)</f>
        <v>0</v>
      </c>
      <c r="D9" s="779">
        <f>SUM(D11:D17)+D23</f>
        <v>0</v>
      </c>
      <c r="E9" s="779">
        <f>SUM(E11:E17)+E23</f>
        <v>0</v>
      </c>
      <c r="F9" s="779">
        <f>SUM(F11:F17)+F23</f>
        <v>0</v>
      </c>
      <c r="G9" s="779">
        <f>SUM(G11:G17)+G23</f>
        <v>0</v>
      </c>
      <c r="H9" s="777"/>
      <c r="I9" s="777"/>
      <c r="J9" s="777"/>
      <c r="L9" s="769"/>
      <c r="M9" s="769"/>
      <c r="N9" s="769"/>
    </row>
    <row r="10" spans="1:14" ht="16.5" customHeight="1">
      <c r="A10" s="781" t="s">
        <v>885</v>
      </c>
      <c r="B10" s="780">
        <f t="shared" ref="B10:B34" si="1">C10+H10</f>
        <v>0</v>
      </c>
      <c r="C10" s="779">
        <f t="shared" si="0"/>
        <v>0</v>
      </c>
      <c r="D10" s="779">
        <f>SUM(D11:D15)</f>
        <v>0</v>
      </c>
      <c r="E10" s="779">
        <f>SUM(E11:E15)</f>
        <v>0</v>
      </c>
      <c r="F10" s="779">
        <f>SUM(F11:F15)</f>
        <v>0</v>
      </c>
      <c r="G10" s="779">
        <f>SUM(G11:G15)</f>
        <v>0</v>
      </c>
      <c r="H10" s="777"/>
      <c r="I10" s="777"/>
      <c r="J10" s="777"/>
      <c r="L10" s="769"/>
      <c r="M10" s="769"/>
      <c r="N10" s="769"/>
    </row>
    <row r="11" spans="1:14" ht="16.5" customHeight="1">
      <c r="A11" s="781" t="s">
        <v>1795</v>
      </c>
      <c r="B11" s="780">
        <f t="shared" si="1"/>
        <v>0</v>
      </c>
      <c r="C11" s="779">
        <f t="shared" si="0"/>
        <v>0</v>
      </c>
      <c r="D11" s="778"/>
      <c r="E11" s="778"/>
      <c r="F11" s="778"/>
      <c r="G11" s="778"/>
      <c r="H11" s="777"/>
      <c r="I11" s="776"/>
      <c r="J11" s="776"/>
      <c r="L11" s="769"/>
      <c r="M11" s="769"/>
      <c r="N11" s="769"/>
    </row>
    <row r="12" spans="1:14" ht="16.5" customHeight="1">
      <c r="A12" s="781" t="s">
        <v>884</v>
      </c>
      <c r="B12" s="780">
        <f t="shared" si="1"/>
        <v>0</v>
      </c>
      <c r="C12" s="779">
        <f t="shared" si="0"/>
        <v>0</v>
      </c>
      <c r="D12" s="782"/>
      <c r="E12" s="778"/>
      <c r="F12" s="778"/>
      <c r="G12" s="778"/>
      <c r="H12" s="777"/>
      <c r="I12" s="776"/>
      <c r="J12" s="776"/>
      <c r="L12" s="769"/>
      <c r="M12" s="769"/>
      <c r="N12" s="769"/>
    </row>
    <row r="13" spans="1:14" ht="16.5" customHeight="1">
      <c r="A13" s="781" t="s">
        <v>883</v>
      </c>
      <c r="B13" s="780">
        <f t="shared" si="1"/>
        <v>0</v>
      </c>
      <c r="C13" s="779">
        <f t="shared" si="0"/>
        <v>0</v>
      </c>
      <c r="D13" s="778"/>
      <c r="E13" s="778"/>
      <c r="F13" s="778"/>
      <c r="G13" s="778"/>
      <c r="H13" s="777"/>
      <c r="I13" s="776"/>
      <c r="J13" s="776"/>
      <c r="L13" s="769"/>
    </row>
    <row r="14" spans="1:14" ht="16.5" customHeight="1">
      <c r="A14" s="781" t="s">
        <v>882</v>
      </c>
      <c r="B14" s="780">
        <f t="shared" si="1"/>
        <v>0</v>
      </c>
      <c r="C14" s="779">
        <f t="shared" si="0"/>
        <v>0</v>
      </c>
      <c r="D14" s="778"/>
      <c r="E14" s="778"/>
      <c r="F14" s="778"/>
      <c r="G14" s="778"/>
      <c r="H14" s="777"/>
      <c r="I14" s="776"/>
      <c r="J14" s="776"/>
      <c r="L14" s="769"/>
    </row>
    <row r="15" spans="1:14" ht="16.5" customHeight="1">
      <c r="A15" s="781" t="s">
        <v>1796</v>
      </c>
      <c r="B15" s="780">
        <f t="shared" si="1"/>
        <v>0</v>
      </c>
      <c r="C15" s="779">
        <f t="shared" si="0"/>
        <v>0</v>
      </c>
      <c r="D15" s="778"/>
      <c r="E15" s="778"/>
      <c r="F15" s="778"/>
      <c r="G15" s="778"/>
      <c r="H15" s="777"/>
      <c r="I15" s="776"/>
      <c r="J15" s="776"/>
      <c r="L15" s="769"/>
    </row>
    <row r="16" spans="1:14" ht="16.5" customHeight="1">
      <c r="A16" s="2423" t="s">
        <v>1792</v>
      </c>
      <c r="B16" s="780">
        <f t="shared" si="1"/>
        <v>0</v>
      </c>
      <c r="C16" s="779">
        <f t="shared" si="0"/>
        <v>0</v>
      </c>
      <c r="D16" s="778"/>
      <c r="E16" s="778"/>
      <c r="F16" s="778"/>
      <c r="G16" s="778"/>
      <c r="H16" s="777"/>
      <c r="I16" s="776"/>
      <c r="J16" s="776"/>
      <c r="L16" s="769"/>
    </row>
    <row r="17" spans="1:12" ht="16.5" customHeight="1">
      <c r="A17" s="2423" t="s">
        <v>1797</v>
      </c>
      <c r="B17" s="780">
        <f t="shared" si="1"/>
        <v>0</v>
      </c>
      <c r="C17" s="779">
        <f t="shared" si="0"/>
        <v>0</v>
      </c>
      <c r="D17" s="779">
        <f>SUM(D18:D22)</f>
        <v>0</v>
      </c>
      <c r="E17" s="779">
        <f>SUM(E18:E22)</f>
        <v>0</v>
      </c>
      <c r="F17" s="779">
        <f>SUM(F18:F22)</f>
        <v>0</v>
      </c>
      <c r="G17" s="779">
        <f>SUM(G18:G22)</f>
        <v>0</v>
      </c>
      <c r="H17" s="777"/>
      <c r="I17" s="777"/>
      <c r="J17" s="777"/>
      <c r="L17" s="769"/>
    </row>
    <row r="18" spans="1:12" ht="16.5" customHeight="1">
      <c r="A18" s="781" t="s">
        <v>881</v>
      </c>
      <c r="B18" s="780">
        <f t="shared" si="1"/>
        <v>0</v>
      </c>
      <c r="C18" s="779">
        <f t="shared" si="0"/>
        <v>0</v>
      </c>
      <c r="D18" s="778"/>
      <c r="E18" s="778"/>
      <c r="F18" s="778"/>
      <c r="G18" s="778"/>
      <c r="H18" s="777"/>
      <c r="I18" s="776"/>
      <c r="J18" s="776"/>
      <c r="L18" s="769"/>
    </row>
    <row r="19" spans="1:12" ht="16.5" customHeight="1">
      <c r="A19" s="781" t="s">
        <v>880</v>
      </c>
      <c r="B19" s="780">
        <f t="shared" si="1"/>
        <v>0</v>
      </c>
      <c r="C19" s="779">
        <f t="shared" si="0"/>
        <v>0</v>
      </c>
      <c r="D19" s="778"/>
      <c r="E19" s="778"/>
      <c r="F19" s="778"/>
      <c r="G19" s="778"/>
      <c r="H19" s="777"/>
      <c r="I19" s="776"/>
      <c r="J19" s="776"/>
      <c r="L19" s="769"/>
    </row>
    <row r="20" spans="1:12" ht="16.5" customHeight="1">
      <c r="A20" s="781" t="s">
        <v>879</v>
      </c>
      <c r="B20" s="780">
        <f t="shared" si="1"/>
        <v>0</v>
      </c>
      <c r="C20" s="779">
        <f t="shared" si="0"/>
        <v>0</v>
      </c>
      <c r="D20" s="778"/>
      <c r="E20" s="778"/>
      <c r="F20" s="778"/>
      <c r="G20" s="778"/>
      <c r="H20" s="777"/>
      <c r="I20" s="776"/>
      <c r="J20" s="776"/>
      <c r="L20" s="769"/>
    </row>
    <row r="21" spans="1:12" ht="16.5" customHeight="1">
      <c r="A21" s="781" t="s">
        <v>878</v>
      </c>
      <c r="B21" s="780">
        <f t="shared" si="1"/>
        <v>0</v>
      </c>
      <c r="C21" s="779">
        <f t="shared" si="0"/>
        <v>0</v>
      </c>
      <c r="D21" s="778"/>
      <c r="E21" s="778"/>
      <c r="F21" s="778"/>
      <c r="G21" s="778"/>
      <c r="H21" s="777"/>
      <c r="I21" s="776"/>
      <c r="J21" s="776"/>
      <c r="L21" s="769"/>
    </row>
    <row r="22" spans="1:12" ht="16.5" customHeight="1">
      <c r="A22" s="781" t="s">
        <v>877</v>
      </c>
      <c r="B22" s="780">
        <f t="shared" si="1"/>
        <v>0</v>
      </c>
      <c r="C22" s="779">
        <f t="shared" si="0"/>
        <v>0</v>
      </c>
      <c r="D22" s="778"/>
      <c r="E22" s="778"/>
      <c r="F22" s="778"/>
      <c r="G22" s="778"/>
      <c r="H22" s="777"/>
      <c r="I22" s="776"/>
      <c r="J22" s="776"/>
      <c r="L22" s="769"/>
    </row>
    <row r="23" spans="1:12" ht="16.5" customHeight="1">
      <c r="A23" s="2428" t="s">
        <v>1119</v>
      </c>
      <c r="B23" s="780">
        <f t="shared" si="1"/>
        <v>0</v>
      </c>
      <c r="C23" s="779">
        <f t="shared" si="0"/>
        <v>0</v>
      </c>
      <c r="D23" s="778"/>
      <c r="E23" s="778"/>
      <c r="F23" s="778"/>
      <c r="G23" s="778"/>
      <c r="H23" s="777"/>
      <c r="I23" s="776"/>
      <c r="J23" s="776"/>
      <c r="L23" s="769"/>
    </row>
    <row r="24" spans="1:12" ht="16.5" customHeight="1">
      <c r="A24" s="781" t="s">
        <v>876</v>
      </c>
      <c r="B24" s="780">
        <f t="shared" si="1"/>
        <v>0</v>
      </c>
      <c r="C24" s="779">
        <f t="shared" si="0"/>
        <v>0</v>
      </c>
      <c r="D24" s="779">
        <f>SUM(D25:D26)</f>
        <v>0</v>
      </c>
      <c r="E24" s="779">
        <f>SUM(E25:E26)</f>
        <v>0</v>
      </c>
      <c r="F24" s="779">
        <f>SUM(F25:F26)</f>
        <v>0</v>
      </c>
      <c r="G24" s="779">
        <f>SUM(G25:G26)</f>
        <v>0</v>
      </c>
      <c r="H24" s="777"/>
      <c r="I24" s="777"/>
      <c r="J24" s="777"/>
    </row>
    <row r="25" spans="1:12" ht="16.5" customHeight="1">
      <c r="A25" s="781" t="s">
        <v>875</v>
      </c>
      <c r="B25" s="780">
        <f t="shared" si="1"/>
        <v>0</v>
      </c>
      <c r="C25" s="779">
        <f t="shared" si="0"/>
        <v>0</v>
      </c>
      <c r="D25" s="778"/>
      <c r="E25" s="778"/>
      <c r="F25" s="778"/>
      <c r="G25" s="778"/>
      <c r="H25" s="777"/>
      <c r="I25" s="776"/>
      <c r="J25" s="776"/>
    </row>
    <row r="26" spans="1:12" ht="16.5" customHeight="1">
      <c r="A26" s="781" t="s">
        <v>874</v>
      </c>
      <c r="B26" s="780">
        <f t="shared" si="1"/>
        <v>0</v>
      </c>
      <c r="C26" s="779">
        <f t="shared" si="0"/>
        <v>0</v>
      </c>
      <c r="D26" s="778"/>
      <c r="E26" s="778"/>
      <c r="F26" s="778"/>
      <c r="G26" s="778"/>
      <c r="H26" s="777"/>
      <c r="I26" s="776"/>
      <c r="J26" s="776"/>
    </row>
    <row r="27" spans="1:12" ht="16.5" customHeight="1">
      <c r="A27" s="2425" t="s">
        <v>1793</v>
      </c>
      <c r="B27" s="780">
        <f>C27+H27</f>
        <v>0</v>
      </c>
      <c r="C27" s="779">
        <f>SUM(D27:G27)</f>
        <v>0</v>
      </c>
      <c r="D27" s="779">
        <f>SUM(D28:D34)</f>
        <v>0</v>
      </c>
      <c r="E27" s="779">
        <f>SUM(E28:E34)</f>
        <v>0</v>
      </c>
      <c r="F27" s="779">
        <f>SUM(F28:F34)</f>
        <v>0</v>
      </c>
      <c r="G27" s="779">
        <f>SUM(G28:G34)</f>
        <v>0</v>
      </c>
      <c r="H27" s="777"/>
      <c r="I27" s="777"/>
      <c r="J27" s="777"/>
    </row>
    <row r="28" spans="1:12" ht="16.5" customHeight="1">
      <c r="A28" s="2424" t="s">
        <v>1798</v>
      </c>
      <c r="B28" s="780">
        <f t="shared" si="1"/>
        <v>0</v>
      </c>
      <c r="C28" s="779">
        <f t="shared" si="0"/>
        <v>0</v>
      </c>
      <c r="D28" s="778"/>
      <c r="E28" s="778"/>
      <c r="F28" s="778"/>
      <c r="G28" s="778"/>
      <c r="H28" s="777"/>
      <c r="I28" s="776"/>
      <c r="J28" s="776"/>
    </row>
    <row r="29" spans="1:12" ht="16.5" customHeight="1">
      <c r="A29" s="781" t="s">
        <v>1799</v>
      </c>
      <c r="B29" s="780">
        <f t="shared" si="1"/>
        <v>0</v>
      </c>
      <c r="C29" s="779">
        <f t="shared" si="0"/>
        <v>0</v>
      </c>
      <c r="D29" s="778"/>
      <c r="E29" s="778"/>
      <c r="F29" s="778"/>
      <c r="G29" s="778"/>
      <c r="H29" s="777"/>
      <c r="I29" s="776"/>
      <c r="J29" s="776"/>
    </row>
    <row r="30" spans="1:12" ht="16.5" customHeight="1">
      <c r="A30" s="2424" t="s">
        <v>1800</v>
      </c>
      <c r="B30" s="780">
        <f t="shared" si="1"/>
        <v>0</v>
      </c>
      <c r="C30" s="779">
        <f t="shared" si="0"/>
        <v>0</v>
      </c>
      <c r="D30" s="778"/>
      <c r="E30" s="778"/>
      <c r="F30" s="778"/>
      <c r="G30" s="778"/>
      <c r="H30" s="777"/>
      <c r="I30" s="776"/>
      <c r="J30" s="776"/>
    </row>
    <row r="31" spans="1:12" ht="16.5" customHeight="1">
      <c r="A31" s="2424" t="s">
        <v>1794</v>
      </c>
      <c r="B31" s="780">
        <f t="shared" si="1"/>
        <v>0</v>
      </c>
      <c r="C31" s="779">
        <f t="shared" si="0"/>
        <v>0</v>
      </c>
      <c r="D31" s="778"/>
      <c r="E31" s="778"/>
      <c r="F31" s="778"/>
      <c r="G31" s="778"/>
      <c r="H31" s="777"/>
      <c r="I31" s="776"/>
      <c r="J31" s="776"/>
    </row>
    <row r="32" spans="1:12" ht="16.5" customHeight="1">
      <c r="A32" s="2426" t="s">
        <v>1801</v>
      </c>
      <c r="B32" s="780">
        <f t="shared" ref="B32" si="2">C32+H32</f>
        <v>0</v>
      </c>
      <c r="C32" s="779">
        <f t="shared" ref="C32" si="3">SUM(D32:G32)</f>
        <v>0</v>
      </c>
      <c r="D32" s="778"/>
      <c r="E32" s="778"/>
      <c r="F32" s="778"/>
      <c r="G32" s="778"/>
      <c r="H32" s="777"/>
      <c r="I32" s="776"/>
      <c r="J32" s="776"/>
    </row>
    <row r="33" spans="1:11" ht="16.5" customHeight="1">
      <c r="A33" s="2424" t="s">
        <v>1802</v>
      </c>
      <c r="B33" s="780">
        <f t="shared" si="1"/>
        <v>0</v>
      </c>
      <c r="C33" s="779">
        <f t="shared" si="0"/>
        <v>0</v>
      </c>
      <c r="D33" s="778"/>
      <c r="E33" s="778"/>
      <c r="F33" s="778"/>
      <c r="G33" s="778"/>
      <c r="H33" s="777"/>
      <c r="I33" s="776"/>
      <c r="J33" s="776"/>
    </row>
    <row r="34" spans="1:11" ht="16.5" customHeight="1" thickBot="1">
      <c r="A34" s="2427" t="s">
        <v>1803</v>
      </c>
      <c r="B34" s="775">
        <f t="shared" si="1"/>
        <v>0</v>
      </c>
      <c r="C34" s="774">
        <f t="shared" si="0"/>
        <v>0</v>
      </c>
      <c r="D34" s="773"/>
      <c r="E34" s="773"/>
      <c r="F34" s="773"/>
      <c r="G34" s="773"/>
      <c r="H34" s="772"/>
      <c r="I34" s="771"/>
      <c r="J34" s="771"/>
      <c r="K34" s="768"/>
    </row>
    <row r="35" spans="1:11">
      <c r="A35" s="770"/>
      <c r="B35" s="770"/>
      <c r="C35" s="770"/>
      <c r="D35" s="770"/>
      <c r="E35" s="770"/>
      <c r="F35" s="770"/>
      <c r="G35" s="770"/>
      <c r="H35" s="770"/>
      <c r="I35" s="770"/>
      <c r="J35" s="770"/>
      <c r="K35" s="768"/>
    </row>
    <row r="36" spans="1:11">
      <c r="A36" s="770"/>
      <c r="B36" s="770"/>
      <c r="C36" s="770"/>
      <c r="D36" s="770"/>
      <c r="E36" s="770"/>
      <c r="F36" s="770"/>
      <c r="G36" s="770"/>
      <c r="H36" s="770"/>
      <c r="I36" s="770"/>
      <c r="J36" s="770"/>
      <c r="K36" s="768"/>
    </row>
    <row r="37" spans="1:11">
      <c r="A37" s="770"/>
      <c r="B37" s="770"/>
      <c r="C37" s="770"/>
      <c r="D37" s="770"/>
      <c r="E37" s="770"/>
      <c r="F37" s="770"/>
      <c r="G37" s="770"/>
      <c r="H37" s="770"/>
      <c r="I37" s="770"/>
      <c r="J37" s="770"/>
      <c r="K37" s="768"/>
    </row>
    <row r="38" spans="1:11">
      <c r="A38" s="770"/>
      <c r="B38" s="770"/>
      <c r="C38" s="770"/>
      <c r="D38" s="770"/>
      <c r="E38" s="770"/>
      <c r="F38" s="770"/>
      <c r="G38" s="770"/>
      <c r="H38" s="770"/>
      <c r="I38" s="770"/>
      <c r="J38" s="770"/>
      <c r="K38" s="768"/>
    </row>
    <row r="39" spans="1:11">
      <c r="A39" s="770"/>
      <c r="B39" s="770"/>
      <c r="C39" s="770"/>
      <c r="D39" s="770"/>
      <c r="E39" s="770"/>
      <c r="F39" s="770"/>
      <c r="G39" s="770"/>
      <c r="H39" s="770"/>
      <c r="I39" s="770"/>
      <c r="J39" s="770"/>
      <c r="K39" s="768"/>
    </row>
    <row r="40" spans="1:11">
      <c r="A40" s="770"/>
      <c r="B40" s="770"/>
      <c r="C40" s="770"/>
      <c r="D40" s="770"/>
      <c r="E40" s="770"/>
      <c r="F40" s="770"/>
      <c r="G40" s="770"/>
      <c r="H40" s="770"/>
      <c r="I40" s="770"/>
      <c r="J40" s="770"/>
      <c r="K40" s="768"/>
    </row>
    <row r="41" spans="1:11">
      <c r="A41" s="770"/>
      <c r="B41" s="770"/>
      <c r="C41" s="770"/>
      <c r="D41" s="770"/>
      <c r="E41" s="770"/>
      <c r="F41" s="770"/>
      <c r="G41" s="770"/>
      <c r="H41" s="770"/>
      <c r="I41" s="770"/>
      <c r="J41" s="770"/>
      <c r="K41" s="768"/>
    </row>
    <row r="42" spans="1:11">
      <c r="A42" s="770"/>
      <c r="B42" s="770"/>
      <c r="C42" s="770"/>
      <c r="D42" s="770"/>
      <c r="E42" s="770"/>
      <c r="F42" s="770"/>
      <c r="G42" s="770"/>
      <c r="H42" s="770"/>
      <c r="I42" s="770"/>
      <c r="J42" s="770"/>
      <c r="K42" s="768"/>
    </row>
    <row r="43" spans="1:11">
      <c r="A43" s="770"/>
      <c r="B43" s="770"/>
      <c r="C43" s="770"/>
      <c r="D43" s="770"/>
      <c r="E43" s="770"/>
      <c r="F43" s="770"/>
      <c r="G43" s="770"/>
      <c r="H43" s="770"/>
      <c r="I43" s="770"/>
      <c r="J43" s="770"/>
      <c r="K43" s="768"/>
    </row>
    <row r="44" spans="1:11">
      <c r="A44" s="770"/>
      <c r="B44" s="770"/>
      <c r="C44" s="770"/>
      <c r="D44" s="770"/>
      <c r="E44" s="770"/>
      <c r="F44" s="770"/>
      <c r="G44" s="770"/>
      <c r="H44" s="770"/>
      <c r="I44" s="770"/>
      <c r="J44" s="770"/>
      <c r="K44" s="768"/>
    </row>
    <row r="45" spans="1:11">
      <c r="A45" s="770"/>
      <c r="B45" s="770"/>
      <c r="C45" s="770"/>
      <c r="D45" s="770"/>
      <c r="E45" s="770"/>
      <c r="F45" s="770"/>
      <c r="G45" s="770"/>
      <c r="H45" s="770"/>
      <c r="I45" s="770"/>
      <c r="J45" s="770"/>
      <c r="K45" s="768"/>
    </row>
    <row r="46" spans="1:11">
      <c r="A46" s="770"/>
      <c r="B46" s="770"/>
      <c r="C46" s="770"/>
      <c r="D46" s="770"/>
      <c r="E46" s="770"/>
      <c r="F46" s="770"/>
      <c r="G46" s="770"/>
      <c r="H46" s="770"/>
      <c r="I46" s="770"/>
      <c r="J46" s="770"/>
      <c r="K46" s="768"/>
    </row>
    <row r="47" spans="1:11">
      <c r="A47" s="770"/>
      <c r="B47" s="770"/>
      <c r="C47" s="770"/>
      <c r="D47" s="770"/>
      <c r="E47" s="770"/>
      <c r="F47" s="770"/>
      <c r="G47" s="770"/>
      <c r="H47" s="770"/>
      <c r="I47" s="770"/>
      <c r="J47" s="770"/>
      <c r="K47" s="768"/>
    </row>
    <row r="48" spans="1:11">
      <c r="A48" s="770"/>
      <c r="B48" s="770"/>
      <c r="C48" s="770"/>
      <c r="D48" s="770"/>
      <c r="E48" s="770"/>
      <c r="F48" s="770"/>
      <c r="G48" s="770"/>
      <c r="H48" s="770"/>
      <c r="I48" s="770"/>
      <c r="J48" s="770"/>
      <c r="K48" s="768"/>
    </row>
    <row r="49" spans="1:11">
      <c r="A49" s="770"/>
      <c r="B49" s="770"/>
      <c r="C49" s="770"/>
      <c r="D49" s="770"/>
      <c r="E49" s="770"/>
      <c r="F49" s="770"/>
      <c r="G49" s="770"/>
      <c r="H49" s="770"/>
      <c r="I49" s="770"/>
      <c r="J49" s="770"/>
      <c r="K49" s="768"/>
    </row>
    <row r="50" spans="1:11">
      <c r="A50" s="770"/>
      <c r="B50" s="770"/>
      <c r="C50" s="770"/>
      <c r="D50" s="770"/>
      <c r="E50" s="770"/>
      <c r="F50" s="770"/>
      <c r="G50" s="770"/>
      <c r="H50" s="770"/>
      <c r="I50" s="770"/>
      <c r="J50" s="770"/>
      <c r="K50" s="768"/>
    </row>
    <row r="51" spans="1:11">
      <c r="A51" s="770"/>
      <c r="B51" s="770"/>
      <c r="C51" s="770"/>
      <c r="D51" s="770"/>
      <c r="E51" s="770"/>
      <c r="F51" s="770"/>
      <c r="G51" s="770"/>
      <c r="H51" s="770"/>
      <c r="I51" s="770"/>
      <c r="J51" s="770"/>
      <c r="K51" s="768"/>
    </row>
    <row r="52" spans="1:11">
      <c r="A52" s="770"/>
      <c r="B52" s="770"/>
      <c r="C52" s="770"/>
      <c r="D52" s="770"/>
      <c r="E52" s="770"/>
      <c r="F52" s="770"/>
      <c r="G52" s="770"/>
      <c r="H52" s="770"/>
      <c r="I52" s="770"/>
      <c r="J52" s="770"/>
      <c r="K52" s="768"/>
    </row>
    <row r="53" spans="1:11">
      <c r="A53" s="770"/>
      <c r="B53" s="770"/>
      <c r="C53" s="770"/>
      <c r="D53" s="770"/>
      <c r="E53" s="770"/>
      <c r="F53" s="770"/>
      <c r="G53" s="770"/>
      <c r="H53" s="770"/>
      <c r="I53" s="770"/>
      <c r="J53" s="770"/>
      <c r="K53" s="768"/>
    </row>
    <row r="54" spans="1:11">
      <c r="A54" s="770"/>
      <c r="B54" s="770"/>
      <c r="C54" s="770"/>
      <c r="D54" s="770"/>
      <c r="E54" s="770"/>
      <c r="F54" s="770"/>
      <c r="G54" s="770"/>
      <c r="H54" s="770"/>
      <c r="I54" s="770"/>
      <c r="J54" s="770"/>
      <c r="K54" s="768"/>
    </row>
    <row r="55" spans="1:11">
      <c r="A55" s="770"/>
      <c r="B55" s="770"/>
      <c r="C55" s="770"/>
      <c r="D55" s="770"/>
      <c r="E55" s="770"/>
      <c r="F55" s="770"/>
      <c r="G55" s="770"/>
      <c r="H55" s="770"/>
      <c r="I55" s="770"/>
      <c r="J55" s="770"/>
      <c r="K55" s="768"/>
    </row>
    <row r="56" spans="1:11">
      <c r="A56" s="770"/>
      <c r="B56" s="770"/>
      <c r="C56" s="770"/>
      <c r="D56" s="770"/>
      <c r="E56" s="770"/>
      <c r="F56" s="770"/>
      <c r="G56" s="770"/>
      <c r="H56" s="770"/>
      <c r="I56" s="770"/>
      <c r="J56" s="770"/>
      <c r="K56" s="768"/>
    </row>
    <row r="57" spans="1:11">
      <c r="A57" s="770"/>
      <c r="B57" s="770"/>
      <c r="C57" s="770"/>
      <c r="D57" s="770"/>
      <c r="E57" s="770"/>
      <c r="F57" s="770"/>
      <c r="G57" s="770"/>
      <c r="H57" s="770"/>
      <c r="I57" s="770"/>
      <c r="J57" s="770"/>
      <c r="K57" s="768"/>
    </row>
    <row r="58" spans="1:11">
      <c r="A58" s="770"/>
      <c r="B58" s="770"/>
      <c r="C58" s="770"/>
      <c r="D58" s="770"/>
      <c r="E58" s="770"/>
      <c r="F58" s="770"/>
      <c r="G58" s="770"/>
      <c r="H58" s="770"/>
      <c r="I58" s="770"/>
      <c r="J58" s="770"/>
      <c r="K58" s="768"/>
    </row>
    <row r="59" spans="1:11">
      <c r="A59" s="770"/>
      <c r="B59" s="770"/>
      <c r="C59" s="770"/>
      <c r="D59" s="770"/>
      <c r="E59" s="770"/>
      <c r="F59" s="770"/>
      <c r="G59" s="770"/>
      <c r="H59" s="770"/>
      <c r="I59" s="770"/>
      <c r="J59" s="770"/>
      <c r="K59" s="768"/>
    </row>
    <row r="60" spans="1:11">
      <c r="A60" s="770"/>
      <c r="B60" s="770"/>
      <c r="C60" s="770"/>
      <c r="D60" s="770"/>
      <c r="E60" s="770"/>
      <c r="F60" s="770"/>
      <c r="G60" s="770"/>
      <c r="H60" s="770"/>
      <c r="I60" s="770"/>
      <c r="J60" s="770"/>
      <c r="K60" s="768"/>
    </row>
    <row r="61" spans="1:11">
      <c r="A61" s="770"/>
      <c r="B61" s="770"/>
      <c r="C61" s="770"/>
      <c r="D61" s="770"/>
      <c r="E61" s="770"/>
      <c r="F61" s="770"/>
      <c r="G61" s="770"/>
      <c r="H61" s="770"/>
      <c r="I61" s="770"/>
      <c r="J61" s="770"/>
      <c r="K61" s="768"/>
    </row>
    <row r="62" spans="1:11">
      <c r="A62" s="770"/>
      <c r="B62" s="770"/>
      <c r="C62" s="770"/>
      <c r="D62" s="770"/>
      <c r="E62" s="770"/>
      <c r="F62" s="770"/>
      <c r="G62" s="770"/>
      <c r="H62" s="770"/>
      <c r="I62" s="770"/>
      <c r="J62" s="770"/>
      <c r="K62" s="768"/>
    </row>
    <row r="63" spans="1:11">
      <c r="A63" s="770"/>
      <c r="B63" s="770"/>
      <c r="C63" s="770"/>
      <c r="D63" s="770"/>
      <c r="E63" s="770"/>
      <c r="F63" s="770"/>
      <c r="G63" s="770"/>
      <c r="H63" s="770"/>
      <c r="I63" s="770"/>
      <c r="J63" s="770"/>
      <c r="K63" s="768"/>
    </row>
    <row r="64" spans="1:11">
      <c r="A64" s="770"/>
      <c r="B64" s="770"/>
      <c r="C64" s="770"/>
      <c r="D64" s="770"/>
      <c r="E64" s="770"/>
      <c r="F64" s="770"/>
      <c r="G64" s="770"/>
      <c r="H64" s="770"/>
      <c r="I64" s="770"/>
      <c r="J64" s="770"/>
      <c r="K64" s="768"/>
    </row>
    <row r="65" spans="1:11">
      <c r="A65" s="770"/>
      <c r="B65" s="770"/>
      <c r="C65" s="770"/>
      <c r="D65" s="770"/>
      <c r="E65" s="770"/>
      <c r="F65" s="770"/>
      <c r="G65" s="770"/>
      <c r="H65" s="770"/>
      <c r="I65" s="770"/>
      <c r="J65" s="770"/>
      <c r="K65" s="768"/>
    </row>
    <row r="66" spans="1:11">
      <c r="A66" s="770"/>
      <c r="B66" s="770"/>
      <c r="C66" s="770"/>
      <c r="D66" s="770"/>
      <c r="E66" s="770"/>
      <c r="F66" s="770"/>
      <c r="G66" s="770"/>
      <c r="H66" s="770"/>
      <c r="I66" s="770"/>
      <c r="J66" s="770"/>
      <c r="K66" s="768"/>
    </row>
    <row r="67" spans="1:11">
      <c r="A67" s="770"/>
      <c r="B67" s="770"/>
      <c r="C67" s="770"/>
      <c r="D67" s="770"/>
      <c r="E67" s="770"/>
      <c r="F67" s="770"/>
      <c r="G67" s="770"/>
      <c r="H67" s="770"/>
      <c r="I67" s="770"/>
      <c r="J67" s="770"/>
      <c r="K67" s="768"/>
    </row>
    <row r="68" spans="1:11">
      <c r="A68" s="770"/>
      <c r="B68" s="770"/>
      <c r="C68" s="770"/>
      <c r="D68" s="770"/>
      <c r="E68" s="770"/>
      <c r="F68" s="770"/>
      <c r="G68" s="770"/>
      <c r="H68" s="770"/>
      <c r="I68" s="770"/>
      <c r="J68" s="770"/>
      <c r="K68" s="768"/>
    </row>
    <row r="69" spans="1:11">
      <c r="A69" s="770"/>
      <c r="B69" s="770"/>
      <c r="C69" s="770"/>
      <c r="D69" s="770"/>
      <c r="E69" s="770"/>
      <c r="F69" s="770"/>
      <c r="G69" s="770"/>
      <c r="H69" s="770"/>
      <c r="I69" s="770"/>
      <c r="J69" s="770"/>
      <c r="K69" s="768"/>
    </row>
    <row r="70" spans="1:11">
      <c r="A70" s="770"/>
      <c r="B70" s="770"/>
      <c r="C70" s="770"/>
      <c r="D70" s="770"/>
      <c r="E70" s="770"/>
      <c r="F70" s="770"/>
      <c r="G70" s="770"/>
      <c r="H70" s="770"/>
      <c r="I70" s="770"/>
      <c r="J70" s="770"/>
      <c r="K70" s="768"/>
    </row>
    <row r="71" spans="1:11">
      <c r="A71" s="770"/>
      <c r="B71" s="770"/>
      <c r="C71" s="770"/>
      <c r="D71" s="770"/>
      <c r="E71" s="770"/>
      <c r="F71" s="770"/>
      <c r="G71" s="770"/>
      <c r="H71" s="770"/>
      <c r="I71" s="770"/>
      <c r="J71" s="770"/>
      <c r="K71" s="768"/>
    </row>
    <row r="72" spans="1:11">
      <c r="A72" s="770"/>
      <c r="B72" s="770"/>
      <c r="C72" s="770"/>
      <c r="D72" s="770"/>
      <c r="E72" s="770"/>
      <c r="F72" s="770"/>
      <c r="G72" s="770"/>
      <c r="H72" s="770"/>
      <c r="I72" s="770"/>
      <c r="J72" s="770"/>
      <c r="K72" s="768"/>
    </row>
    <row r="73" spans="1:11">
      <c r="A73" s="770"/>
      <c r="B73" s="770"/>
      <c r="C73" s="770"/>
      <c r="D73" s="770"/>
      <c r="E73" s="770"/>
      <c r="F73" s="770"/>
      <c r="G73" s="770"/>
      <c r="H73" s="770"/>
      <c r="I73" s="770"/>
      <c r="J73" s="770"/>
      <c r="K73" s="768"/>
    </row>
    <row r="74" spans="1:11">
      <c r="A74" s="770"/>
      <c r="B74" s="770"/>
      <c r="C74" s="770"/>
      <c r="D74" s="770"/>
      <c r="E74" s="770"/>
      <c r="F74" s="770"/>
      <c r="G74" s="770"/>
      <c r="H74" s="770"/>
      <c r="I74" s="770"/>
      <c r="J74" s="770"/>
      <c r="K74" s="768"/>
    </row>
    <row r="75" spans="1:11">
      <c r="A75" s="770"/>
      <c r="B75" s="770"/>
      <c r="C75" s="770"/>
      <c r="D75" s="770"/>
      <c r="E75" s="770"/>
      <c r="F75" s="770"/>
      <c r="G75" s="770"/>
      <c r="H75" s="770"/>
      <c r="I75" s="770"/>
      <c r="J75" s="770"/>
      <c r="K75" s="768"/>
    </row>
    <row r="76" spans="1:11">
      <c r="A76" s="770"/>
      <c r="B76" s="770"/>
      <c r="C76" s="770"/>
      <c r="D76" s="770"/>
      <c r="E76" s="770"/>
      <c r="F76" s="770"/>
      <c r="G76" s="770"/>
      <c r="H76" s="770"/>
      <c r="I76" s="770"/>
      <c r="J76" s="770"/>
      <c r="K76" s="768"/>
    </row>
    <row r="77" spans="1:11">
      <c r="A77" s="770"/>
      <c r="B77" s="770"/>
      <c r="C77" s="770"/>
      <c r="D77" s="770"/>
      <c r="E77" s="770"/>
      <c r="F77" s="770"/>
      <c r="G77" s="770"/>
      <c r="H77" s="770"/>
      <c r="I77" s="770"/>
      <c r="J77" s="770"/>
      <c r="K77" s="768"/>
    </row>
    <row r="78" spans="1:11">
      <c r="A78" s="770"/>
      <c r="B78" s="770"/>
      <c r="C78" s="770"/>
      <c r="D78" s="770"/>
      <c r="E78" s="770"/>
      <c r="F78" s="770"/>
      <c r="G78" s="770"/>
      <c r="H78" s="770"/>
      <c r="I78" s="770"/>
      <c r="J78" s="770"/>
      <c r="K78" s="768"/>
    </row>
    <row r="79" spans="1:11">
      <c r="A79" s="770"/>
      <c r="B79" s="770"/>
      <c r="C79" s="770"/>
      <c r="D79" s="770"/>
      <c r="E79" s="770"/>
      <c r="F79" s="770"/>
      <c r="G79" s="770"/>
      <c r="H79" s="770"/>
      <c r="I79" s="770"/>
      <c r="J79" s="770"/>
      <c r="K79" s="768"/>
    </row>
    <row r="80" spans="1:11">
      <c r="A80" s="770"/>
      <c r="B80" s="770"/>
      <c r="C80" s="770"/>
      <c r="D80" s="770"/>
      <c r="E80" s="770"/>
      <c r="F80" s="770"/>
      <c r="G80" s="770"/>
      <c r="H80" s="770"/>
      <c r="I80" s="770"/>
      <c r="J80" s="770"/>
      <c r="K80" s="768"/>
    </row>
    <row r="81" spans="1:11">
      <c r="A81" s="770"/>
      <c r="B81" s="770"/>
      <c r="C81" s="770"/>
      <c r="D81" s="770"/>
      <c r="E81" s="770"/>
      <c r="F81" s="770"/>
      <c r="G81" s="770"/>
      <c r="H81" s="770"/>
      <c r="I81" s="770"/>
      <c r="J81" s="770"/>
      <c r="K81" s="768"/>
    </row>
    <row r="82" spans="1:11">
      <c r="A82" s="770"/>
      <c r="B82" s="770"/>
      <c r="C82" s="770"/>
      <c r="D82" s="770"/>
      <c r="E82" s="770"/>
      <c r="F82" s="770"/>
      <c r="G82" s="770"/>
      <c r="H82" s="770"/>
      <c r="I82" s="770"/>
      <c r="J82" s="770"/>
      <c r="K82" s="768"/>
    </row>
    <row r="83" spans="1:11">
      <c r="A83" s="770"/>
      <c r="B83" s="770"/>
      <c r="C83" s="770"/>
      <c r="D83" s="770"/>
      <c r="E83" s="770"/>
      <c r="F83" s="770"/>
      <c r="G83" s="770"/>
      <c r="H83" s="770"/>
      <c r="I83" s="770"/>
      <c r="J83" s="770"/>
      <c r="K83" s="768"/>
    </row>
    <row r="84" spans="1:11">
      <c r="A84" s="770"/>
      <c r="B84" s="770"/>
      <c r="C84" s="770"/>
      <c r="D84" s="770"/>
      <c r="E84" s="770"/>
      <c r="F84" s="770"/>
      <c r="G84" s="770"/>
      <c r="H84" s="770"/>
      <c r="I84" s="770"/>
      <c r="J84" s="770"/>
      <c r="K84" s="768"/>
    </row>
    <row r="85" spans="1:11">
      <c r="A85" s="770"/>
      <c r="B85" s="770"/>
      <c r="C85" s="770"/>
      <c r="D85" s="770"/>
      <c r="E85" s="770"/>
      <c r="F85" s="770"/>
      <c r="G85" s="770"/>
      <c r="H85" s="770"/>
      <c r="I85" s="770"/>
      <c r="J85" s="770"/>
      <c r="K85" s="768"/>
    </row>
    <row r="86" spans="1:11">
      <c r="A86" s="770"/>
      <c r="B86" s="770"/>
      <c r="C86" s="770"/>
      <c r="D86" s="770"/>
      <c r="E86" s="770"/>
      <c r="F86" s="770"/>
      <c r="G86" s="770"/>
      <c r="H86" s="770"/>
      <c r="I86" s="770"/>
      <c r="J86" s="770"/>
      <c r="K86" s="768"/>
    </row>
    <row r="87" spans="1:11">
      <c r="A87" s="770"/>
      <c r="B87" s="770"/>
      <c r="C87" s="770"/>
      <c r="D87" s="770"/>
      <c r="E87" s="770"/>
      <c r="F87" s="770"/>
      <c r="G87" s="770"/>
      <c r="H87" s="770"/>
      <c r="I87" s="770"/>
      <c r="J87" s="770"/>
      <c r="K87" s="768"/>
    </row>
    <row r="88" spans="1:11">
      <c r="A88" s="770"/>
      <c r="B88" s="770"/>
      <c r="C88" s="770"/>
      <c r="D88" s="770"/>
      <c r="E88" s="770"/>
      <c r="F88" s="770"/>
      <c r="G88" s="770"/>
      <c r="H88" s="770"/>
      <c r="I88" s="770"/>
      <c r="J88" s="770"/>
      <c r="K88" s="768"/>
    </row>
    <row r="89" spans="1:11">
      <c r="A89" s="770"/>
      <c r="B89" s="770"/>
      <c r="C89" s="770"/>
      <c r="D89" s="770"/>
      <c r="E89" s="770"/>
      <c r="F89" s="770"/>
      <c r="G89" s="770"/>
      <c r="H89" s="770"/>
      <c r="I89" s="770"/>
      <c r="J89" s="770"/>
      <c r="K89" s="768"/>
    </row>
    <row r="90" spans="1:11">
      <c r="A90" s="770"/>
      <c r="B90" s="770"/>
      <c r="C90" s="770"/>
      <c r="D90" s="770"/>
      <c r="E90" s="770"/>
      <c r="F90" s="770"/>
      <c r="G90" s="770"/>
      <c r="H90" s="770"/>
      <c r="I90" s="770"/>
      <c r="J90" s="770"/>
      <c r="K90" s="768"/>
    </row>
    <row r="91" spans="1:11">
      <c r="A91" s="770"/>
      <c r="B91" s="770"/>
      <c r="C91" s="770"/>
      <c r="D91" s="770"/>
      <c r="E91" s="770"/>
      <c r="F91" s="770"/>
      <c r="G91" s="770"/>
      <c r="H91" s="770"/>
      <c r="I91" s="770"/>
      <c r="J91" s="770"/>
      <c r="K91" s="768"/>
    </row>
    <row r="92" spans="1:11">
      <c r="A92" s="770"/>
      <c r="B92" s="770"/>
      <c r="C92" s="770"/>
      <c r="D92" s="770"/>
      <c r="E92" s="770"/>
      <c r="F92" s="770"/>
      <c r="G92" s="770"/>
      <c r="H92" s="770"/>
      <c r="I92" s="770"/>
      <c r="J92" s="770"/>
      <c r="K92" s="768"/>
    </row>
    <row r="93" spans="1:11">
      <c r="A93" s="770"/>
      <c r="B93" s="770"/>
      <c r="C93" s="770"/>
      <c r="D93" s="770"/>
      <c r="E93" s="770"/>
      <c r="F93" s="770"/>
      <c r="G93" s="770"/>
      <c r="H93" s="770"/>
      <c r="I93" s="770"/>
      <c r="J93" s="770"/>
      <c r="K93" s="768"/>
    </row>
    <row r="94" spans="1:11">
      <c r="A94" s="770"/>
      <c r="B94" s="770"/>
      <c r="C94" s="770"/>
      <c r="D94" s="770"/>
      <c r="E94" s="770"/>
      <c r="F94" s="770"/>
      <c r="G94" s="770"/>
      <c r="H94" s="770"/>
      <c r="I94" s="770"/>
      <c r="J94" s="770"/>
      <c r="K94" s="768"/>
    </row>
    <row r="95" spans="1:11">
      <c r="A95" s="770"/>
      <c r="B95" s="770"/>
      <c r="C95" s="770"/>
      <c r="D95" s="770"/>
      <c r="E95" s="770"/>
      <c r="F95" s="770"/>
      <c r="G95" s="770"/>
      <c r="H95" s="770"/>
      <c r="I95" s="770"/>
      <c r="J95" s="770"/>
      <c r="K95" s="768"/>
    </row>
    <row r="96" spans="1:11">
      <c r="A96" s="770"/>
      <c r="B96" s="770"/>
      <c r="C96" s="770"/>
      <c r="D96" s="770"/>
      <c r="E96" s="770"/>
      <c r="F96" s="770"/>
      <c r="G96" s="770"/>
      <c r="H96" s="770"/>
      <c r="I96" s="770"/>
      <c r="J96" s="770"/>
      <c r="K96" s="768"/>
    </row>
    <row r="97" spans="1:11">
      <c r="A97" s="770"/>
      <c r="B97" s="770"/>
      <c r="C97" s="770"/>
      <c r="D97" s="770"/>
      <c r="E97" s="770"/>
      <c r="F97" s="770"/>
      <c r="G97" s="770"/>
      <c r="H97" s="770"/>
      <c r="I97" s="770"/>
      <c r="J97" s="770"/>
      <c r="K97" s="768"/>
    </row>
    <row r="98" spans="1:11">
      <c r="A98" s="770"/>
      <c r="B98" s="770"/>
      <c r="C98" s="770"/>
      <c r="D98" s="770"/>
      <c r="E98" s="770"/>
      <c r="F98" s="770"/>
      <c r="G98" s="770"/>
      <c r="H98" s="770"/>
      <c r="I98" s="770"/>
      <c r="J98" s="770"/>
      <c r="K98" s="768"/>
    </row>
    <row r="99" spans="1:11">
      <c r="A99" s="770"/>
      <c r="B99" s="770"/>
      <c r="C99" s="770"/>
      <c r="D99" s="770"/>
      <c r="E99" s="770"/>
      <c r="F99" s="770"/>
      <c r="G99" s="770"/>
      <c r="H99" s="770"/>
      <c r="I99" s="770"/>
      <c r="J99" s="770"/>
      <c r="K99" s="768"/>
    </row>
    <row r="100" spans="1:11">
      <c r="A100" s="770"/>
      <c r="B100" s="770"/>
      <c r="C100" s="770"/>
      <c r="D100" s="770"/>
      <c r="E100" s="770"/>
      <c r="F100" s="770"/>
      <c r="G100" s="770"/>
      <c r="H100" s="770"/>
      <c r="I100" s="770"/>
      <c r="J100" s="770"/>
      <c r="K100" s="768"/>
    </row>
    <row r="101" spans="1:11">
      <c r="A101" s="770"/>
      <c r="B101" s="770"/>
      <c r="C101" s="770"/>
      <c r="D101" s="770"/>
      <c r="E101" s="770"/>
      <c r="F101" s="770"/>
      <c r="G101" s="770"/>
      <c r="H101" s="770"/>
      <c r="I101" s="770"/>
      <c r="J101" s="770"/>
      <c r="K101" s="768"/>
    </row>
    <row r="102" spans="1:11">
      <c r="A102" s="770"/>
      <c r="B102" s="770"/>
      <c r="C102" s="770"/>
      <c r="D102" s="770"/>
      <c r="E102" s="770"/>
      <c r="F102" s="770"/>
      <c r="G102" s="770"/>
      <c r="H102" s="770"/>
      <c r="I102" s="770"/>
      <c r="J102" s="770"/>
      <c r="K102" s="768"/>
    </row>
    <row r="103" spans="1:11">
      <c r="A103" s="770"/>
      <c r="B103" s="770"/>
      <c r="C103" s="770"/>
      <c r="D103" s="770"/>
      <c r="E103" s="770"/>
      <c r="F103" s="770"/>
      <c r="G103" s="770"/>
      <c r="H103" s="770"/>
      <c r="I103" s="770"/>
      <c r="J103" s="770"/>
      <c r="K103" s="768"/>
    </row>
    <row r="104" spans="1:11">
      <c r="A104" s="770"/>
      <c r="B104" s="770"/>
      <c r="C104" s="770"/>
      <c r="D104" s="770"/>
      <c r="E104" s="770"/>
      <c r="F104" s="770"/>
      <c r="G104" s="770"/>
      <c r="H104" s="770"/>
      <c r="I104" s="770"/>
      <c r="J104" s="770"/>
      <c r="K104" s="768"/>
    </row>
    <row r="105" spans="1:11">
      <c r="A105" s="770"/>
      <c r="B105" s="770"/>
      <c r="C105" s="770"/>
      <c r="D105" s="770"/>
      <c r="E105" s="770"/>
      <c r="F105" s="770"/>
      <c r="G105" s="770"/>
      <c r="H105" s="770"/>
      <c r="I105" s="770"/>
      <c r="J105" s="770"/>
      <c r="K105" s="768"/>
    </row>
    <row r="106" spans="1:11">
      <c r="A106" s="770"/>
      <c r="B106" s="770"/>
      <c r="C106" s="770"/>
      <c r="D106" s="770"/>
      <c r="E106" s="770"/>
      <c r="F106" s="770"/>
      <c r="G106" s="770"/>
      <c r="H106" s="770"/>
      <c r="I106" s="770"/>
      <c r="J106" s="770"/>
      <c r="K106" s="768"/>
    </row>
    <row r="107" spans="1:11">
      <c r="A107" s="770"/>
      <c r="B107" s="770"/>
      <c r="C107" s="770"/>
      <c r="D107" s="770"/>
      <c r="E107" s="770"/>
      <c r="F107" s="770"/>
      <c r="G107" s="770"/>
      <c r="H107" s="770"/>
      <c r="I107" s="770"/>
      <c r="J107" s="770"/>
      <c r="K107" s="768"/>
    </row>
    <row r="108" spans="1:11">
      <c r="A108" s="770"/>
      <c r="B108" s="770"/>
      <c r="C108" s="770"/>
      <c r="D108" s="770"/>
      <c r="E108" s="770"/>
      <c r="F108" s="770"/>
      <c r="G108" s="770"/>
      <c r="H108" s="770"/>
      <c r="I108" s="770"/>
      <c r="J108" s="770"/>
      <c r="K108" s="768"/>
    </row>
    <row r="109" spans="1:11">
      <c r="A109" s="770"/>
      <c r="B109" s="770"/>
      <c r="C109" s="770"/>
      <c r="D109" s="770"/>
      <c r="E109" s="770"/>
      <c r="F109" s="770"/>
      <c r="G109" s="770"/>
      <c r="H109" s="770"/>
      <c r="I109" s="770"/>
      <c r="J109" s="770"/>
      <c r="K109" s="768"/>
    </row>
    <row r="110" spans="1:11">
      <c r="A110" s="770"/>
      <c r="B110" s="770"/>
      <c r="C110" s="770"/>
      <c r="D110" s="770"/>
      <c r="E110" s="770"/>
      <c r="F110" s="770"/>
      <c r="G110" s="770"/>
      <c r="H110" s="770"/>
      <c r="I110" s="770"/>
      <c r="J110" s="770"/>
      <c r="K110" s="768"/>
    </row>
    <row r="111" spans="1:11">
      <c r="A111" s="770"/>
      <c r="B111" s="770"/>
      <c r="C111" s="770"/>
      <c r="D111" s="770"/>
      <c r="E111" s="770"/>
      <c r="F111" s="770"/>
      <c r="G111" s="770"/>
      <c r="H111" s="770"/>
      <c r="I111" s="770"/>
      <c r="J111" s="770"/>
      <c r="K111" s="768"/>
    </row>
    <row r="112" spans="1:11">
      <c r="A112" s="770"/>
      <c r="B112" s="770"/>
      <c r="C112" s="770"/>
      <c r="D112" s="770"/>
      <c r="E112" s="770"/>
      <c r="F112" s="770"/>
      <c r="G112" s="770"/>
      <c r="H112" s="770"/>
      <c r="I112" s="770"/>
      <c r="J112" s="770"/>
      <c r="K112" s="768"/>
    </row>
    <row r="113" spans="1:11">
      <c r="A113" s="770"/>
      <c r="B113" s="770"/>
      <c r="C113" s="770"/>
      <c r="D113" s="770"/>
      <c r="E113" s="770"/>
      <c r="F113" s="770"/>
      <c r="G113" s="770"/>
      <c r="H113" s="770"/>
      <c r="I113" s="770"/>
      <c r="J113" s="770"/>
      <c r="K113" s="768"/>
    </row>
    <row r="114" spans="1:11">
      <c r="A114" s="770"/>
      <c r="B114" s="770"/>
      <c r="C114" s="770"/>
      <c r="D114" s="770"/>
      <c r="E114" s="770"/>
      <c r="F114" s="770"/>
      <c r="G114" s="770"/>
      <c r="H114" s="770"/>
      <c r="I114" s="770"/>
      <c r="J114" s="770"/>
      <c r="K114" s="768"/>
    </row>
    <row r="115" spans="1:11">
      <c r="A115" s="770"/>
      <c r="B115" s="770"/>
      <c r="C115" s="770"/>
      <c r="D115" s="770"/>
      <c r="E115" s="770"/>
      <c r="F115" s="770"/>
      <c r="G115" s="770"/>
      <c r="H115" s="770"/>
      <c r="I115" s="770"/>
      <c r="J115" s="770"/>
      <c r="K115" s="768"/>
    </row>
    <row r="116" spans="1:11">
      <c r="A116" s="770"/>
      <c r="B116" s="770"/>
      <c r="C116" s="770"/>
      <c r="D116" s="770"/>
      <c r="E116" s="770"/>
      <c r="F116" s="770"/>
      <c r="G116" s="770"/>
      <c r="H116" s="770"/>
      <c r="I116" s="770"/>
      <c r="J116" s="770"/>
      <c r="K116" s="768"/>
    </row>
    <row r="117" spans="1:11">
      <c r="A117" s="770"/>
      <c r="B117" s="770"/>
      <c r="C117" s="770"/>
      <c r="D117" s="770"/>
      <c r="E117" s="770"/>
      <c r="F117" s="770"/>
      <c r="G117" s="770"/>
      <c r="H117" s="770"/>
      <c r="I117" s="770"/>
      <c r="J117" s="770"/>
      <c r="K117" s="768"/>
    </row>
    <row r="118" spans="1:11">
      <c r="A118" s="770"/>
      <c r="B118" s="770"/>
      <c r="C118" s="770"/>
      <c r="D118" s="770"/>
      <c r="E118" s="770"/>
      <c r="F118" s="770"/>
      <c r="G118" s="770"/>
      <c r="H118" s="770"/>
      <c r="I118" s="770"/>
      <c r="J118" s="770"/>
      <c r="K118" s="768"/>
    </row>
    <row r="119" spans="1:11">
      <c r="A119" s="770"/>
      <c r="B119" s="770"/>
      <c r="C119" s="770"/>
      <c r="D119" s="770"/>
      <c r="E119" s="770"/>
      <c r="F119" s="770"/>
      <c r="G119" s="770"/>
      <c r="H119" s="770"/>
      <c r="I119" s="770"/>
      <c r="J119" s="770"/>
      <c r="K119" s="768"/>
    </row>
    <row r="120" spans="1:11">
      <c r="A120" s="770"/>
      <c r="B120" s="770"/>
      <c r="C120" s="770"/>
      <c r="D120" s="770"/>
      <c r="E120" s="770"/>
      <c r="F120" s="770"/>
      <c r="G120" s="770"/>
      <c r="H120" s="770"/>
      <c r="I120" s="770"/>
      <c r="J120" s="770"/>
      <c r="K120" s="768"/>
    </row>
    <row r="121" spans="1:11">
      <c r="A121" s="770"/>
      <c r="B121" s="770"/>
      <c r="C121" s="770"/>
      <c r="D121" s="770"/>
      <c r="E121" s="770"/>
      <c r="F121" s="770"/>
      <c r="G121" s="770"/>
      <c r="H121" s="770"/>
      <c r="I121" s="770"/>
      <c r="J121" s="770"/>
      <c r="K121" s="768"/>
    </row>
    <row r="122" spans="1:11">
      <c r="A122" s="770"/>
      <c r="B122" s="770"/>
      <c r="C122" s="770"/>
      <c r="D122" s="770"/>
      <c r="E122" s="770"/>
      <c r="F122" s="770"/>
      <c r="G122" s="770"/>
      <c r="H122" s="770"/>
      <c r="I122" s="770"/>
      <c r="J122" s="770"/>
      <c r="K122" s="768"/>
    </row>
    <row r="123" spans="1:11">
      <c r="A123" s="770"/>
      <c r="B123" s="770"/>
      <c r="C123" s="770"/>
      <c r="D123" s="770"/>
      <c r="E123" s="770"/>
      <c r="F123" s="770"/>
      <c r="G123" s="770"/>
      <c r="H123" s="770"/>
      <c r="I123" s="770"/>
      <c r="J123" s="770"/>
      <c r="K123" s="768"/>
    </row>
    <row r="124" spans="1:11">
      <c r="A124" s="770"/>
      <c r="B124" s="770"/>
      <c r="C124" s="770"/>
      <c r="D124" s="770"/>
      <c r="E124" s="770"/>
      <c r="F124" s="770"/>
      <c r="G124" s="770"/>
      <c r="H124" s="770"/>
      <c r="I124" s="770"/>
      <c r="J124" s="770"/>
      <c r="K124" s="768"/>
    </row>
    <row r="125" spans="1:11">
      <c r="A125" s="770"/>
      <c r="B125" s="770"/>
      <c r="C125" s="770"/>
      <c r="D125" s="770"/>
      <c r="E125" s="770"/>
      <c r="F125" s="770"/>
      <c r="G125" s="770"/>
      <c r="H125" s="770"/>
      <c r="I125" s="770"/>
      <c r="J125" s="770"/>
      <c r="K125" s="768"/>
    </row>
    <row r="126" spans="1:11">
      <c r="A126" s="770"/>
      <c r="B126" s="770"/>
      <c r="C126" s="770"/>
      <c r="D126" s="770"/>
      <c r="E126" s="770"/>
      <c r="F126" s="770"/>
      <c r="G126" s="770"/>
      <c r="H126" s="770"/>
      <c r="I126" s="770"/>
      <c r="J126" s="770"/>
      <c r="K126" s="768"/>
    </row>
    <row r="127" spans="1:11">
      <c r="A127" s="770"/>
      <c r="B127" s="770"/>
      <c r="C127" s="770"/>
      <c r="D127" s="770"/>
      <c r="E127" s="770"/>
      <c r="F127" s="770"/>
      <c r="G127" s="770"/>
      <c r="H127" s="770"/>
      <c r="I127" s="770"/>
      <c r="J127" s="770"/>
      <c r="K127" s="768"/>
    </row>
    <row r="128" spans="1:11">
      <c r="A128" s="770"/>
      <c r="B128" s="770"/>
      <c r="C128" s="770"/>
      <c r="D128" s="770"/>
      <c r="E128" s="770"/>
      <c r="F128" s="770"/>
      <c r="G128" s="770"/>
      <c r="H128" s="770"/>
      <c r="I128" s="770"/>
      <c r="J128" s="770"/>
      <c r="K128" s="768"/>
    </row>
    <row r="129" spans="1:11">
      <c r="A129" s="770"/>
      <c r="B129" s="770"/>
      <c r="C129" s="770"/>
      <c r="D129" s="770"/>
      <c r="E129" s="770"/>
      <c r="F129" s="770"/>
      <c r="G129" s="770"/>
      <c r="H129" s="770"/>
      <c r="I129" s="770"/>
      <c r="J129" s="770"/>
      <c r="K129" s="768"/>
    </row>
    <row r="130" spans="1:11">
      <c r="A130" s="770"/>
      <c r="B130" s="770"/>
      <c r="C130" s="770"/>
      <c r="D130" s="770"/>
      <c r="E130" s="770"/>
      <c r="F130" s="770"/>
      <c r="G130" s="770"/>
      <c r="H130" s="770"/>
      <c r="I130" s="770"/>
      <c r="J130" s="770"/>
      <c r="K130" s="768"/>
    </row>
    <row r="131" spans="1:11">
      <c r="A131" s="770"/>
      <c r="B131" s="770"/>
      <c r="C131" s="770"/>
      <c r="D131" s="770"/>
      <c r="E131" s="770"/>
      <c r="F131" s="770"/>
      <c r="G131" s="770"/>
      <c r="H131" s="770"/>
      <c r="I131" s="770"/>
      <c r="J131" s="770"/>
      <c r="K131" s="768"/>
    </row>
    <row r="132" spans="1:11">
      <c r="A132" s="770"/>
      <c r="B132" s="770"/>
      <c r="C132" s="770"/>
      <c r="D132" s="770"/>
      <c r="E132" s="770"/>
      <c r="F132" s="770"/>
      <c r="G132" s="770"/>
      <c r="H132" s="770"/>
      <c r="I132" s="770"/>
      <c r="J132" s="770"/>
      <c r="K132" s="768"/>
    </row>
    <row r="133" spans="1:11">
      <c r="A133" s="770"/>
      <c r="B133" s="770"/>
      <c r="C133" s="770"/>
      <c r="D133" s="770"/>
      <c r="E133" s="770"/>
      <c r="F133" s="770"/>
      <c r="G133" s="770"/>
      <c r="H133" s="770"/>
      <c r="I133" s="770"/>
      <c r="J133" s="770"/>
      <c r="K133" s="768"/>
    </row>
    <row r="134" spans="1:11">
      <c r="A134" s="770"/>
      <c r="B134" s="770"/>
      <c r="C134" s="770"/>
      <c r="D134" s="770"/>
      <c r="E134" s="770"/>
      <c r="F134" s="770"/>
      <c r="G134" s="770"/>
      <c r="H134" s="770"/>
      <c r="I134" s="770"/>
      <c r="J134" s="770"/>
      <c r="K134" s="768"/>
    </row>
    <row r="135" spans="1:11">
      <c r="A135" s="770"/>
      <c r="B135" s="770"/>
      <c r="C135" s="770"/>
      <c r="D135" s="770"/>
      <c r="E135" s="770"/>
      <c r="F135" s="770"/>
      <c r="G135" s="770"/>
      <c r="H135" s="770"/>
      <c r="I135" s="770"/>
      <c r="J135" s="770"/>
      <c r="K135" s="768"/>
    </row>
    <row r="136" spans="1:11">
      <c r="A136" s="770"/>
      <c r="B136" s="770"/>
      <c r="C136" s="770"/>
      <c r="D136" s="770"/>
      <c r="E136" s="770"/>
      <c r="F136" s="770"/>
      <c r="G136" s="770"/>
      <c r="H136" s="770"/>
      <c r="I136" s="770"/>
      <c r="J136" s="770"/>
      <c r="K136" s="768"/>
    </row>
    <row r="137" spans="1:11">
      <c r="A137" s="770"/>
      <c r="B137" s="770"/>
      <c r="C137" s="770"/>
      <c r="D137" s="770"/>
      <c r="E137" s="770"/>
      <c r="F137" s="770"/>
      <c r="G137" s="770"/>
      <c r="H137" s="770"/>
      <c r="I137" s="770"/>
      <c r="J137" s="770"/>
      <c r="K137" s="768"/>
    </row>
    <row r="138" spans="1:11">
      <c r="A138" s="770"/>
      <c r="B138" s="770"/>
      <c r="C138" s="770"/>
      <c r="D138" s="770"/>
      <c r="E138" s="770"/>
      <c r="F138" s="770"/>
      <c r="G138" s="770"/>
      <c r="H138" s="770"/>
      <c r="I138" s="770"/>
      <c r="J138" s="770"/>
      <c r="K138" s="768"/>
    </row>
    <row r="139" spans="1:11">
      <c r="A139" s="770"/>
      <c r="B139" s="770"/>
      <c r="C139" s="770"/>
      <c r="D139" s="770"/>
      <c r="E139" s="770"/>
      <c r="F139" s="770"/>
      <c r="G139" s="770"/>
      <c r="H139" s="770"/>
      <c r="I139" s="770"/>
      <c r="J139" s="770"/>
      <c r="K139" s="768"/>
    </row>
    <row r="140" spans="1:11">
      <c r="A140" s="770"/>
      <c r="B140" s="770"/>
      <c r="C140" s="770"/>
      <c r="D140" s="770"/>
      <c r="E140" s="770"/>
      <c r="F140" s="770"/>
      <c r="G140" s="770"/>
      <c r="H140" s="770"/>
      <c r="I140" s="770"/>
      <c r="J140" s="770"/>
      <c r="K140" s="768"/>
    </row>
    <row r="141" spans="1:11">
      <c r="A141" s="770"/>
      <c r="B141" s="770"/>
      <c r="C141" s="770"/>
      <c r="D141" s="770"/>
      <c r="E141" s="770"/>
      <c r="F141" s="770"/>
      <c r="G141" s="770"/>
      <c r="H141" s="770"/>
      <c r="I141" s="770"/>
      <c r="J141" s="770"/>
      <c r="K141" s="768"/>
    </row>
    <row r="142" spans="1:11">
      <c r="A142" s="770"/>
      <c r="B142" s="770"/>
      <c r="C142" s="770"/>
      <c r="D142" s="770"/>
      <c r="E142" s="770"/>
      <c r="F142" s="770"/>
      <c r="G142" s="770"/>
      <c r="H142" s="770"/>
      <c r="I142" s="770"/>
      <c r="J142" s="770"/>
      <c r="K142" s="768"/>
    </row>
    <row r="143" spans="1:11">
      <c r="A143" s="770"/>
      <c r="B143" s="770"/>
      <c r="C143" s="770"/>
      <c r="D143" s="770"/>
      <c r="E143" s="770"/>
      <c r="F143" s="770"/>
      <c r="G143" s="770"/>
      <c r="H143" s="770"/>
      <c r="I143" s="770"/>
      <c r="J143" s="770"/>
      <c r="K143" s="768"/>
    </row>
    <row r="144" spans="1:11">
      <c r="A144" s="770"/>
      <c r="B144" s="770"/>
      <c r="C144" s="770"/>
      <c r="D144" s="770"/>
      <c r="E144" s="770"/>
      <c r="F144" s="770"/>
      <c r="G144" s="770"/>
      <c r="H144" s="770"/>
      <c r="I144" s="770"/>
      <c r="J144" s="770"/>
      <c r="K144" s="768"/>
    </row>
    <row r="145" spans="1:11">
      <c r="A145" s="770"/>
      <c r="B145" s="770"/>
      <c r="C145" s="770"/>
      <c r="D145" s="770"/>
      <c r="E145" s="770"/>
      <c r="F145" s="770"/>
      <c r="G145" s="770"/>
      <c r="H145" s="770"/>
      <c r="I145" s="770"/>
      <c r="J145" s="770"/>
      <c r="K145" s="768"/>
    </row>
    <row r="146" spans="1:11">
      <c r="A146" s="770"/>
      <c r="B146" s="770"/>
      <c r="C146" s="770"/>
      <c r="D146" s="770"/>
      <c r="E146" s="770"/>
      <c r="F146" s="770"/>
      <c r="G146" s="770"/>
      <c r="H146" s="770"/>
      <c r="I146" s="770"/>
      <c r="J146" s="770"/>
      <c r="K146" s="768"/>
    </row>
    <row r="147" spans="1:11">
      <c r="A147" s="770"/>
      <c r="B147" s="770"/>
      <c r="C147" s="770"/>
      <c r="D147" s="770"/>
      <c r="E147" s="770"/>
      <c r="F147" s="770"/>
      <c r="G147" s="770"/>
      <c r="H147" s="770"/>
      <c r="I147" s="770"/>
      <c r="J147" s="770"/>
      <c r="K147" s="768"/>
    </row>
    <row r="148" spans="1:11">
      <c r="A148" s="770"/>
      <c r="B148" s="770"/>
      <c r="C148" s="770"/>
      <c r="D148" s="770"/>
      <c r="E148" s="770"/>
      <c r="F148" s="770"/>
      <c r="G148" s="770"/>
      <c r="H148" s="770"/>
      <c r="I148" s="770"/>
      <c r="J148" s="770"/>
      <c r="K148" s="768"/>
    </row>
    <row r="149" spans="1:11">
      <c r="A149" s="770"/>
      <c r="B149" s="770"/>
      <c r="C149" s="770"/>
      <c r="D149" s="770"/>
      <c r="E149" s="770"/>
      <c r="F149" s="770"/>
      <c r="G149" s="770"/>
      <c r="H149" s="770"/>
      <c r="I149" s="770"/>
      <c r="J149" s="770"/>
      <c r="K149" s="768"/>
    </row>
    <row r="150" spans="1:11">
      <c r="A150" s="770"/>
      <c r="B150" s="770"/>
      <c r="C150" s="770"/>
      <c r="D150" s="770"/>
      <c r="E150" s="770"/>
      <c r="F150" s="770"/>
      <c r="G150" s="770"/>
      <c r="H150" s="770"/>
      <c r="I150" s="770"/>
      <c r="J150" s="770"/>
      <c r="K150" s="768"/>
    </row>
    <row r="151" spans="1:11">
      <c r="A151" s="770"/>
      <c r="B151" s="770"/>
      <c r="C151" s="770"/>
      <c r="D151" s="770"/>
      <c r="E151" s="770"/>
      <c r="F151" s="770"/>
      <c r="G151" s="770"/>
      <c r="H151" s="770"/>
      <c r="I151" s="770"/>
      <c r="J151" s="770"/>
      <c r="K151" s="768"/>
    </row>
    <row r="152" spans="1:11">
      <c r="A152" s="770"/>
      <c r="B152" s="770"/>
      <c r="C152" s="770"/>
      <c r="D152" s="770"/>
      <c r="E152" s="770"/>
      <c r="F152" s="770"/>
      <c r="G152" s="770"/>
      <c r="H152" s="770"/>
      <c r="I152" s="770"/>
      <c r="J152" s="770"/>
      <c r="K152" s="768"/>
    </row>
    <row r="153" spans="1:11">
      <c r="A153" s="770"/>
      <c r="B153" s="770"/>
      <c r="C153" s="770"/>
      <c r="D153" s="770"/>
      <c r="E153" s="770"/>
      <c r="F153" s="770"/>
      <c r="G153" s="770"/>
      <c r="H153" s="770"/>
      <c r="I153" s="770"/>
      <c r="J153" s="770"/>
      <c r="K153" s="768"/>
    </row>
    <row r="154" spans="1:11">
      <c r="A154" s="770"/>
      <c r="B154" s="770"/>
      <c r="C154" s="770"/>
      <c r="D154" s="770"/>
      <c r="E154" s="770"/>
      <c r="F154" s="770"/>
      <c r="G154" s="770"/>
      <c r="H154" s="770"/>
      <c r="I154" s="770"/>
      <c r="J154" s="770"/>
      <c r="K154" s="768"/>
    </row>
    <row r="155" spans="1:11">
      <c r="A155" s="770"/>
      <c r="B155" s="770"/>
      <c r="C155" s="770"/>
      <c r="D155" s="770"/>
      <c r="E155" s="770"/>
      <c r="F155" s="770"/>
      <c r="G155" s="770"/>
      <c r="H155" s="770"/>
      <c r="I155" s="770"/>
      <c r="J155" s="770"/>
      <c r="K155" s="768"/>
    </row>
    <row r="156" spans="1:11">
      <c r="A156" s="770"/>
      <c r="B156" s="770"/>
      <c r="C156" s="770"/>
      <c r="D156" s="770"/>
      <c r="E156" s="770"/>
      <c r="F156" s="770"/>
      <c r="G156" s="770"/>
      <c r="H156" s="770"/>
      <c r="I156" s="770"/>
      <c r="J156" s="770"/>
      <c r="K156" s="768"/>
    </row>
    <row r="157" spans="1:11">
      <c r="A157" s="770"/>
      <c r="B157" s="770"/>
      <c r="C157" s="770"/>
      <c r="D157" s="770"/>
      <c r="E157" s="770"/>
      <c r="F157" s="770"/>
      <c r="G157" s="770"/>
      <c r="H157" s="770"/>
      <c r="I157" s="770"/>
      <c r="J157" s="770"/>
      <c r="K157" s="768"/>
    </row>
    <row r="158" spans="1:11">
      <c r="A158" s="770"/>
      <c r="B158" s="770"/>
      <c r="C158" s="770"/>
      <c r="D158" s="770"/>
      <c r="E158" s="770"/>
      <c r="F158" s="770"/>
      <c r="G158" s="770"/>
      <c r="H158" s="770"/>
      <c r="I158" s="770"/>
      <c r="J158" s="770"/>
      <c r="K158" s="768"/>
    </row>
    <row r="159" spans="1:11">
      <c r="A159" s="770"/>
      <c r="B159" s="770"/>
      <c r="C159" s="770"/>
      <c r="D159" s="770"/>
      <c r="E159" s="770"/>
      <c r="F159" s="770"/>
      <c r="G159" s="770"/>
      <c r="H159" s="770"/>
      <c r="I159" s="770"/>
      <c r="J159" s="770"/>
      <c r="K159" s="768"/>
    </row>
    <row r="160" spans="1:11">
      <c r="A160" s="770"/>
      <c r="B160" s="770"/>
      <c r="C160" s="770"/>
      <c r="D160" s="770"/>
      <c r="E160" s="770"/>
      <c r="F160" s="770"/>
      <c r="G160" s="770"/>
      <c r="H160" s="770"/>
      <c r="I160" s="770"/>
      <c r="J160" s="770"/>
      <c r="K160" s="768"/>
    </row>
    <row r="161" spans="1:11">
      <c r="A161" s="770"/>
      <c r="B161" s="770"/>
      <c r="C161" s="770"/>
      <c r="D161" s="770"/>
      <c r="E161" s="770"/>
      <c r="F161" s="770"/>
      <c r="G161" s="770"/>
      <c r="H161" s="770"/>
      <c r="I161" s="770"/>
      <c r="J161" s="770"/>
      <c r="K161" s="768"/>
    </row>
    <row r="162" spans="1:11">
      <c r="A162" s="770"/>
      <c r="B162" s="770"/>
      <c r="C162" s="770"/>
      <c r="D162" s="770"/>
      <c r="E162" s="770"/>
      <c r="F162" s="770"/>
      <c r="G162" s="770"/>
      <c r="H162" s="770"/>
      <c r="I162" s="770"/>
      <c r="J162" s="770"/>
      <c r="K162" s="768"/>
    </row>
    <row r="163" spans="1:11">
      <c r="A163" s="770"/>
      <c r="B163" s="770"/>
      <c r="C163" s="770"/>
      <c r="D163" s="770"/>
      <c r="E163" s="770"/>
      <c r="F163" s="770"/>
      <c r="G163" s="770"/>
      <c r="H163" s="770"/>
      <c r="I163" s="770"/>
      <c r="J163" s="770"/>
      <c r="K163" s="768"/>
    </row>
    <row r="164" spans="1:11">
      <c r="A164" s="770"/>
      <c r="B164" s="770"/>
      <c r="C164" s="770"/>
      <c r="D164" s="770"/>
      <c r="E164" s="770"/>
      <c r="F164" s="770"/>
      <c r="G164" s="770"/>
      <c r="H164" s="770"/>
      <c r="I164" s="770"/>
      <c r="J164" s="770"/>
      <c r="K164" s="768"/>
    </row>
    <row r="165" spans="1:11">
      <c r="A165" s="770"/>
      <c r="B165" s="770"/>
      <c r="C165" s="770"/>
      <c r="D165" s="770"/>
      <c r="E165" s="770"/>
      <c r="F165" s="770"/>
      <c r="G165" s="770"/>
      <c r="H165" s="770"/>
      <c r="I165" s="770"/>
      <c r="J165" s="770"/>
      <c r="K165" s="768"/>
    </row>
    <row r="166" spans="1:11">
      <c r="A166" s="770"/>
      <c r="B166" s="770"/>
      <c r="C166" s="770"/>
      <c r="D166" s="770"/>
      <c r="E166" s="770"/>
      <c r="F166" s="770"/>
      <c r="G166" s="770"/>
      <c r="H166" s="770"/>
      <c r="I166" s="770"/>
      <c r="J166" s="770"/>
      <c r="K166" s="768"/>
    </row>
    <row r="167" spans="1:11">
      <c r="A167" s="770"/>
      <c r="B167" s="770"/>
      <c r="C167" s="770"/>
      <c r="D167" s="770"/>
      <c r="E167" s="770"/>
      <c r="F167" s="770"/>
      <c r="G167" s="770"/>
      <c r="H167" s="770"/>
      <c r="I167" s="770"/>
      <c r="J167" s="770"/>
      <c r="K167" s="768"/>
    </row>
    <row r="168" spans="1:11">
      <c r="A168" s="770"/>
      <c r="B168" s="770"/>
      <c r="C168" s="770"/>
      <c r="D168" s="770"/>
      <c r="E168" s="770"/>
      <c r="F168" s="770"/>
      <c r="G168" s="770"/>
      <c r="H168" s="770"/>
      <c r="I168" s="770"/>
      <c r="J168" s="770"/>
      <c r="K168" s="768"/>
    </row>
    <row r="169" spans="1:11">
      <c r="A169" s="770"/>
      <c r="B169" s="770"/>
      <c r="C169" s="770"/>
      <c r="D169" s="770"/>
      <c r="E169" s="770"/>
      <c r="F169" s="770"/>
      <c r="G169" s="770"/>
      <c r="H169" s="770"/>
      <c r="I169" s="770"/>
      <c r="J169" s="770"/>
      <c r="K169" s="768"/>
    </row>
    <row r="170" spans="1:11">
      <c r="A170" s="770"/>
      <c r="B170" s="770"/>
      <c r="C170" s="770"/>
      <c r="D170" s="770"/>
      <c r="E170" s="770"/>
      <c r="F170" s="770"/>
      <c r="G170" s="770"/>
      <c r="H170" s="770"/>
      <c r="I170" s="770"/>
      <c r="J170" s="770"/>
      <c r="K170" s="768"/>
    </row>
    <row r="171" spans="1:11">
      <c r="A171" s="770"/>
      <c r="B171" s="770"/>
      <c r="C171" s="770"/>
      <c r="D171" s="770"/>
      <c r="E171" s="770"/>
      <c r="F171" s="770"/>
      <c r="G171" s="770"/>
      <c r="H171" s="770"/>
      <c r="I171" s="770"/>
      <c r="J171" s="770"/>
      <c r="K171" s="768"/>
    </row>
    <row r="172" spans="1:11">
      <c r="A172" s="770"/>
      <c r="B172" s="770"/>
      <c r="C172" s="770"/>
      <c r="D172" s="770"/>
      <c r="E172" s="770"/>
      <c r="F172" s="770"/>
      <c r="G172" s="770"/>
      <c r="H172" s="770"/>
      <c r="I172" s="770"/>
      <c r="J172" s="770"/>
      <c r="K172" s="768"/>
    </row>
    <row r="173" spans="1:11">
      <c r="A173" s="770"/>
      <c r="B173" s="770"/>
      <c r="C173" s="770"/>
      <c r="D173" s="770"/>
      <c r="E173" s="770"/>
      <c r="F173" s="770"/>
      <c r="G173" s="770"/>
      <c r="H173" s="770"/>
      <c r="I173" s="770"/>
      <c r="J173" s="770"/>
      <c r="K173" s="768"/>
    </row>
    <row r="174" spans="1:11">
      <c r="A174" s="770"/>
      <c r="B174" s="770"/>
      <c r="C174" s="770"/>
      <c r="D174" s="770"/>
      <c r="E174" s="770"/>
      <c r="F174" s="770"/>
      <c r="G174" s="770"/>
      <c r="H174" s="770"/>
      <c r="I174" s="770"/>
      <c r="J174" s="770"/>
      <c r="K174" s="768"/>
    </row>
    <row r="175" spans="1:11">
      <c r="A175" s="770"/>
      <c r="B175" s="770"/>
      <c r="C175" s="770"/>
      <c r="D175" s="770"/>
      <c r="E175" s="770"/>
      <c r="F175" s="770"/>
      <c r="G175" s="770"/>
      <c r="H175" s="770"/>
      <c r="I175" s="770"/>
      <c r="J175" s="770"/>
      <c r="K175" s="768"/>
    </row>
    <row r="176" spans="1:11">
      <c r="A176" s="770"/>
      <c r="B176" s="770"/>
      <c r="C176" s="770"/>
      <c r="D176" s="770"/>
      <c r="E176" s="770"/>
      <c r="F176" s="770"/>
      <c r="G176" s="770"/>
      <c r="H176" s="770"/>
      <c r="I176" s="770"/>
      <c r="J176" s="770"/>
      <c r="K176" s="768"/>
    </row>
    <row r="177" spans="1:11">
      <c r="A177" s="770"/>
      <c r="B177" s="770"/>
      <c r="C177" s="770"/>
      <c r="D177" s="770"/>
      <c r="E177" s="770"/>
      <c r="F177" s="770"/>
      <c r="G177" s="770"/>
      <c r="H177" s="770"/>
      <c r="I177" s="770"/>
      <c r="J177" s="770"/>
      <c r="K177" s="768"/>
    </row>
    <row r="178" spans="1:11">
      <c r="A178" s="770"/>
      <c r="B178" s="770"/>
      <c r="C178" s="770"/>
      <c r="D178" s="770"/>
      <c r="E178" s="770"/>
      <c r="F178" s="770"/>
      <c r="G178" s="770"/>
      <c r="H178" s="770"/>
      <c r="I178" s="770"/>
      <c r="J178" s="770"/>
      <c r="K178" s="768"/>
    </row>
    <row r="179" spans="1:11">
      <c r="A179" s="770"/>
      <c r="B179" s="770"/>
      <c r="C179" s="770"/>
      <c r="D179" s="770"/>
      <c r="E179" s="770"/>
      <c r="F179" s="770"/>
      <c r="G179" s="770"/>
      <c r="H179" s="770"/>
      <c r="I179" s="770"/>
      <c r="J179" s="770"/>
      <c r="K179" s="768"/>
    </row>
    <row r="180" spans="1:11">
      <c r="A180" s="770"/>
      <c r="B180" s="770"/>
      <c r="C180" s="770"/>
      <c r="D180" s="770"/>
      <c r="E180" s="770"/>
      <c r="F180" s="770"/>
      <c r="G180" s="770"/>
      <c r="H180" s="770"/>
      <c r="I180" s="770"/>
      <c r="J180" s="770"/>
      <c r="K180" s="768"/>
    </row>
    <row r="181" spans="1:11">
      <c r="A181" s="770"/>
      <c r="B181" s="770"/>
      <c r="C181" s="770"/>
      <c r="D181" s="770"/>
      <c r="E181" s="770"/>
      <c r="F181" s="770"/>
      <c r="G181" s="770"/>
      <c r="H181" s="770"/>
      <c r="I181" s="770"/>
      <c r="J181" s="770"/>
      <c r="K181" s="768"/>
    </row>
    <row r="182" spans="1:11">
      <c r="A182" s="770"/>
      <c r="B182" s="770"/>
      <c r="C182" s="770"/>
      <c r="D182" s="770"/>
      <c r="E182" s="770"/>
      <c r="F182" s="770"/>
      <c r="G182" s="770"/>
      <c r="H182" s="770"/>
      <c r="I182" s="770"/>
      <c r="J182" s="770"/>
      <c r="K182" s="768"/>
    </row>
    <row r="183" spans="1:11">
      <c r="A183" s="770"/>
      <c r="B183" s="770"/>
      <c r="C183" s="770"/>
      <c r="D183" s="770"/>
      <c r="E183" s="770"/>
      <c r="F183" s="770"/>
      <c r="G183" s="770"/>
      <c r="H183" s="770"/>
      <c r="I183" s="770"/>
      <c r="J183" s="770"/>
      <c r="K183" s="768"/>
    </row>
    <row r="184" spans="1:11">
      <c r="A184" s="770"/>
      <c r="B184" s="770"/>
      <c r="C184" s="770"/>
      <c r="D184" s="770"/>
      <c r="E184" s="770"/>
      <c r="F184" s="770"/>
      <c r="G184" s="770"/>
      <c r="H184" s="770"/>
      <c r="I184" s="770"/>
      <c r="J184" s="770"/>
      <c r="K184" s="768"/>
    </row>
    <row r="185" spans="1:11">
      <c r="A185" s="770"/>
      <c r="B185" s="770"/>
      <c r="C185" s="770"/>
      <c r="D185" s="770"/>
      <c r="E185" s="770"/>
      <c r="F185" s="770"/>
      <c r="G185" s="770"/>
      <c r="H185" s="770"/>
      <c r="I185" s="770"/>
      <c r="J185" s="770"/>
      <c r="K185" s="768"/>
    </row>
    <row r="186" spans="1:11">
      <c r="A186" s="770"/>
      <c r="B186" s="770"/>
      <c r="C186" s="770"/>
      <c r="D186" s="770"/>
      <c r="E186" s="770"/>
      <c r="F186" s="770"/>
      <c r="G186" s="770"/>
      <c r="H186" s="770"/>
      <c r="I186" s="770"/>
      <c r="J186" s="770"/>
      <c r="K186" s="768"/>
    </row>
    <row r="187" spans="1:11">
      <c r="A187" s="770"/>
      <c r="B187" s="770"/>
      <c r="C187" s="770"/>
      <c r="D187" s="770"/>
      <c r="E187" s="770"/>
      <c r="F187" s="770"/>
      <c r="G187" s="770"/>
      <c r="H187" s="770"/>
      <c r="I187" s="770"/>
      <c r="J187" s="770"/>
      <c r="K187" s="768"/>
    </row>
    <row r="188" spans="1:11">
      <c r="A188" s="770"/>
      <c r="B188" s="770"/>
      <c r="C188" s="770"/>
      <c r="D188" s="770"/>
      <c r="E188" s="770"/>
      <c r="F188" s="770"/>
      <c r="G188" s="770"/>
      <c r="H188" s="770"/>
      <c r="I188" s="770"/>
      <c r="J188" s="770"/>
      <c r="K188" s="768"/>
    </row>
    <row r="189" spans="1:11">
      <c r="A189" s="770"/>
      <c r="B189" s="770"/>
      <c r="C189" s="770"/>
      <c r="D189" s="770"/>
      <c r="E189" s="770"/>
      <c r="F189" s="770"/>
      <c r="G189" s="770"/>
      <c r="H189" s="770"/>
      <c r="I189" s="770"/>
      <c r="J189" s="770"/>
      <c r="K189" s="768"/>
    </row>
    <row r="190" spans="1:11">
      <c r="A190" s="770"/>
      <c r="B190" s="770"/>
      <c r="C190" s="770"/>
      <c r="D190" s="770"/>
      <c r="E190" s="770"/>
      <c r="F190" s="770"/>
      <c r="G190" s="770"/>
      <c r="H190" s="770"/>
      <c r="I190" s="770"/>
      <c r="J190" s="770"/>
      <c r="K190" s="768"/>
    </row>
    <row r="191" spans="1:11">
      <c r="A191" s="770"/>
      <c r="B191" s="770"/>
      <c r="C191" s="770"/>
      <c r="D191" s="770"/>
      <c r="E191" s="770"/>
      <c r="F191" s="770"/>
      <c r="G191" s="770"/>
      <c r="H191" s="770"/>
      <c r="I191" s="770"/>
      <c r="J191" s="770"/>
      <c r="K191" s="768"/>
    </row>
    <row r="192" spans="1:11">
      <c r="A192" s="770"/>
      <c r="B192" s="770"/>
      <c r="C192" s="770"/>
      <c r="D192" s="770"/>
      <c r="E192" s="770"/>
      <c r="F192" s="770"/>
      <c r="G192" s="770"/>
      <c r="H192" s="770"/>
      <c r="I192" s="770"/>
      <c r="J192" s="770"/>
      <c r="K192" s="768"/>
    </row>
    <row r="193" spans="1:11">
      <c r="A193" s="770"/>
      <c r="B193" s="770"/>
      <c r="C193" s="770"/>
      <c r="D193" s="770"/>
      <c r="E193" s="770"/>
      <c r="F193" s="770"/>
      <c r="G193" s="770"/>
      <c r="H193" s="770"/>
      <c r="I193" s="770"/>
      <c r="J193" s="770"/>
      <c r="K193" s="768"/>
    </row>
    <row r="194" spans="1:11">
      <c r="A194" s="770"/>
      <c r="B194" s="770"/>
      <c r="C194" s="770"/>
      <c r="D194" s="770"/>
      <c r="E194" s="770"/>
      <c r="F194" s="770"/>
      <c r="G194" s="770"/>
      <c r="H194" s="770"/>
      <c r="I194" s="770"/>
      <c r="J194" s="770"/>
      <c r="K194" s="768"/>
    </row>
    <row r="195" spans="1:11">
      <c r="A195" s="770"/>
      <c r="B195" s="770"/>
      <c r="C195" s="770"/>
      <c r="D195" s="770"/>
      <c r="E195" s="770"/>
      <c r="F195" s="770"/>
      <c r="G195" s="770"/>
      <c r="H195" s="770"/>
      <c r="I195" s="770"/>
      <c r="J195" s="770"/>
      <c r="K195" s="768"/>
    </row>
    <row r="196" spans="1:11">
      <c r="A196" s="770"/>
      <c r="B196" s="770"/>
      <c r="C196" s="770"/>
      <c r="D196" s="770"/>
      <c r="E196" s="770"/>
      <c r="F196" s="770"/>
      <c r="G196" s="770"/>
      <c r="H196" s="770"/>
      <c r="I196" s="770"/>
      <c r="J196" s="770"/>
      <c r="K196" s="768"/>
    </row>
    <row r="197" spans="1:11">
      <c r="A197" s="770"/>
      <c r="B197" s="770"/>
      <c r="C197" s="770"/>
      <c r="D197" s="770"/>
      <c r="E197" s="770"/>
      <c r="F197" s="770"/>
      <c r="G197" s="770"/>
      <c r="H197" s="770"/>
      <c r="I197" s="770"/>
      <c r="J197" s="770"/>
      <c r="K197" s="768"/>
    </row>
    <row r="198" spans="1:11">
      <c r="A198" s="770"/>
      <c r="B198" s="770"/>
      <c r="C198" s="770"/>
      <c r="D198" s="770"/>
      <c r="E198" s="770"/>
      <c r="F198" s="770"/>
      <c r="G198" s="770"/>
      <c r="H198" s="770"/>
      <c r="I198" s="770"/>
      <c r="J198" s="770"/>
      <c r="K198" s="768"/>
    </row>
    <row r="199" spans="1:11">
      <c r="A199" s="770"/>
      <c r="B199" s="770"/>
      <c r="C199" s="770"/>
      <c r="D199" s="770"/>
      <c r="E199" s="770"/>
      <c r="F199" s="770"/>
      <c r="G199" s="770"/>
      <c r="H199" s="770"/>
      <c r="I199" s="770"/>
      <c r="J199" s="770"/>
      <c r="K199" s="768"/>
    </row>
    <row r="200" spans="1:11">
      <c r="A200" s="770"/>
      <c r="B200" s="770"/>
      <c r="C200" s="770"/>
      <c r="D200" s="770"/>
      <c r="E200" s="770"/>
      <c r="F200" s="770"/>
      <c r="G200" s="770"/>
      <c r="H200" s="770"/>
      <c r="I200" s="770"/>
      <c r="J200" s="770"/>
      <c r="K200" s="768"/>
    </row>
    <row r="201" spans="1:11">
      <c r="A201" s="770"/>
      <c r="B201" s="770"/>
      <c r="C201" s="770"/>
      <c r="D201" s="770"/>
      <c r="E201" s="770"/>
      <c r="F201" s="770"/>
      <c r="G201" s="770"/>
      <c r="H201" s="770"/>
      <c r="I201" s="770"/>
      <c r="J201" s="770"/>
      <c r="K201" s="768"/>
    </row>
    <row r="202" spans="1:11">
      <c r="A202" s="770"/>
      <c r="B202" s="770"/>
      <c r="C202" s="770"/>
      <c r="D202" s="770"/>
      <c r="E202" s="770"/>
      <c r="F202" s="770"/>
      <c r="G202" s="770"/>
      <c r="H202" s="770"/>
      <c r="I202" s="770"/>
      <c r="J202" s="770"/>
      <c r="K202" s="768"/>
    </row>
  </sheetData>
  <sheetProtection selectLockedCells="1"/>
  <protectedRanges>
    <protectedRange sqref="D8:J10 I17:J17 D24:G24 D27:G27 I24:J24 I27:J27 D17:G17 H11:H34 B8:C34" name="範圍1"/>
  </protectedRanges>
  <mergeCells count="7">
    <mergeCell ref="A3:J3"/>
    <mergeCell ref="A5:A7"/>
    <mergeCell ref="C6:G6"/>
    <mergeCell ref="H6:J6"/>
    <mergeCell ref="B6:B7"/>
    <mergeCell ref="B5:J5"/>
    <mergeCell ref="B4:H4"/>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65" orientation="landscape" r:id="rId1"/>
  <headerFooter alignWithMargins="0"/>
</worksheet>
</file>

<file path=xl/worksheets/sheet29.xml><?xml version="1.0" encoding="utf-8"?>
<worksheet xmlns="http://schemas.openxmlformats.org/spreadsheetml/2006/main" xmlns:r="http://schemas.openxmlformats.org/officeDocument/2006/relationships">
  <sheetPr>
    <tabColor rgb="FFFF0000"/>
  </sheetPr>
  <dimension ref="A1:L44"/>
  <sheetViews>
    <sheetView showZeros="0" view="pageBreakPreview" topLeftCell="A28" zoomScale="115" zoomScaleNormal="85" zoomScaleSheetLayoutView="115" workbookViewId="0">
      <selection activeCell="G12" sqref="G12:G15"/>
    </sheetView>
  </sheetViews>
  <sheetFormatPr defaultColWidth="9" defaultRowHeight="16.5"/>
  <cols>
    <col min="1" max="1" width="36.5" style="796" customWidth="1"/>
    <col min="2" max="10" width="16.875" style="770" customWidth="1"/>
    <col min="11" max="11" width="9" style="795"/>
    <col min="12" max="16384" width="9" style="770"/>
  </cols>
  <sheetData>
    <row r="1" spans="1:12" ht="20.25" thickBot="1">
      <c r="A1" s="792" t="s">
        <v>931</v>
      </c>
      <c r="H1" s="812" t="s">
        <v>68</v>
      </c>
      <c r="I1" s="2091" t="s">
        <v>930</v>
      </c>
      <c r="J1" s="2092"/>
    </row>
    <row r="2" spans="1:12" ht="20.25" thickBot="1">
      <c r="A2" s="792" t="s">
        <v>929</v>
      </c>
      <c r="B2" s="770" t="s">
        <v>901</v>
      </c>
      <c r="D2" s="793"/>
      <c r="E2" s="793"/>
      <c r="F2" s="793"/>
      <c r="G2" s="793"/>
      <c r="H2" s="792" t="s">
        <v>67</v>
      </c>
      <c r="I2" s="2407" t="s">
        <v>1419</v>
      </c>
      <c r="J2" s="2408"/>
    </row>
    <row r="3" spans="1:12" ht="42" customHeight="1">
      <c r="A3" s="2096" t="s">
        <v>928</v>
      </c>
      <c r="B3" s="2097"/>
      <c r="C3" s="2097"/>
      <c r="D3" s="2097"/>
      <c r="E3" s="2097"/>
      <c r="F3" s="2097"/>
      <c r="G3" s="2097"/>
      <c r="H3" s="2097"/>
      <c r="I3" s="2097"/>
      <c r="J3" s="2097"/>
    </row>
    <row r="4" spans="1:12" ht="32.25" customHeight="1" thickBot="1">
      <c r="A4" s="811" t="s">
        <v>927</v>
      </c>
      <c r="B4" s="2101" t="s">
        <v>926</v>
      </c>
      <c r="C4" s="2409"/>
      <c r="D4" s="2409"/>
      <c r="E4" s="2409"/>
      <c r="F4" s="2409"/>
      <c r="G4" s="2409"/>
      <c r="H4" s="2409"/>
      <c r="I4" s="2090" t="s">
        <v>925</v>
      </c>
      <c r="J4" s="2410"/>
    </row>
    <row r="5" spans="1:12" ht="45" customHeight="1">
      <c r="A5" s="2098" t="s">
        <v>924</v>
      </c>
      <c r="B5" s="2094" t="s">
        <v>923</v>
      </c>
      <c r="C5" s="2095"/>
      <c r="D5" s="2095"/>
      <c r="E5" s="2100" t="s">
        <v>922</v>
      </c>
      <c r="F5" s="2411"/>
      <c r="G5" s="2411"/>
      <c r="H5" s="2095" t="s">
        <v>921</v>
      </c>
      <c r="I5" s="2411"/>
      <c r="J5" s="2412"/>
      <c r="L5" s="795"/>
    </row>
    <row r="6" spans="1:12" ht="24" customHeight="1" thickBot="1">
      <c r="A6" s="2099"/>
      <c r="B6" s="810" t="s">
        <v>54</v>
      </c>
      <c r="C6" s="788" t="s">
        <v>150</v>
      </c>
      <c r="D6" s="788" t="s">
        <v>149</v>
      </c>
      <c r="E6" s="788" t="s">
        <v>54</v>
      </c>
      <c r="F6" s="809" t="s">
        <v>150</v>
      </c>
      <c r="G6" s="809" t="s">
        <v>149</v>
      </c>
      <c r="H6" s="809" t="s">
        <v>54</v>
      </c>
      <c r="I6" s="809" t="s">
        <v>150</v>
      </c>
      <c r="J6" s="808" t="s">
        <v>149</v>
      </c>
      <c r="L6" s="795"/>
    </row>
    <row r="7" spans="1:12" ht="44.25" customHeight="1">
      <c r="A7" s="807" t="s">
        <v>66</v>
      </c>
      <c r="B7" s="806">
        <f>+C7+D7</f>
        <v>0</v>
      </c>
      <c r="C7" s="805">
        <f>SUM(C9:C16)</f>
        <v>0</v>
      </c>
      <c r="D7" s="805">
        <f>SUM(D9:D16)</f>
        <v>0</v>
      </c>
      <c r="E7" s="805"/>
      <c r="F7" s="805"/>
      <c r="G7" s="805"/>
      <c r="H7" s="805">
        <f>SUM(I7:J7)</f>
        <v>0</v>
      </c>
      <c r="I7" s="805">
        <f>IF(I9+I10+I11+I12+I13+I14+I15+I16='30910-01-01-3'!B25,I9+I10+I11+I12+I13+I15+I14+I16,"F")</f>
        <v>0</v>
      </c>
      <c r="J7" s="805">
        <f>IF(J9+J10+J11+J12+J13+J14+J15+J16='30910-01-01-3'!B26,J9+J10+J11+J12+J13+J15+J14+J16,"F")</f>
        <v>0</v>
      </c>
      <c r="L7" s="795"/>
    </row>
    <row r="8" spans="1:12" ht="44.25" customHeight="1">
      <c r="A8" s="804" t="s">
        <v>918</v>
      </c>
      <c r="B8" s="803">
        <f t="shared" ref="B8:B15" si="0">SUM(C8:D8)</f>
        <v>0</v>
      </c>
      <c r="C8" s="802">
        <f>SUM(C9:C13)</f>
        <v>0</v>
      </c>
      <c r="D8" s="802">
        <f>SUM(D9:D13)</f>
        <v>0</v>
      </c>
      <c r="E8" s="802"/>
      <c r="F8" s="802"/>
      <c r="G8" s="802"/>
      <c r="H8" s="802">
        <f>SUM(I8:J8)</f>
        <v>0</v>
      </c>
      <c r="I8" s="802">
        <f>SUM(I9:I13)</f>
        <v>0</v>
      </c>
      <c r="J8" s="802">
        <f>SUM(J9:J13)</f>
        <v>0</v>
      </c>
      <c r="L8" s="795"/>
    </row>
    <row r="9" spans="1:12" ht="44.25" customHeight="1">
      <c r="A9" s="804" t="s">
        <v>917</v>
      </c>
      <c r="B9" s="803">
        <f t="shared" si="0"/>
        <v>0</v>
      </c>
      <c r="C9" s="802">
        <f t="shared" ref="C9:D16" si="1">+F9+I9</f>
        <v>0</v>
      </c>
      <c r="D9" s="802">
        <f t="shared" si="1"/>
        <v>0</v>
      </c>
      <c r="E9" s="802"/>
      <c r="F9" s="802"/>
      <c r="G9" s="802"/>
      <c r="H9" s="802">
        <f>IF(I9+J9='30910-01-01-3'!B11,I9+J9,"F")</f>
        <v>0</v>
      </c>
      <c r="I9" s="801"/>
      <c r="J9" s="801"/>
      <c r="L9" s="795"/>
    </row>
    <row r="10" spans="1:12" ht="44.25" customHeight="1">
      <c r="A10" s="804" t="s">
        <v>916</v>
      </c>
      <c r="B10" s="803">
        <f t="shared" si="0"/>
        <v>0</v>
      </c>
      <c r="C10" s="802">
        <f t="shared" si="1"/>
        <v>0</v>
      </c>
      <c r="D10" s="802">
        <f t="shared" si="1"/>
        <v>0</v>
      </c>
      <c r="E10" s="802"/>
      <c r="F10" s="802"/>
      <c r="G10" s="802"/>
      <c r="H10" s="802">
        <f>IF(I10+J10='30910-01-01-3'!B12,I10+J10,"F")</f>
        <v>0</v>
      </c>
      <c r="I10" s="801"/>
      <c r="J10" s="801"/>
      <c r="L10" s="795"/>
    </row>
    <row r="11" spans="1:12" ht="44.25" customHeight="1">
      <c r="A11" s="804" t="s">
        <v>915</v>
      </c>
      <c r="B11" s="803">
        <f t="shared" si="0"/>
        <v>0</v>
      </c>
      <c r="C11" s="802">
        <f t="shared" si="1"/>
        <v>0</v>
      </c>
      <c r="D11" s="802">
        <f t="shared" si="1"/>
        <v>0</v>
      </c>
      <c r="E11" s="802"/>
      <c r="F11" s="802"/>
      <c r="G11" s="802"/>
      <c r="H11" s="802">
        <f>IF(I11+J11='30910-01-01-3'!B13,I11+J11,"F")</f>
        <v>0</v>
      </c>
      <c r="I11" s="801"/>
      <c r="J11" s="801"/>
      <c r="L11" s="795"/>
    </row>
    <row r="12" spans="1:12" ht="44.25" customHeight="1">
      <c r="A12" s="804" t="s">
        <v>914</v>
      </c>
      <c r="B12" s="803">
        <f t="shared" si="0"/>
        <v>0</v>
      </c>
      <c r="C12" s="802">
        <f t="shared" si="1"/>
        <v>0</v>
      </c>
      <c r="D12" s="802">
        <f t="shared" si="1"/>
        <v>0</v>
      </c>
      <c r="E12" s="802"/>
      <c r="F12" s="802"/>
      <c r="G12" s="802"/>
      <c r="H12" s="802">
        <f>IF(I12+J12='30910-01-01-3'!B14,I12+J12,"F")</f>
        <v>0</v>
      </c>
      <c r="I12" s="801"/>
      <c r="J12" s="801"/>
      <c r="L12" s="795"/>
    </row>
    <row r="13" spans="1:12" ht="44.25" customHeight="1">
      <c r="A13" s="804" t="s">
        <v>913</v>
      </c>
      <c r="B13" s="803">
        <f t="shared" si="0"/>
        <v>0</v>
      </c>
      <c r="C13" s="802">
        <f t="shared" si="1"/>
        <v>0</v>
      </c>
      <c r="D13" s="802">
        <f t="shared" si="1"/>
        <v>0</v>
      </c>
      <c r="E13" s="802"/>
      <c r="F13" s="802"/>
      <c r="G13" s="802"/>
      <c r="H13" s="802">
        <f>IF(I13+J13='30910-01-01-3'!B15,I13+J13,"F")</f>
        <v>0</v>
      </c>
      <c r="I13" s="801"/>
      <c r="J13" s="801"/>
      <c r="L13" s="795"/>
    </row>
    <row r="14" spans="1:12" ht="44.25" customHeight="1">
      <c r="A14" s="2429" t="s">
        <v>1804</v>
      </c>
      <c r="B14" s="803">
        <f t="shared" si="0"/>
        <v>0</v>
      </c>
      <c r="C14" s="802">
        <f t="shared" si="1"/>
        <v>0</v>
      </c>
      <c r="D14" s="802">
        <f t="shared" si="1"/>
        <v>0</v>
      </c>
      <c r="E14" s="802"/>
      <c r="F14" s="802"/>
      <c r="G14" s="802"/>
      <c r="H14" s="802">
        <f>IF(I14+J14='30910-01-01-3'!B16,I14+J14,"F")</f>
        <v>0</v>
      </c>
      <c r="I14" s="801"/>
      <c r="J14" s="801"/>
      <c r="L14" s="795"/>
    </row>
    <row r="15" spans="1:12" ht="44.25" customHeight="1">
      <c r="A15" s="804" t="s">
        <v>912</v>
      </c>
      <c r="B15" s="803">
        <f t="shared" si="0"/>
        <v>0</v>
      </c>
      <c r="C15" s="802">
        <f t="shared" si="1"/>
        <v>0</v>
      </c>
      <c r="D15" s="802">
        <f t="shared" si="1"/>
        <v>0</v>
      </c>
      <c r="E15" s="802"/>
      <c r="F15" s="802"/>
      <c r="G15" s="802"/>
      <c r="H15" s="802">
        <f>IF(I15+J15='30910-01-01-3'!B17,I15+J15,"F")</f>
        <v>0</v>
      </c>
      <c r="I15" s="801"/>
      <c r="J15" s="801"/>
      <c r="L15" s="795"/>
    </row>
    <row r="16" spans="1:12" ht="44.25" customHeight="1" thickBot="1">
      <c r="A16" s="2413" t="s">
        <v>1120</v>
      </c>
      <c r="B16" s="800">
        <f>SUM(C16:D16)</f>
        <v>0</v>
      </c>
      <c r="C16" s="798">
        <f t="shared" si="1"/>
        <v>0</v>
      </c>
      <c r="D16" s="798">
        <f t="shared" si="1"/>
        <v>0</v>
      </c>
      <c r="E16" s="798"/>
      <c r="F16" s="799"/>
      <c r="G16" s="799"/>
      <c r="H16" s="798">
        <f>IF(I16+J16='30910-01-01-3'!B23,I16+J16,"F")</f>
        <v>0</v>
      </c>
      <c r="I16" s="797"/>
      <c r="J16" s="797"/>
      <c r="L16" s="795"/>
    </row>
    <row r="17" spans="1:11">
      <c r="A17" s="770" t="s">
        <v>62</v>
      </c>
      <c r="B17" s="770" t="s">
        <v>439</v>
      </c>
      <c r="D17" s="770" t="s">
        <v>8</v>
      </c>
      <c r="G17" s="770" t="s">
        <v>43</v>
      </c>
      <c r="H17" s="770">
        <v>0</v>
      </c>
      <c r="I17" s="2093" t="s">
        <v>911</v>
      </c>
      <c r="J17" s="2414"/>
      <c r="K17" s="770"/>
    </row>
    <row r="18" spans="1:11" ht="33" customHeight="1">
      <c r="A18" s="770"/>
      <c r="D18" s="770" t="s">
        <v>42</v>
      </c>
      <c r="K18" s="770"/>
    </row>
    <row r="19" spans="1:11">
      <c r="A19" s="770"/>
      <c r="K19" s="770"/>
    </row>
    <row r="20" spans="1:11">
      <c r="A20" s="770" t="s">
        <v>1788</v>
      </c>
      <c r="K20" s="770"/>
    </row>
    <row r="21" spans="1:11">
      <c r="A21" s="770" t="s">
        <v>1789</v>
      </c>
      <c r="K21" s="770"/>
    </row>
    <row r="22" spans="1:11" ht="15.75" customHeight="1">
      <c r="A22" s="770"/>
      <c r="K22" s="770"/>
    </row>
    <row r="23" spans="1:11" ht="19.5">
      <c r="A23" s="2415" t="s">
        <v>910</v>
      </c>
      <c r="B23" s="2415"/>
      <c r="C23" s="2415"/>
      <c r="D23" s="2415"/>
      <c r="E23" s="2415"/>
      <c r="F23" s="2415"/>
      <c r="G23" s="2415"/>
      <c r="H23" s="2415"/>
      <c r="I23" s="2415"/>
      <c r="J23" s="2415"/>
      <c r="K23" s="770"/>
    </row>
    <row r="24" spans="1:11" s="1280" customFormat="1">
      <c r="A24" s="1356" t="s">
        <v>1425</v>
      </c>
    </row>
    <row r="25" spans="1:11" s="1280" customFormat="1">
      <c r="A25" s="1281" t="s">
        <v>909</v>
      </c>
    </row>
    <row r="26" spans="1:11" s="1280" customFormat="1">
      <c r="A26" s="1281" t="s">
        <v>908</v>
      </c>
    </row>
    <row r="27" spans="1:11" s="1280" customFormat="1">
      <c r="A27" s="1281" t="s">
        <v>1426</v>
      </c>
    </row>
    <row r="28" spans="1:11" s="1280" customFormat="1">
      <c r="A28" s="1281" t="s">
        <v>907</v>
      </c>
    </row>
    <row r="29" spans="1:11" s="1280" customFormat="1">
      <c r="A29" s="1281" t="s">
        <v>906</v>
      </c>
    </row>
    <row r="30" spans="1:11" s="1280" customFormat="1">
      <c r="A30" s="1281" t="s">
        <v>1427</v>
      </c>
    </row>
    <row r="31" spans="1:11" s="1280" customFormat="1">
      <c r="A31" s="1281" t="s">
        <v>1428</v>
      </c>
    </row>
    <row r="32" spans="1:11" s="1280" customFormat="1">
      <c r="A32" s="1281" t="s">
        <v>1429</v>
      </c>
    </row>
    <row r="33" spans="1:1" s="1280" customFormat="1">
      <c r="A33" s="1281" t="s">
        <v>1430</v>
      </c>
    </row>
    <row r="34" spans="1:1" s="1280" customFormat="1">
      <c r="A34" s="1281" t="s">
        <v>1121</v>
      </c>
    </row>
    <row r="35" spans="1:1" s="1280" customFormat="1">
      <c r="A35" s="1281" t="s">
        <v>1431</v>
      </c>
    </row>
    <row r="36" spans="1:1" s="1280" customFormat="1">
      <c r="A36" s="1281" t="s">
        <v>1805</v>
      </c>
    </row>
    <row r="37" spans="1:1" s="1280" customFormat="1">
      <c r="A37" s="1282" t="s">
        <v>1806</v>
      </c>
    </row>
    <row r="38" spans="1:1" s="1280" customFormat="1">
      <c r="A38" s="1282" t="s">
        <v>1122</v>
      </c>
    </row>
    <row r="39" spans="1:1" s="1280" customFormat="1">
      <c r="A39" s="1281" t="s">
        <v>1123</v>
      </c>
    </row>
    <row r="40" spans="1:1" s="1280" customFormat="1">
      <c r="A40" s="1281" t="s">
        <v>1124</v>
      </c>
    </row>
    <row r="41" spans="1:1" s="1280" customFormat="1">
      <c r="A41" s="1281" t="s">
        <v>1125</v>
      </c>
    </row>
    <row r="42" spans="1:1" s="1280" customFormat="1">
      <c r="A42" s="1281" t="s">
        <v>470</v>
      </c>
    </row>
    <row r="43" spans="1:1" s="1280" customFormat="1">
      <c r="A43" s="1281" t="s">
        <v>1790</v>
      </c>
    </row>
    <row r="44" spans="1:1" s="1280" customFormat="1">
      <c r="A44" s="1281" t="s">
        <v>905</v>
      </c>
    </row>
  </sheetData>
  <sheetProtection selectLockedCells="1"/>
  <protectedRanges>
    <protectedRange sqref="B7:E16 F7:J8 H9:H16" name="範圍1"/>
  </protectedRanges>
  <mergeCells count="11">
    <mergeCell ref="I4:J4"/>
    <mergeCell ref="A23:J23"/>
    <mergeCell ref="I1:J1"/>
    <mergeCell ref="I2:J2"/>
    <mergeCell ref="I17:J17"/>
    <mergeCell ref="B5:D5"/>
    <mergeCell ref="A3:J3"/>
    <mergeCell ref="A5:A6"/>
    <mergeCell ref="E5:G5"/>
    <mergeCell ref="H5:J5"/>
    <mergeCell ref="B4:H4"/>
  </mergeCells>
  <phoneticPr fontId="1" type="noConversion"/>
  <printOptions horizontalCentered="1"/>
  <pageMargins left="0.39370078740157483" right="0.39370078740157483" top="0.39370078740157483" bottom="0.39370078740157483" header="0.27559055118110237" footer="0.15748031496062992"/>
  <pageSetup paperSize="9" scale="73" fitToHeight="2" orientation="landscape" r:id="rId1"/>
  <headerFooter alignWithMargins="0"/>
  <rowBreaks count="1" manualBreakCount="1">
    <brk id="22" max="9" man="1"/>
  </rowBreaks>
</worksheet>
</file>

<file path=xl/worksheets/sheet30.xml><?xml version="1.0" encoding="utf-8"?>
<worksheet xmlns="http://schemas.openxmlformats.org/spreadsheetml/2006/main" xmlns:r="http://schemas.openxmlformats.org/officeDocument/2006/relationships">
  <sheetPr>
    <pageSetUpPr fitToPage="1"/>
  </sheetPr>
  <dimension ref="A1:N117"/>
  <sheetViews>
    <sheetView view="pageBreakPreview" zoomScale="115" zoomScaleNormal="100" zoomScaleSheetLayoutView="115" workbookViewId="0"/>
  </sheetViews>
  <sheetFormatPr defaultRowHeight="16.5"/>
  <cols>
    <col min="1" max="1" width="16.75" style="1100" customWidth="1"/>
    <col min="2" max="2" width="9" style="1100"/>
    <col min="3" max="3" width="17.625" style="1100" customWidth="1"/>
    <col min="4" max="4" width="14.25" style="1100" customWidth="1"/>
    <col min="5" max="8" width="12" style="1100" customWidth="1"/>
    <col min="9" max="9" width="14.875" style="1100" customWidth="1"/>
    <col min="10" max="10" width="13.375" style="1100" customWidth="1"/>
    <col min="11" max="12" width="15" style="1100" customWidth="1"/>
    <col min="13" max="13" width="15.75" style="1100" customWidth="1"/>
    <col min="14" max="14" width="23.75" style="1100" customWidth="1"/>
    <col min="15" max="16384" width="9" style="1100"/>
  </cols>
  <sheetData>
    <row r="1" spans="1:14" ht="21">
      <c r="A1" s="1048" t="s">
        <v>585</v>
      </c>
      <c r="B1" s="750"/>
      <c r="C1" s="750"/>
      <c r="D1" s="1094"/>
      <c r="E1" s="1094"/>
      <c r="F1" s="1216"/>
      <c r="G1" s="1092"/>
      <c r="H1" s="1092"/>
      <c r="I1" s="1092"/>
      <c r="J1" s="1092"/>
      <c r="K1" s="1214"/>
      <c r="L1" s="1095"/>
      <c r="M1" s="1053" t="s">
        <v>68</v>
      </c>
      <c r="N1" s="1057" t="s">
        <v>866</v>
      </c>
    </row>
    <row r="2" spans="1:14" ht="19.5">
      <c r="A2" s="1048" t="s">
        <v>867</v>
      </c>
      <c r="B2" s="1054" t="s">
        <v>868</v>
      </c>
      <c r="C2" s="1054"/>
      <c r="D2" s="1093"/>
      <c r="E2" s="1093"/>
      <c r="F2" s="1215"/>
      <c r="G2" s="1093"/>
      <c r="H2" s="1093"/>
      <c r="I2" s="1093"/>
      <c r="J2" s="1093"/>
      <c r="K2" s="1215"/>
      <c r="L2" s="1096"/>
      <c r="M2" s="1053" t="s">
        <v>869</v>
      </c>
      <c r="N2" s="1230" t="s">
        <v>1307</v>
      </c>
    </row>
    <row r="3" spans="1:14" ht="32.25">
      <c r="A3" s="2102" t="s">
        <v>1126</v>
      </c>
      <c r="B3" s="2102"/>
      <c r="C3" s="2102"/>
      <c r="D3" s="2102"/>
      <c r="E3" s="2102"/>
      <c r="F3" s="2102"/>
      <c r="G3" s="2102"/>
      <c r="H3" s="2102"/>
      <c r="I3" s="2102"/>
      <c r="J3" s="2102"/>
      <c r="K3" s="2102"/>
      <c r="L3" s="2102"/>
      <c r="M3" s="2102"/>
      <c r="N3" s="2102"/>
    </row>
    <row r="4" spans="1:14" ht="19.5">
      <c r="A4" s="1055" t="s">
        <v>1128</v>
      </c>
      <c r="B4" s="1055"/>
      <c r="C4" s="1055"/>
      <c r="D4" s="1055"/>
      <c r="E4" s="1055"/>
      <c r="F4" s="1055"/>
      <c r="G4" s="2103" t="s">
        <v>1129</v>
      </c>
      <c r="H4" s="2103"/>
      <c r="I4" s="2103"/>
      <c r="J4" s="2103"/>
      <c r="K4" s="1216"/>
      <c r="L4" s="1055"/>
      <c r="M4" s="1055"/>
      <c r="N4" s="1055"/>
    </row>
    <row r="5" spans="1:14" ht="19.5">
      <c r="A5" s="1054" t="s">
        <v>1130</v>
      </c>
      <c r="B5" s="1054"/>
      <c r="C5" s="1054"/>
      <c r="D5" s="1093"/>
      <c r="E5" s="1093"/>
      <c r="F5" s="1215"/>
      <c r="G5" s="1093"/>
      <c r="H5" s="1093"/>
      <c r="I5" s="1054"/>
      <c r="J5" s="1054"/>
      <c r="K5" s="1054"/>
      <c r="L5" s="1056"/>
      <c r="M5" s="1056"/>
      <c r="N5" s="1056" t="s">
        <v>584</v>
      </c>
    </row>
    <row r="6" spans="1:14" ht="19.5">
      <c r="A6" s="2104" t="s">
        <v>1131</v>
      </c>
      <c r="B6" s="2104"/>
      <c r="C6" s="2105"/>
      <c r="D6" s="2111" t="s">
        <v>1132</v>
      </c>
      <c r="E6" s="2112"/>
      <c r="F6" s="2112"/>
      <c r="G6" s="2112"/>
      <c r="H6" s="2112"/>
      <c r="I6" s="2112"/>
      <c r="J6" s="2112"/>
      <c r="K6" s="2112"/>
      <c r="L6" s="2113"/>
      <c r="M6" s="2114" t="s">
        <v>1133</v>
      </c>
      <c r="N6" s="2112"/>
    </row>
    <row r="7" spans="1:14" ht="19.5">
      <c r="A7" s="2106"/>
      <c r="B7" s="2106"/>
      <c r="C7" s="2107"/>
      <c r="D7" s="2124" t="s">
        <v>1310</v>
      </c>
      <c r="E7" s="2125"/>
      <c r="F7" s="2125"/>
      <c r="G7" s="2125"/>
      <c r="H7" s="2125"/>
      <c r="I7" s="2125"/>
      <c r="J7" s="2125"/>
      <c r="K7" s="2125"/>
      <c r="L7" s="2125"/>
      <c r="M7" s="2126" t="s">
        <v>1311</v>
      </c>
      <c r="N7" s="2129" t="s">
        <v>1314</v>
      </c>
    </row>
    <row r="8" spans="1:14" ht="16.5" customHeight="1">
      <c r="A8" s="2106"/>
      <c r="B8" s="2106"/>
      <c r="C8" s="2108"/>
      <c r="D8" s="2115" t="s">
        <v>1308</v>
      </c>
      <c r="E8" s="2120" t="s">
        <v>1127</v>
      </c>
      <c r="F8" s="2121" t="s">
        <v>1309</v>
      </c>
      <c r="G8" s="2119" t="s">
        <v>1141</v>
      </c>
      <c r="H8" s="2120" t="s">
        <v>1142</v>
      </c>
      <c r="I8" s="2119" t="s">
        <v>1143</v>
      </c>
      <c r="J8" s="2119" t="s">
        <v>1144</v>
      </c>
      <c r="K8" s="2130" t="s">
        <v>1312</v>
      </c>
      <c r="L8" s="2116" t="s">
        <v>1145</v>
      </c>
      <c r="M8" s="2127"/>
      <c r="N8" s="2129"/>
    </row>
    <row r="9" spans="1:14" ht="16.5" customHeight="1">
      <c r="A9" s="2106"/>
      <c r="B9" s="2106"/>
      <c r="C9" s="2108"/>
      <c r="D9" s="2115"/>
      <c r="E9" s="2120"/>
      <c r="F9" s="2122"/>
      <c r="G9" s="2119"/>
      <c r="H9" s="2120"/>
      <c r="I9" s="2119"/>
      <c r="J9" s="2119"/>
      <c r="K9" s="2131"/>
      <c r="L9" s="2117"/>
      <c r="M9" s="2127"/>
      <c r="N9" s="2129"/>
    </row>
    <row r="10" spans="1:14" ht="44.25" customHeight="1">
      <c r="A10" s="2109"/>
      <c r="B10" s="2109"/>
      <c r="C10" s="2110"/>
      <c r="D10" s="2115"/>
      <c r="E10" s="2120"/>
      <c r="F10" s="2123"/>
      <c r="G10" s="2119"/>
      <c r="H10" s="2120"/>
      <c r="I10" s="2119"/>
      <c r="J10" s="2119"/>
      <c r="K10" s="2132"/>
      <c r="L10" s="2118"/>
      <c r="M10" s="2128"/>
      <c r="N10" s="2129"/>
    </row>
    <row r="11" spans="1:14" ht="19.5">
      <c r="A11" s="2135" t="s">
        <v>1146</v>
      </c>
      <c r="B11" s="2138" t="s">
        <v>1147</v>
      </c>
      <c r="C11" s="2139"/>
      <c r="D11" s="1097"/>
      <c r="E11" s="1097"/>
      <c r="F11" s="1218"/>
      <c r="G11" s="1097"/>
      <c r="H11" s="1097"/>
      <c r="I11" s="1048"/>
      <c r="J11" s="1048"/>
      <c r="K11" s="1048"/>
      <c r="L11" s="1062"/>
      <c r="M11" s="1101"/>
      <c r="N11" s="1102"/>
    </row>
    <row r="12" spans="1:14" ht="19.5">
      <c r="A12" s="2136"/>
      <c r="B12" s="2133" t="s">
        <v>1148</v>
      </c>
      <c r="C12" s="2134"/>
      <c r="D12" s="1097"/>
      <c r="E12" s="1086"/>
      <c r="F12" s="1212"/>
      <c r="G12" s="1086"/>
      <c r="H12" s="1086"/>
      <c r="I12" s="1048"/>
      <c r="J12" s="1048"/>
      <c r="K12" s="1048"/>
      <c r="L12" s="1062"/>
      <c r="M12" s="1101"/>
      <c r="N12" s="1103"/>
    </row>
    <row r="13" spans="1:14" ht="19.5">
      <c r="A13" s="2136"/>
      <c r="B13" s="2133" t="s">
        <v>1149</v>
      </c>
      <c r="C13" s="2134"/>
      <c r="D13" s="1097"/>
      <c r="E13" s="1086"/>
      <c r="F13" s="1212"/>
      <c r="G13" s="1086"/>
      <c r="H13" s="1086"/>
      <c r="I13" s="1048"/>
      <c r="J13" s="1048"/>
      <c r="K13" s="1048"/>
      <c r="L13" s="1062"/>
      <c r="M13" s="1104"/>
      <c r="N13" s="1105"/>
    </row>
    <row r="14" spans="1:14" ht="19.5">
      <c r="A14" s="2136"/>
      <c r="B14" s="2133" t="s">
        <v>1150</v>
      </c>
      <c r="C14" s="2134"/>
      <c r="D14" s="1097"/>
      <c r="E14" s="1086"/>
      <c r="F14" s="1212"/>
      <c r="G14" s="1086"/>
      <c r="H14" s="1086"/>
      <c r="I14" s="1048"/>
      <c r="J14" s="1048"/>
      <c r="K14" s="1048"/>
      <c r="L14" s="1062"/>
      <c r="M14" s="1104"/>
      <c r="N14" s="1105"/>
    </row>
    <row r="15" spans="1:14" ht="19.5">
      <c r="A15" s="2136"/>
      <c r="B15" s="2133" t="s">
        <v>1151</v>
      </c>
      <c r="C15" s="2134"/>
      <c r="D15" s="1097"/>
      <c r="E15" s="1086"/>
      <c r="F15" s="1212"/>
      <c r="G15" s="1086"/>
      <c r="H15" s="1086"/>
      <c r="I15" s="1048"/>
      <c r="J15" s="1048"/>
      <c r="K15" s="1048"/>
      <c r="L15" s="1062"/>
      <c r="M15" s="1104"/>
      <c r="N15" s="1105"/>
    </row>
    <row r="16" spans="1:14" ht="19.5">
      <c r="A16" s="2136"/>
      <c r="B16" s="2133" t="s">
        <v>1152</v>
      </c>
      <c r="C16" s="2134"/>
      <c r="D16" s="1097"/>
      <c r="E16" s="1086"/>
      <c r="F16" s="1212"/>
      <c r="G16" s="1086"/>
      <c r="H16" s="1086"/>
      <c r="I16" s="1048"/>
      <c r="J16" s="1048"/>
      <c r="K16" s="1048"/>
      <c r="L16" s="1062"/>
      <c r="M16" s="1104"/>
      <c r="N16" s="1105"/>
    </row>
    <row r="17" spans="1:14" ht="19.5">
      <c r="A17" s="2136"/>
      <c r="B17" s="2133" t="s">
        <v>1153</v>
      </c>
      <c r="C17" s="2134"/>
      <c r="D17" s="1097"/>
      <c r="E17" s="1086"/>
      <c r="F17" s="1212"/>
      <c r="G17" s="1086"/>
      <c r="H17" s="1086"/>
      <c r="I17" s="1048"/>
      <c r="J17" s="1048"/>
      <c r="K17" s="1048"/>
      <c r="L17" s="1062"/>
      <c r="M17" s="1106"/>
      <c r="N17" s="1107"/>
    </row>
    <row r="18" spans="1:14" ht="19.5">
      <c r="A18" s="2136"/>
      <c r="B18" s="2133" t="s">
        <v>1154</v>
      </c>
      <c r="C18" s="2134"/>
      <c r="D18" s="1097"/>
      <c r="E18" s="1086"/>
      <c r="F18" s="1212"/>
      <c r="G18" s="1086"/>
      <c r="H18" s="1086"/>
      <c r="I18" s="1048"/>
      <c r="J18" s="1048"/>
      <c r="K18" s="1048"/>
      <c r="L18" s="1062"/>
      <c r="M18" s="1104"/>
      <c r="N18" s="1105"/>
    </row>
    <row r="19" spans="1:14" ht="19.5">
      <c r="A19" s="2136"/>
      <c r="B19" s="2133" t="s">
        <v>1155</v>
      </c>
      <c r="C19" s="2134"/>
      <c r="D19" s="1097"/>
      <c r="E19" s="1086"/>
      <c r="F19" s="1212"/>
      <c r="G19" s="1086"/>
      <c r="H19" s="1086"/>
      <c r="I19" s="1048"/>
      <c r="J19" s="1048"/>
      <c r="K19" s="1048"/>
      <c r="L19" s="1062"/>
      <c r="M19" s="1104"/>
      <c r="N19" s="1105"/>
    </row>
    <row r="20" spans="1:14" ht="19.5">
      <c r="A20" s="2136"/>
      <c r="B20" s="2133" t="s">
        <v>1156</v>
      </c>
      <c r="C20" s="2134"/>
      <c r="D20" s="1097"/>
      <c r="E20" s="1086"/>
      <c r="F20" s="1212"/>
      <c r="G20" s="1086"/>
      <c r="H20" s="1086"/>
      <c r="I20" s="1048"/>
      <c r="J20" s="1048"/>
      <c r="K20" s="1048"/>
      <c r="L20" s="1062"/>
      <c r="M20" s="1108"/>
      <c r="N20" s="1109"/>
    </row>
    <row r="21" spans="1:14" ht="19.5">
      <c r="A21" s="2136"/>
      <c r="B21" s="2133" t="s">
        <v>1157</v>
      </c>
      <c r="C21" s="2134"/>
      <c r="D21" s="1097"/>
      <c r="E21" s="1086"/>
      <c r="F21" s="1212"/>
      <c r="G21" s="1086"/>
      <c r="H21" s="1086"/>
      <c r="I21" s="1048"/>
      <c r="J21" s="1048"/>
      <c r="K21" s="1048"/>
      <c r="L21" s="1062"/>
      <c r="M21" s="1108"/>
      <c r="N21" s="1110"/>
    </row>
    <row r="22" spans="1:14" ht="19.5">
      <c r="A22" s="2136"/>
      <c r="B22" s="2133" t="s">
        <v>1158</v>
      </c>
      <c r="C22" s="2134"/>
      <c r="D22" s="1097"/>
      <c r="E22" s="1086"/>
      <c r="F22" s="1212"/>
      <c r="G22" s="1086"/>
      <c r="H22" s="1086"/>
      <c r="I22" s="1048"/>
      <c r="J22" s="1048"/>
      <c r="K22" s="1048"/>
      <c r="L22" s="1062"/>
      <c r="M22" s="1104"/>
      <c r="N22" s="1111"/>
    </row>
    <row r="23" spans="1:14" ht="19.5">
      <c r="A23" s="2136"/>
      <c r="B23" s="2133" t="s">
        <v>1159</v>
      </c>
      <c r="C23" s="2134"/>
      <c r="D23" s="1097"/>
      <c r="E23" s="1086"/>
      <c r="F23" s="1212"/>
      <c r="G23" s="1086"/>
      <c r="H23" s="1086"/>
      <c r="I23" s="1048"/>
      <c r="J23" s="1048"/>
      <c r="K23" s="1141"/>
      <c r="L23" s="1067"/>
      <c r="M23" s="1106"/>
      <c r="N23" s="1112"/>
    </row>
    <row r="24" spans="1:14" ht="20.25" thickBot="1">
      <c r="A24" s="2137"/>
      <c r="B24" s="2140" t="s">
        <v>1160</v>
      </c>
      <c r="C24" s="2141"/>
      <c r="D24" s="1051"/>
      <c r="E24" s="1113"/>
      <c r="F24" s="1113"/>
      <c r="G24" s="1114"/>
      <c r="H24" s="1115"/>
      <c r="I24" s="1052"/>
      <c r="J24" s="1052"/>
      <c r="K24" s="1052"/>
      <c r="L24" s="1064"/>
      <c r="M24" s="1116"/>
      <c r="N24" s="1117"/>
    </row>
    <row r="25" spans="1:14" ht="41.25" customHeight="1" thickTop="1">
      <c r="A25" s="2142" t="s">
        <v>1161</v>
      </c>
      <c r="B25" s="2142"/>
      <c r="C25" s="2143"/>
      <c r="D25" s="1238"/>
      <c r="E25" s="1239"/>
      <c r="F25" s="1240"/>
      <c r="G25" s="1241"/>
      <c r="H25" s="1118"/>
      <c r="I25" s="1069"/>
      <c r="J25" s="1069"/>
      <c r="K25" s="1069"/>
      <c r="L25" s="1236"/>
      <c r="M25" s="1235"/>
      <c r="N25" s="1237"/>
    </row>
    <row r="27" spans="1:14" ht="21">
      <c r="A27" s="1048" t="s">
        <v>1162</v>
      </c>
      <c r="B27" s="750"/>
      <c r="C27" s="750"/>
      <c r="D27" s="1094"/>
      <c r="E27" s="1094"/>
      <c r="F27" s="1216"/>
      <c r="G27" s="1092"/>
      <c r="H27" s="1092"/>
      <c r="I27" s="1092"/>
      <c r="J27" s="1092"/>
      <c r="K27" s="1214"/>
      <c r="L27" s="1095"/>
      <c r="M27" s="1053" t="s">
        <v>27</v>
      </c>
      <c r="N27" s="1057" t="s">
        <v>1163</v>
      </c>
    </row>
    <row r="28" spans="1:14" ht="19.5">
      <c r="A28" s="1048" t="s">
        <v>1164</v>
      </c>
      <c r="B28" s="1054" t="s">
        <v>1165</v>
      </c>
      <c r="C28" s="1054"/>
      <c r="D28" s="1093"/>
      <c r="E28" s="1093"/>
      <c r="F28" s="1215"/>
      <c r="G28" s="1093"/>
      <c r="H28" s="1093"/>
      <c r="I28" s="1093"/>
      <c r="J28" s="1093"/>
      <c r="K28" s="1215"/>
      <c r="L28" s="1096"/>
      <c r="M28" s="1053" t="s">
        <v>1166</v>
      </c>
      <c r="N28" s="1230" t="s">
        <v>1307</v>
      </c>
    </row>
    <row r="29" spans="1:14" ht="32.25">
      <c r="A29" s="2102" t="s">
        <v>1167</v>
      </c>
      <c r="B29" s="2102"/>
      <c r="C29" s="2102"/>
      <c r="D29" s="2102"/>
      <c r="E29" s="2102"/>
      <c r="F29" s="2102"/>
      <c r="G29" s="2102"/>
      <c r="H29" s="2102"/>
      <c r="I29" s="2102"/>
      <c r="J29" s="2144"/>
      <c r="K29" s="2144"/>
      <c r="L29" s="2102"/>
      <c r="M29" s="2102"/>
      <c r="N29" s="2102"/>
    </row>
    <row r="30" spans="1:14" ht="19.5">
      <c r="A30" s="1055" t="s">
        <v>1168</v>
      </c>
      <c r="B30" s="1055"/>
      <c r="C30" s="1055"/>
      <c r="D30" s="1055"/>
      <c r="E30" s="2103" t="s">
        <v>1169</v>
      </c>
      <c r="F30" s="2103"/>
      <c r="G30" s="2103"/>
      <c r="H30" s="2103"/>
      <c r="I30" s="2103"/>
      <c r="J30" s="1055"/>
      <c r="K30" s="1055"/>
      <c r="L30" s="1055"/>
      <c r="M30" s="1055"/>
      <c r="N30" s="1055"/>
    </row>
    <row r="31" spans="1:14" ht="19.5">
      <c r="A31" s="1054" t="s">
        <v>1170</v>
      </c>
      <c r="B31" s="1054"/>
      <c r="C31" s="1054"/>
      <c r="D31" s="1093"/>
      <c r="E31" s="1093"/>
      <c r="F31" s="1215"/>
      <c r="G31" s="1093"/>
      <c r="H31" s="1054"/>
      <c r="I31" s="1054"/>
      <c r="J31" s="1056"/>
      <c r="K31" s="1056"/>
      <c r="L31" s="1056"/>
      <c r="M31" s="1056"/>
      <c r="N31" s="1056" t="s">
        <v>584</v>
      </c>
    </row>
    <row r="32" spans="1:14" ht="19.5">
      <c r="A32" s="2104" t="s">
        <v>1171</v>
      </c>
      <c r="B32" s="2104"/>
      <c r="C32" s="2105"/>
      <c r="D32" s="2111" t="s">
        <v>1172</v>
      </c>
      <c r="E32" s="2112"/>
      <c r="F32" s="2112"/>
      <c r="G32" s="2112"/>
      <c r="H32" s="2112"/>
      <c r="I32" s="2112"/>
      <c r="J32" s="2112"/>
      <c r="K32" s="2112"/>
      <c r="L32" s="2113"/>
      <c r="M32" s="2114" t="s">
        <v>1173</v>
      </c>
      <c r="N32" s="2104"/>
    </row>
    <row r="33" spans="1:14" ht="19.5">
      <c r="A33" s="2106"/>
      <c r="B33" s="2106"/>
      <c r="C33" s="2107"/>
      <c r="D33" s="2124" t="s">
        <v>1310</v>
      </c>
      <c r="E33" s="2125"/>
      <c r="F33" s="2125"/>
      <c r="G33" s="2125"/>
      <c r="H33" s="2125"/>
      <c r="I33" s="2125"/>
      <c r="J33" s="2125"/>
      <c r="K33" s="2125"/>
      <c r="L33" s="2145"/>
      <c r="M33" s="2126" t="s">
        <v>1236</v>
      </c>
      <c r="N33" s="2146" t="s">
        <v>1314</v>
      </c>
    </row>
    <row r="34" spans="1:14" ht="19.5" customHeight="1">
      <c r="A34" s="2106"/>
      <c r="B34" s="2106"/>
      <c r="C34" s="2108"/>
      <c r="D34" s="2115" t="s">
        <v>1315</v>
      </c>
      <c r="E34" s="2115"/>
      <c r="F34" s="2120" t="s">
        <v>1127</v>
      </c>
      <c r="G34" s="2121" t="s">
        <v>1309</v>
      </c>
      <c r="H34" s="2119" t="s">
        <v>1141</v>
      </c>
      <c r="I34" s="2119" t="s">
        <v>1143</v>
      </c>
      <c r="J34" s="2119" t="s">
        <v>1174</v>
      </c>
      <c r="K34" s="2130" t="s">
        <v>1313</v>
      </c>
      <c r="L34" s="2116" t="s">
        <v>1145</v>
      </c>
      <c r="M34" s="2127"/>
      <c r="N34" s="2146"/>
    </row>
    <row r="35" spans="1:14" ht="16.5" customHeight="1">
      <c r="A35" s="2106"/>
      <c r="B35" s="2106"/>
      <c r="C35" s="2108"/>
      <c r="D35" s="2115"/>
      <c r="E35" s="2115"/>
      <c r="F35" s="2120"/>
      <c r="G35" s="2122"/>
      <c r="H35" s="2119"/>
      <c r="I35" s="2119"/>
      <c r="J35" s="2119"/>
      <c r="K35" s="2131"/>
      <c r="L35" s="2117"/>
      <c r="M35" s="2127"/>
      <c r="N35" s="2146"/>
    </row>
    <row r="36" spans="1:14" ht="33" customHeight="1">
      <c r="A36" s="2109"/>
      <c r="B36" s="2109"/>
      <c r="C36" s="2110"/>
      <c r="D36" s="2115"/>
      <c r="E36" s="2115"/>
      <c r="F36" s="2120"/>
      <c r="G36" s="2123"/>
      <c r="H36" s="2119"/>
      <c r="I36" s="2119"/>
      <c r="J36" s="2119"/>
      <c r="K36" s="2132"/>
      <c r="L36" s="2118"/>
      <c r="M36" s="2128"/>
      <c r="N36" s="2146"/>
    </row>
    <row r="37" spans="1:14" ht="19.5" customHeight="1">
      <c r="A37" s="2135" t="s">
        <v>1176</v>
      </c>
      <c r="B37" s="2138" t="s">
        <v>1177</v>
      </c>
      <c r="C37" s="2139"/>
      <c r="D37" s="2147"/>
      <c r="E37" s="2148"/>
      <c r="F37" s="1211"/>
      <c r="G37" s="1083"/>
      <c r="H37" s="1083"/>
      <c r="I37" s="1048"/>
      <c r="J37" s="1048"/>
      <c r="K37" s="1048"/>
      <c r="L37" s="1062"/>
      <c r="M37" s="1101"/>
      <c r="N37" s="1102"/>
    </row>
    <row r="38" spans="1:14" ht="19.5">
      <c r="A38" s="2136"/>
      <c r="B38" s="2133" t="s">
        <v>1178</v>
      </c>
      <c r="C38" s="2134"/>
      <c r="D38" s="2147"/>
      <c r="E38" s="2148"/>
      <c r="F38" s="1231"/>
      <c r="G38" s="1119"/>
      <c r="H38" s="1119"/>
      <c r="I38" s="1048"/>
      <c r="J38" s="1048"/>
      <c r="K38" s="1048"/>
      <c r="L38" s="1062"/>
      <c r="M38" s="1101"/>
      <c r="N38" s="1103"/>
    </row>
    <row r="39" spans="1:14" ht="19.5">
      <c r="A39" s="2136"/>
      <c r="B39" s="2133" t="s">
        <v>1179</v>
      </c>
      <c r="C39" s="2134"/>
      <c r="D39" s="2147"/>
      <c r="E39" s="2148"/>
      <c r="F39" s="1211"/>
      <c r="G39" s="1087"/>
      <c r="H39" s="1087"/>
      <c r="I39" s="1048"/>
      <c r="J39" s="1048"/>
      <c r="K39" s="1048"/>
      <c r="L39" s="1062"/>
      <c r="M39" s="1104"/>
      <c r="N39" s="1105"/>
    </row>
    <row r="40" spans="1:14" ht="19.5">
      <c r="A40" s="2136"/>
      <c r="B40" s="2133" t="s">
        <v>1180</v>
      </c>
      <c r="C40" s="2134"/>
      <c r="D40" s="2147"/>
      <c r="E40" s="2148"/>
      <c r="F40" s="1211"/>
      <c r="G40" s="1087"/>
      <c r="H40" s="1087"/>
      <c r="I40" s="1048"/>
      <c r="J40" s="1048"/>
      <c r="K40" s="1048"/>
      <c r="L40" s="1062"/>
      <c r="M40" s="1104"/>
      <c r="N40" s="1105"/>
    </row>
    <row r="41" spans="1:14" ht="19.5">
      <c r="A41" s="2136"/>
      <c r="B41" s="2133" t="s">
        <v>1181</v>
      </c>
      <c r="C41" s="2134"/>
      <c r="D41" s="2147"/>
      <c r="E41" s="2148"/>
      <c r="F41" s="1211"/>
      <c r="G41" s="1087"/>
      <c r="H41" s="1087"/>
      <c r="I41" s="1048"/>
      <c r="J41" s="1048"/>
      <c r="K41" s="1048"/>
      <c r="L41" s="1062"/>
      <c r="M41" s="1104"/>
      <c r="N41" s="1105"/>
    </row>
    <row r="42" spans="1:14" ht="19.5">
      <c r="A42" s="2136"/>
      <c r="B42" s="2133" t="s">
        <v>1182</v>
      </c>
      <c r="C42" s="2134"/>
      <c r="D42" s="2147"/>
      <c r="E42" s="2148"/>
      <c r="F42" s="1232"/>
      <c r="G42" s="1120"/>
      <c r="H42" s="1120"/>
      <c r="I42" s="1048"/>
      <c r="J42" s="1048"/>
      <c r="K42" s="1048"/>
      <c r="L42" s="1062"/>
      <c r="M42" s="1104"/>
      <c r="N42" s="1105"/>
    </row>
    <row r="43" spans="1:14" ht="19.5">
      <c r="A43" s="2136"/>
      <c r="B43" s="2133" t="s">
        <v>1183</v>
      </c>
      <c r="C43" s="2134"/>
      <c r="D43" s="2147"/>
      <c r="E43" s="2148"/>
      <c r="F43" s="1232"/>
      <c r="G43" s="1120"/>
      <c r="H43" s="1120"/>
      <c r="I43" s="1048"/>
      <c r="J43" s="1048"/>
      <c r="K43" s="1048"/>
      <c r="L43" s="1062"/>
      <c r="M43" s="1106"/>
      <c r="N43" s="1107"/>
    </row>
    <row r="44" spans="1:14" ht="19.5">
      <c r="A44" s="2136"/>
      <c r="B44" s="2133" t="s">
        <v>1184</v>
      </c>
      <c r="C44" s="2134"/>
      <c r="D44" s="2147"/>
      <c r="E44" s="2148"/>
      <c r="F44" s="1211"/>
      <c r="G44" s="1087"/>
      <c r="H44" s="1087"/>
      <c r="I44" s="1048"/>
      <c r="J44" s="1048"/>
      <c r="K44" s="1048"/>
      <c r="L44" s="1062"/>
      <c r="M44" s="1104"/>
      <c r="N44" s="1105"/>
    </row>
    <row r="45" spans="1:14" ht="19.5">
      <c r="A45" s="2136"/>
      <c r="B45" s="2133" t="s">
        <v>1185</v>
      </c>
      <c r="C45" s="2134"/>
      <c r="D45" s="2147"/>
      <c r="E45" s="2148"/>
      <c r="F45" s="1211"/>
      <c r="G45" s="1087"/>
      <c r="H45" s="1087"/>
      <c r="I45" s="1048"/>
      <c r="J45" s="1048"/>
      <c r="K45" s="1048"/>
      <c r="L45" s="1062"/>
      <c r="M45" s="1104"/>
      <c r="N45" s="1105"/>
    </row>
    <row r="46" spans="1:14" ht="19.5">
      <c r="A46" s="2136"/>
      <c r="B46" s="2133" t="s">
        <v>1186</v>
      </c>
      <c r="C46" s="2134"/>
      <c r="D46" s="2147"/>
      <c r="E46" s="2148"/>
      <c r="F46" s="1211"/>
      <c r="G46" s="1087"/>
      <c r="H46" s="1087"/>
      <c r="I46" s="1048"/>
      <c r="J46" s="1048"/>
      <c r="K46" s="1048"/>
      <c r="L46" s="1062"/>
      <c r="M46" s="1108"/>
      <c r="N46" s="1109"/>
    </row>
    <row r="47" spans="1:14" ht="19.5">
      <c r="A47" s="2136"/>
      <c r="B47" s="2133" t="s">
        <v>1187</v>
      </c>
      <c r="C47" s="2134"/>
      <c r="D47" s="2147"/>
      <c r="E47" s="2148"/>
      <c r="F47" s="1231"/>
      <c r="G47" s="1119"/>
      <c r="H47" s="1119"/>
      <c r="I47" s="1048"/>
      <c r="J47" s="1048"/>
      <c r="K47" s="1048"/>
      <c r="L47" s="1062"/>
      <c r="M47" s="1108"/>
      <c r="N47" s="1110"/>
    </row>
    <row r="48" spans="1:14" ht="19.5">
      <c r="A48" s="2136"/>
      <c r="B48" s="2133" t="s">
        <v>1188</v>
      </c>
      <c r="C48" s="2134"/>
      <c r="D48" s="2147"/>
      <c r="E48" s="2148"/>
      <c r="F48" s="1211"/>
      <c r="G48" s="1087"/>
      <c r="H48" s="1087"/>
      <c r="I48" s="1048"/>
      <c r="J48" s="1048"/>
      <c r="K48" s="1048"/>
      <c r="L48" s="1062"/>
      <c r="M48" s="1108"/>
      <c r="N48" s="1110"/>
    </row>
    <row r="49" spans="1:14" ht="19.5">
      <c r="A49" s="2136"/>
      <c r="B49" s="2133" t="s">
        <v>1189</v>
      </c>
      <c r="C49" s="2134"/>
      <c r="D49" s="2147"/>
      <c r="E49" s="2148"/>
      <c r="F49" s="1233"/>
      <c r="G49" s="1098"/>
      <c r="H49" s="1098"/>
      <c r="I49" s="1050"/>
      <c r="J49" s="1050"/>
      <c r="K49" s="1048"/>
      <c r="L49" s="1062"/>
      <c r="M49" s="1106"/>
      <c r="N49" s="1107"/>
    </row>
    <row r="50" spans="1:14" ht="20.25" thickBot="1">
      <c r="A50" s="2137"/>
      <c r="B50" s="2140" t="s">
        <v>1190</v>
      </c>
      <c r="C50" s="2141"/>
      <c r="D50" s="2149"/>
      <c r="E50" s="2150"/>
      <c r="F50" s="1233"/>
      <c r="G50" s="1220"/>
      <c r="H50" s="1220"/>
      <c r="I50" s="1050"/>
      <c r="J50" s="1050"/>
      <c r="K50" s="1050"/>
      <c r="L50" s="1062"/>
      <c r="M50" s="1116"/>
      <c r="N50" s="1117"/>
    </row>
    <row r="51" spans="1:14" ht="45.75" customHeight="1" thickTop="1">
      <c r="A51" s="2142" t="s">
        <v>1191</v>
      </c>
      <c r="B51" s="2142"/>
      <c r="C51" s="2143"/>
      <c r="D51" s="1237"/>
      <c r="E51" s="1237"/>
      <c r="F51" s="1237"/>
      <c r="G51" s="1237"/>
      <c r="H51" s="1237"/>
      <c r="I51" s="1237"/>
      <c r="J51" s="1237"/>
      <c r="K51" s="1237"/>
      <c r="L51" s="1068"/>
      <c r="M51" s="1235"/>
      <c r="N51" s="1237"/>
    </row>
    <row r="53" spans="1:14" ht="21">
      <c r="A53" s="1059" t="s">
        <v>1192</v>
      </c>
      <c r="B53" s="748"/>
      <c r="C53" s="748"/>
      <c r="D53" s="1089"/>
      <c r="E53" s="1089"/>
      <c r="F53" s="1213"/>
      <c r="G53" s="1099"/>
      <c r="H53" s="1099"/>
      <c r="I53" s="1121"/>
      <c r="M53" s="1086" t="s">
        <v>1193</v>
      </c>
      <c r="N53" s="1057" t="s">
        <v>1194</v>
      </c>
    </row>
    <row r="54" spans="1:14" ht="19.5">
      <c r="A54" s="1059" t="s">
        <v>1195</v>
      </c>
      <c r="B54" s="1060" t="s">
        <v>1196</v>
      </c>
      <c r="C54" s="1060"/>
      <c r="D54" s="1061"/>
      <c r="E54" s="1061"/>
      <c r="F54" s="1061"/>
      <c r="G54" s="1061"/>
      <c r="H54" s="1061"/>
      <c r="I54" s="1122"/>
      <c r="L54" s="1122"/>
      <c r="M54" s="1086" t="s">
        <v>1197</v>
      </c>
      <c r="N54" s="1230" t="s">
        <v>1307</v>
      </c>
    </row>
    <row r="55" spans="1:14" ht="32.25">
      <c r="A55" s="2152" t="s">
        <v>1198</v>
      </c>
      <c r="B55" s="2152"/>
      <c r="C55" s="2152"/>
      <c r="D55" s="2152"/>
      <c r="E55" s="2152"/>
      <c r="F55" s="2152"/>
      <c r="G55" s="2152"/>
      <c r="H55" s="2152"/>
      <c r="I55" s="2152"/>
      <c r="J55" s="2152"/>
      <c r="K55" s="2152"/>
      <c r="L55" s="2152"/>
      <c r="M55" s="2152"/>
      <c r="N55" s="2152"/>
    </row>
    <row r="56" spans="1:14" ht="19.5">
      <c r="A56" s="751" t="s">
        <v>1199</v>
      </c>
      <c r="B56" s="751"/>
      <c r="C56" s="751"/>
      <c r="E56" s="2153" t="s">
        <v>1200</v>
      </c>
      <c r="F56" s="2153"/>
      <c r="G56" s="2153"/>
      <c r="H56" s="2153"/>
      <c r="I56" s="2153"/>
      <c r="J56" s="2153"/>
      <c r="K56" s="1213"/>
    </row>
    <row r="57" spans="1:14" ht="19.5">
      <c r="A57" s="748" t="s">
        <v>1201</v>
      </c>
      <c r="B57" s="748"/>
      <c r="C57" s="748"/>
      <c r="D57" s="1089"/>
      <c r="E57" s="1089"/>
      <c r="F57" s="1213"/>
      <c r="G57" s="1061"/>
      <c r="H57" s="749"/>
      <c r="I57" s="1060"/>
      <c r="J57" s="749"/>
      <c r="K57" s="749"/>
      <c r="N57" s="1056" t="s">
        <v>584</v>
      </c>
    </row>
    <row r="58" spans="1:14" ht="19.5">
      <c r="A58" s="2104" t="s">
        <v>1202</v>
      </c>
      <c r="B58" s="2104"/>
      <c r="C58" s="2105"/>
      <c r="D58" s="2111" t="s">
        <v>1203</v>
      </c>
      <c r="E58" s="2112"/>
      <c r="F58" s="2112"/>
      <c r="G58" s="2112"/>
      <c r="H58" s="2112"/>
      <c r="I58" s="2112"/>
      <c r="J58" s="2112"/>
      <c r="K58" s="2112"/>
      <c r="L58" s="2112"/>
      <c r="M58" s="2112"/>
      <c r="N58" s="2112"/>
    </row>
    <row r="59" spans="1:14" ht="19.5">
      <c r="A59" s="2106"/>
      <c r="B59" s="2106"/>
      <c r="C59" s="2106"/>
      <c r="D59" s="2124" t="s">
        <v>1310</v>
      </c>
      <c r="E59" s="2125"/>
      <c r="F59" s="2125"/>
      <c r="G59" s="2125"/>
      <c r="H59" s="2125"/>
      <c r="I59" s="2125"/>
      <c r="J59" s="2125"/>
      <c r="K59" s="2125"/>
      <c r="L59" s="2125"/>
      <c r="M59" s="2125"/>
      <c r="N59" s="2125"/>
    </row>
    <row r="60" spans="1:14" ht="39" customHeight="1">
      <c r="A60" s="2106"/>
      <c r="B60" s="2106"/>
      <c r="C60" s="2106"/>
      <c r="D60" s="2115" t="s">
        <v>1308</v>
      </c>
      <c r="E60" s="2124"/>
      <c r="F60" s="2154" t="s">
        <v>1141</v>
      </c>
      <c r="G60" s="2105"/>
      <c r="H60" s="2120" t="s">
        <v>1142</v>
      </c>
      <c r="I60" s="2119" t="s">
        <v>1143</v>
      </c>
      <c r="J60" s="2119"/>
      <c r="K60" s="2157" t="s">
        <v>1316</v>
      </c>
      <c r="L60" s="2151" t="s">
        <v>1317</v>
      </c>
      <c r="M60" s="2151"/>
      <c r="N60" s="2160" t="s">
        <v>1175</v>
      </c>
    </row>
    <row r="61" spans="1:14" ht="19.5" customHeight="1">
      <c r="A61" s="2106"/>
      <c r="B61" s="2106"/>
      <c r="C61" s="2106"/>
      <c r="D61" s="2115"/>
      <c r="E61" s="2124"/>
      <c r="F61" s="2155"/>
      <c r="G61" s="2107"/>
      <c r="H61" s="2120"/>
      <c r="I61" s="2119"/>
      <c r="J61" s="2119"/>
      <c r="K61" s="2158"/>
      <c r="L61" s="2151"/>
      <c r="M61" s="2151"/>
      <c r="N61" s="2161"/>
    </row>
    <row r="62" spans="1:14" ht="31.5" customHeight="1">
      <c r="A62" s="2109"/>
      <c r="B62" s="2109"/>
      <c r="C62" s="2109"/>
      <c r="D62" s="2115"/>
      <c r="E62" s="2124"/>
      <c r="F62" s="2156"/>
      <c r="G62" s="2110"/>
      <c r="H62" s="2120"/>
      <c r="I62" s="2119"/>
      <c r="J62" s="2119"/>
      <c r="K62" s="2159"/>
      <c r="L62" s="2151"/>
      <c r="M62" s="2151"/>
      <c r="N62" s="2162"/>
    </row>
    <row r="63" spans="1:14" ht="19.5" customHeight="1">
      <c r="A63" s="2135" t="s">
        <v>1176</v>
      </c>
      <c r="B63" s="2138" t="s">
        <v>1177</v>
      </c>
      <c r="C63" s="2139"/>
      <c r="D63" s="2147"/>
      <c r="E63" s="2163"/>
      <c r="F63" s="2164"/>
      <c r="G63" s="2148"/>
      <c r="H63" s="1084"/>
      <c r="I63" s="2147"/>
      <c r="J63" s="2163"/>
      <c r="K63" s="1218"/>
      <c r="L63" s="2147"/>
      <c r="M63" s="2163"/>
      <c r="N63" s="1065"/>
    </row>
    <row r="64" spans="1:14" ht="19.5">
      <c r="A64" s="2136"/>
      <c r="B64" s="2133" t="s">
        <v>1178</v>
      </c>
      <c r="C64" s="2134"/>
      <c r="D64" s="2147"/>
      <c r="E64" s="2163"/>
      <c r="F64" s="2164"/>
      <c r="G64" s="2148"/>
      <c r="H64" s="1092"/>
      <c r="I64" s="2147"/>
      <c r="J64" s="2163"/>
      <c r="K64" s="1218"/>
      <c r="L64" s="2147"/>
      <c r="M64" s="2163"/>
      <c r="N64" s="1065"/>
    </row>
    <row r="65" spans="1:14" ht="19.5">
      <c r="A65" s="2136"/>
      <c r="B65" s="2133" t="s">
        <v>1179</v>
      </c>
      <c r="C65" s="2134"/>
      <c r="D65" s="2147"/>
      <c r="E65" s="2163"/>
      <c r="F65" s="2164"/>
      <c r="G65" s="2148"/>
      <c r="H65" s="1088"/>
      <c r="I65" s="2147"/>
      <c r="J65" s="2163"/>
      <c r="K65" s="1218"/>
      <c r="L65" s="2147"/>
      <c r="M65" s="2163"/>
      <c r="N65" s="1065"/>
    </row>
    <row r="66" spans="1:14" ht="19.5">
      <c r="A66" s="2136"/>
      <c r="B66" s="2133" t="s">
        <v>1180</v>
      </c>
      <c r="C66" s="2134"/>
      <c r="D66" s="2147"/>
      <c r="E66" s="2163"/>
      <c r="F66" s="2164"/>
      <c r="G66" s="2148"/>
      <c r="H66" s="1053"/>
      <c r="I66" s="2147"/>
      <c r="J66" s="2163"/>
      <c r="K66" s="1218"/>
      <c r="L66" s="2147"/>
      <c r="M66" s="2163"/>
      <c r="N66" s="1065"/>
    </row>
    <row r="67" spans="1:14" ht="19.5">
      <c r="A67" s="2136"/>
      <c r="B67" s="2133" t="s">
        <v>1181</v>
      </c>
      <c r="C67" s="2134"/>
      <c r="D67" s="2147"/>
      <c r="E67" s="2163"/>
      <c r="F67" s="2164"/>
      <c r="G67" s="2148"/>
      <c r="H67" s="1088"/>
      <c r="I67" s="2147"/>
      <c r="J67" s="2163"/>
      <c r="K67" s="1218"/>
      <c r="L67" s="2147"/>
      <c r="M67" s="2163"/>
      <c r="N67" s="1065"/>
    </row>
    <row r="68" spans="1:14" ht="19.5">
      <c r="A68" s="2136"/>
      <c r="B68" s="2133" t="s">
        <v>1182</v>
      </c>
      <c r="C68" s="2134"/>
      <c r="D68" s="2147"/>
      <c r="E68" s="2163"/>
      <c r="F68" s="2164"/>
      <c r="G68" s="2148"/>
      <c r="H68" s="1088"/>
      <c r="I68" s="2147"/>
      <c r="J68" s="2163"/>
      <c r="K68" s="1218"/>
      <c r="L68" s="2147"/>
      <c r="M68" s="2163"/>
      <c r="N68" s="1065"/>
    </row>
    <row r="69" spans="1:14" ht="19.5">
      <c r="A69" s="2136"/>
      <c r="B69" s="2133" t="s">
        <v>1183</v>
      </c>
      <c r="C69" s="2134"/>
      <c r="D69" s="2147"/>
      <c r="E69" s="2163"/>
      <c r="F69" s="2164"/>
      <c r="G69" s="2148"/>
      <c r="H69" s="1093"/>
      <c r="I69" s="2147"/>
      <c r="J69" s="2163"/>
      <c r="K69" s="1218"/>
      <c r="L69" s="2147"/>
      <c r="M69" s="2163"/>
      <c r="N69" s="1065"/>
    </row>
    <row r="70" spans="1:14" ht="19.5">
      <c r="A70" s="2136"/>
      <c r="B70" s="2133" t="s">
        <v>1184</v>
      </c>
      <c r="C70" s="2134"/>
      <c r="D70" s="2147"/>
      <c r="E70" s="2163"/>
      <c r="F70" s="2164"/>
      <c r="G70" s="2148"/>
      <c r="H70" s="1088"/>
      <c r="I70" s="2147"/>
      <c r="J70" s="2163"/>
      <c r="K70" s="1218"/>
      <c r="L70" s="2147"/>
      <c r="M70" s="2163"/>
      <c r="N70" s="1065"/>
    </row>
    <row r="71" spans="1:14" ht="19.5">
      <c r="A71" s="2136"/>
      <c r="B71" s="2133" t="s">
        <v>1185</v>
      </c>
      <c r="C71" s="2134"/>
      <c r="D71" s="2147"/>
      <c r="E71" s="2163"/>
      <c r="F71" s="2164"/>
      <c r="G71" s="2148"/>
      <c r="H71" s="1088"/>
      <c r="I71" s="2147"/>
      <c r="J71" s="2163"/>
      <c r="K71" s="1218"/>
      <c r="L71" s="2147"/>
      <c r="M71" s="2163"/>
      <c r="N71" s="1065"/>
    </row>
    <row r="72" spans="1:14" ht="19.5">
      <c r="A72" s="2136"/>
      <c r="B72" s="2133" t="s">
        <v>1186</v>
      </c>
      <c r="C72" s="2134"/>
      <c r="D72" s="2147"/>
      <c r="E72" s="2163"/>
      <c r="F72" s="2164"/>
      <c r="G72" s="2148"/>
      <c r="H72" s="1092"/>
      <c r="I72" s="2147"/>
      <c r="J72" s="2163"/>
      <c r="K72" s="1218"/>
      <c r="L72" s="2147"/>
      <c r="M72" s="2163"/>
      <c r="N72" s="1065"/>
    </row>
    <row r="73" spans="1:14" ht="19.5">
      <c r="A73" s="2136"/>
      <c r="B73" s="2133" t="s">
        <v>1187</v>
      </c>
      <c r="C73" s="2134"/>
      <c r="D73" s="2147"/>
      <c r="E73" s="2163"/>
      <c r="F73" s="2164"/>
      <c r="G73" s="2148"/>
      <c r="H73" s="1053"/>
      <c r="I73" s="2147"/>
      <c r="J73" s="2163"/>
      <c r="K73" s="1218"/>
      <c r="L73" s="2147"/>
      <c r="M73" s="2163"/>
      <c r="N73" s="1065"/>
    </row>
    <row r="74" spans="1:14" ht="19.5">
      <c r="A74" s="2136"/>
      <c r="B74" s="2133" t="s">
        <v>1188</v>
      </c>
      <c r="C74" s="2134"/>
      <c r="D74" s="2147"/>
      <c r="E74" s="2163"/>
      <c r="F74" s="2164"/>
      <c r="G74" s="2148"/>
      <c r="H74" s="1090"/>
      <c r="I74" s="2147"/>
      <c r="J74" s="2163"/>
      <c r="K74" s="1218"/>
      <c r="L74" s="2147"/>
      <c r="M74" s="2163"/>
      <c r="N74" s="1065"/>
    </row>
    <row r="75" spans="1:14" ht="19.5">
      <c r="A75" s="2136"/>
      <c r="B75" s="2133" t="s">
        <v>1189</v>
      </c>
      <c r="C75" s="2134"/>
      <c r="D75" s="2147"/>
      <c r="E75" s="2163"/>
      <c r="F75" s="2164"/>
      <c r="G75" s="2148"/>
      <c r="H75" s="1090"/>
      <c r="I75" s="2147"/>
      <c r="J75" s="2163"/>
      <c r="K75" s="1218"/>
      <c r="L75" s="2147"/>
      <c r="M75" s="2163"/>
      <c r="N75" s="1065"/>
    </row>
    <row r="76" spans="1:14" ht="20.25" thickBot="1">
      <c r="A76" s="2137"/>
      <c r="B76" s="2140" t="s">
        <v>1190</v>
      </c>
      <c r="C76" s="2141"/>
      <c r="D76" s="2171"/>
      <c r="E76" s="2172"/>
      <c r="F76" s="2164"/>
      <c r="G76" s="2148"/>
      <c r="H76" s="1115"/>
      <c r="I76" s="2147"/>
      <c r="J76" s="2163"/>
      <c r="K76" s="1219"/>
      <c r="L76" s="2147"/>
      <c r="M76" s="2163"/>
      <c r="N76" s="1066"/>
    </row>
    <row r="77" spans="1:14" ht="42" customHeight="1" thickTop="1">
      <c r="A77" s="2142" t="s">
        <v>1191</v>
      </c>
      <c r="B77" s="2142"/>
      <c r="C77" s="2143"/>
      <c r="D77" s="2169"/>
      <c r="E77" s="2170"/>
      <c r="F77" s="2166"/>
      <c r="G77" s="2167"/>
      <c r="H77" s="1241"/>
      <c r="I77" s="2166"/>
      <c r="J77" s="2167"/>
      <c r="K77" s="1241"/>
      <c r="L77" s="2166"/>
      <c r="M77" s="2167"/>
      <c r="N77" s="1085"/>
    </row>
    <row r="78" spans="1:14" s="1127" customFormat="1" ht="26.25" customHeight="1">
      <c r="A78" s="1217"/>
      <c r="B78" s="1217"/>
      <c r="C78" s="1217"/>
      <c r="D78" s="1231"/>
      <c r="E78" s="1231"/>
      <c r="F78" s="1214"/>
      <c r="G78" s="1214"/>
      <c r="H78" s="1214"/>
      <c r="I78" s="1214"/>
      <c r="J78" s="1214"/>
      <c r="K78" s="1214"/>
      <c r="L78" s="1214"/>
      <c r="M78" s="1214"/>
      <c r="N78" s="1246" t="s">
        <v>1324</v>
      </c>
    </row>
    <row r="79" spans="1:14" s="1127" customFormat="1" ht="42" customHeight="1">
      <c r="A79" s="1243" t="s">
        <v>1318</v>
      </c>
      <c r="B79" s="1217"/>
      <c r="C79" s="1217"/>
      <c r="D79" s="1231" t="s">
        <v>1320</v>
      </c>
      <c r="E79" s="1231"/>
      <c r="F79" s="1214"/>
      <c r="G79" s="1214" t="s">
        <v>1321</v>
      </c>
      <c r="H79" s="1214"/>
      <c r="I79" s="1214"/>
      <c r="J79" s="1214"/>
      <c r="K79" s="1214"/>
      <c r="L79" s="1214" t="s">
        <v>1323</v>
      </c>
      <c r="M79" s="1214"/>
      <c r="N79" s="1244"/>
    </row>
    <row r="80" spans="1:14" s="1127" customFormat="1" ht="42" customHeight="1">
      <c r="A80" s="1243"/>
      <c r="B80" s="1217"/>
      <c r="C80" s="1217"/>
      <c r="D80" s="1231"/>
      <c r="E80" s="1231"/>
      <c r="F80" s="1214"/>
      <c r="G80" s="1214" t="s">
        <v>1322</v>
      </c>
      <c r="H80" s="1214"/>
      <c r="I80" s="1214"/>
      <c r="J80" s="1214"/>
      <c r="K80" s="1214"/>
      <c r="L80" s="1214"/>
      <c r="M80" s="1214"/>
      <c r="N80" s="1244"/>
    </row>
    <row r="81" spans="1:14" ht="24.75" customHeight="1">
      <c r="A81" s="1245" t="s">
        <v>1319</v>
      </c>
    </row>
    <row r="82" spans="1:14" ht="27.75">
      <c r="A82" s="2168" t="s">
        <v>1204</v>
      </c>
      <c r="B82" s="2168"/>
      <c r="C82" s="2168"/>
      <c r="D82" s="2168"/>
      <c r="E82" s="2168"/>
      <c r="F82" s="2168"/>
      <c r="G82" s="2168"/>
      <c r="H82" s="2168"/>
      <c r="I82" s="2168"/>
      <c r="J82" s="2168"/>
      <c r="K82" s="2168"/>
      <c r="L82" s="2168"/>
      <c r="M82" s="2168"/>
      <c r="N82" s="2168"/>
    </row>
    <row r="83" spans="1:14" s="1123" customFormat="1" ht="18.75" customHeight="1">
      <c r="A83" s="2165" t="s">
        <v>1205</v>
      </c>
      <c r="B83" s="2165"/>
      <c r="C83" s="2165"/>
      <c r="D83" s="2165"/>
      <c r="E83" s="2165"/>
      <c r="F83" s="2165"/>
      <c r="G83" s="2165"/>
      <c r="H83" s="2165"/>
      <c r="I83" s="2165"/>
      <c r="J83" s="2165"/>
      <c r="K83" s="2165"/>
      <c r="L83" s="2165"/>
      <c r="M83" s="2165"/>
      <c r="N83" s="2165"/>
    </row>
    <row r="84" spans="1:14" s="1123" customFormat="1" ht="18.75" customHeight="1">
      <c r="A84" s="2165" t="s">
        <v>1136</v>
      </c>
      <c r="B84" s="2165"/>
      <c r="C84" s="2165"/>
      <c r="D84" s="2165"/>
      <c r="E84" s="2165"/>
      <c r="F84" s="2165"/>
      <c r="G84" s="2165"/>
      <c r="H84" s="2165"/>
      <c r="I84" s="2165"/>
      <c r="J84" s="2165"/>
      <c r="K84" s="2165"/>
      <c r="L84" s="2165"/>
      <c r="M84" s="2165"/>
      <c r="N84" s="2165"/>
    </row>
    <row r="85" spans="1:14" s="1123" customFormat="1" ht="18.75" customHeight="1">
      <c r="A85" s="2165" t="s">
        <v>1206</v>
      </c>
      <c r="B85" s="2165"/>
      <c r="C85" s="2165"/>
      <c r="D85" s="2165"/>
      <c r="E85" s="2165"/>
      <c r="F85" s="2165"/>
      <c r="G85" s="2165"/>
      <c r="H85" s="2165"/>
      <c r="I85" s="2165"/>
      <c r="J85" s="2165"/>
      <c r="K85" s="2165"/>
      <c r="L85" s="2165"/>
      <c r="M85" s="2165"/>
      <c r="N85" s="2165"/>
    </row>
    <row r="86" spans="1:14" s="1123" customFormat="1" ht="18.75" customHeight="1">
      <c r="A86" s="2165" t="s">
        <v>1207</v>
      </c>
      <c r="B86" s="2165"/>
      <c r="C86" s="2165"/>
      <c r="D86" s="2165"/>
      <c r="E86" s="2165"/>
      <c r="F86" s="2165"/>
      <c r="G86" s="2165"/>
      <c r="H86" s="2165"/>
      <c r="I86" s="2165"/>
      <c r="J86" s="2165"/>
      <c r="K86" s="2165"/>
      <c r="L86" s="2165"/>
      <c r="M86" s="2165"/>
      <c r="N86" s="2165"/>
    </row>
    <row r="87" spans="1:14" s="1123" customFormat="1" ht="18.75" customHeight="1">
      <c r="A87" s="2165" t="s">
        <v>1208</v>
      </c>
      <c r="B87" s="2165"/>
      <c r="C87" s="2165"/>
      <c r="D87" s="2165"/>
      <c r="E87" s="2165"/>
      <c r="F87" s="2165"/>
      <c r="G87" s="2165"/>
      <c r="H87" s="2165"/>
      <c r="I87" s="2165"/>
      <c r="J87" s="2165"/>
      <c r="K87" s="2165"/>
      <c r="L87" s="2165"/>
      <c r="M87" s="2165"/>
      <c r="N87" s="2165"/>
    </row>
    <row r="88" spans="1:14" s="1123" customFormat="1" ht="18.75" customHeight="1">
      <c r="A88" s="2165" t="s">
        <v>420</v>
      </c>
      <c r="B88" s="2165"/>
      <c r="C88" s="2165"/>
      <c r="D88" s="2165"/>
      <c r="E88" s="2165"/>
      <c r="F88" s="2165"/>
      <c r="G88" s="2165"/>
      <c r="H88" s="2165"/>
      <c r="I88" s="2165"/>
      <c r="J88" s="2165"/>
      <c r="K88" s="2165"/>
      <c r="L88" s="2165"/>
      <c r="M88" s="2165"/>
      <c r="N88" s="2165"/>
    </row>
    <row r="89" spans="1:14" s="1123" customFormat="1" ht="18.75" customHeight="1">
      <c r="A89" s="2165" t="s">
        <v>1209</v>
      </c>
      <c r="B89" s="2165"/>
      <c r="C89" s="2165"/>
      <c r="D89" s="2165"/>
      <c r="E89" s="2165"/>
      <c r="F89" s="2165"/>
      <c r="G89" s="2165"/>
      <c r="H89" s="2165"/>
      <c r="I89" s="2165"/>
      <c r="J89" s="2165"/>
      <c r="K89" s="2165"/>
      <c r="L89" s="2165"/>
      <c r="M89" s="2165"/>
      <c r="N89" s="2165"/>
    </row>
    <row r="90" spans="1:14" s="1123" customFormat="1" ht="18.75" customHeight="1">
      <c r="A90" s="2165" t="s">
        <v>1210</v>
      </c>
      <c r="B90" s="2165"/>
      <c r="C90" s="2165"/>
      <c r="D90" s="2165"/>
      <c r="E90" s="2165"/>
      <c r="F90" s="2165"/>
      <c r="G90" s="2165"/>
      <c r="H90" s="2165"/>
      <c r="I90" s="2165"/>
      <c r="J90" s="2165"/>
      <c r="K90" s="2165"/>
      <c r="L90" s="2165"/>
      <c r="M90" s="2165"/>
      <c r="N90" s="2165"/>
    </row>
    <row r="91" spans="1:14" s="1123" customFormat="1" ht="18.75" customHeight="1">
      <c r="A91" s="2165" t="s">
        <v>1211</v>
      </c>
      <c r="B91" s="2165"/>
      <c r="C91" s="2165"/>
      <c r="D91" s="2165"/>
      <c r="E91" s="2165"/>
      <c r="F91" s="2165"/>
      <c r="G91" s="2165"/>
      <c r="H91" s="2165"/>
      <c r="I91" s="2165"/>
      <c r="J91" s="2165"/>
      <c r="K91" s="2165"/>
      <c r="L91" s="2165"/>
      <c r="M91" s="2165"/>
      <c r="N91" s="2165"/>
    </row>
    <row r="92" spans="1:14" s="1123" customFormat="1" ht="18.75" customHeight="1">
      <c r="A92" s="2165" t="s">
        <v>1212</v>
      </c>
      <c r="B92" s="2165"/>
      <c r="C92" s="2165"/>
      <c r="D92" s="2165"/>
      <c r="E92" s="2165"/>
      <c r="F92" s="2165"/>
      <c r="G92" s="2165"/>
      <c r="H92" s="2165"/>
      <c r="I92" s="2165"/>
      <c r="J92" s="2165"/>
      <c r="K92" s="2165"/>
      <c r="L92" s="2165"/>
      <c r="M92" s="2165"/>
      <c r="N92" s="2165"/>
    </row>
    <row r="93" spans="1:14" s="1123" customFormat="1" ht="18.75" customHeight="1">
      <c r="A93" s="2173" t="s">
        <v>1300</v>
      </c>
      <c r="B93" s="2173"/>
      <c r="C93" s="2173"/>
      <c r="D93" s="2173"/>
      <c r="E93" s="2173"/>
      <c r="F93" s="2173"/>
      <c r="G93" s="2173"/>
      <c r="H93" s="2173"/>
      <c r="I93" s="2173"/>
      <c r="J93" s="2173"/>
      <c r="K93" s="2173"/>
      <c r="L93" s="2173"/>
      <c r="M93" s="2173"/>
      <c r="N93" s="2173"/>
    </row>
    <row r="94" spans="1:14" s="1123" customFormat="1" ht="18.75" customHeight="1">
      <c r="A94" s="2173" t="s">
        <v>1301</v>
      </c>
      <c r="B94" s="2173"/>
      <c r="C94" s="2173"/>
      <c r="D94" s="2173"/>
      <c r="E94" s="2173"/>
      <c r="F94" s="2173"/>
      <c r="G94" s="2173"/>
      <c r="H94" s="2173"/>
      <c r="I94" s="2173"/>
      <c r="J94" s="2173"/>
      <c r="K94" s="2173"/>
      <c r="L94" s="2173"/>
      <c r="M94" s="2173"/>
      <c r="N94" s="2173"/>
    </row>
    <row r="95" spans="1:14" s="1123" customFormat="1" ht="18.75" customHeight="1">
      <c r="A95" s="2165" t="s">
        <v>1302</v>
      </c>
      <c r="B95" s="2165"/>
      <c r="C95" s="2165"/>
      <c r="D95" s="2165"/>
      <c r="E95" s="2165"/>
      <c r="F95" s="2165"/>
      <c r="G95" s="2165"/>
      <c r="H95" s="2165"/>
      <c r="I95" s="2165"/>
      <c r="J95" s="2165"/>
      <c r="K95" s="2165"/>
      <c r="L95" s="2165"/>
      <c r="M95" s="2165"/>
      <c r="N95" s="2165"/>
    </row>
    <row r="96" spans="1:14" s="1123" customFormat="1" ht="18.75" customHeight="1">
      <c r="A96" s="2165" t="s">
        <v>1303</v>
      </c>
      <c r="B96" s="2165"/>
      <c r="C96" s="2165"/>
      <c r="D96" s="2165"/>
      <c r="E96" s="2165"/>
      <c r="F96" s="2165"/>
      <c r="G96" s="2165"/>
      <c r="H96" s="2165"/>
      <c r="I96" s="2165"/>
      <c r="J96" s="2165"/>
      <c r="K96" s="2165"/>
      <c r="L96" s="2165"/>
      <c r="M96" s="2165"/>
      <c r="N96" s="2165"/>
    </row>
    <row r="97" spans="1:14" s="1123" customFormat="1" ht="18.75" customHeight="1">
      <c r="A97" s="2165" t="s">
        <v>1304</v>
      </c>
      <c r="B97" s="2165"/>
      <c r="C97" s="2165"/>
      <c r="D97" s="2165"/>
      <c r="E97" s="2165"/>
      <c r="F97" s="2165"/>
      <c r="G97" s="2165"/>
      <c r="H97" s="2165"/>
      <c r="I97" s="2165"/>
      <c r="J97" s="2165"/>
      <c r="K97" s="2165"/>
      <c r="L97" s="2165"/>
      <c r="M97" s="2165"/>
      <c r="N97" s="2165"/>
    </row>
    <row r="98" spans="1:14" s="1123" customFormat="1" ht="18.75" customHeight="1">
      <c r="A98" s="2165" t="s">
        <v>1305</v>
      </c>
      <c r="B98" s="2165"/>
      <c r="C98" s="2165"/>
      <c r="D98" s="2165"/>
      <c r="E98" s="2165"/>
      <c r="F98" s="2165"/>
      <c r="G98" s="2165"/>
      <c r="H98" s="2165"/>
      <c r="I98" s="2165"/>
      <c r="J98" s="2165"/>
      <c r="K98" s="2165"/>
      <c r="L98" s="2165"/>
      <c r="M98" s="2165"/>
      <c r="N98" s="2165"/>
    </row>
    <row r="99" spans="1:14" s="1123" customFormat="1" ht="18.75" customHeight="1">
      <c r="A99" s="2165" t="s">
        <v>1306</v>
      </c>
      <c r="B99" s="2165"/>
      <c r="C99" s="2165"/>
      <c r="D99" s="2165"/>
      <c r="E99" s="2165"/>
      <c r="F99" s="2165"/>
      <c r="G99" s="2165"/>
      <c r="H99" s="2165"/>
      <c r="I99" s="2165"/>
      <c r="J99" s="2165"/>
      <c r="K99" s="2165"/>
      <c r="L99" s="2165"/>
      <c r="M99" s="2165"/>
      <c r="N99" s="2165"/>
    </row>
    <row r="100" spans="1:14" s="1229" customFormat="1" ht="18.75" customHeight="1">
      <c r="A100" s="2173" t="s">
        <v>1325</v>
      </c>
      <c r="B100" s="2173"/>
      <c r="C100" s="2173"/>
      <c r="D100" s="2173"/>
      <c r="E100" s="2173"/>
      <c r="F100" s="2173"/>
      <c r="G100" s="2173"/>
      <c r="H100" s="2173"/>
      <c r="I100" s="2173"/>
      <c r="J100" s="2173"/>
      <c r="K100" s="2173"/>
      <c r="L100" s="2173"/>
      <c r="M100" s="2173"/>
      <c r="N100" s="2173"/>
    </row>
    <row r="101" spans="1:14" s="1123" customFormat="1" ht="18.75" customHeight="1">
      <c r="A101" s="2165" t="s">
        <v>1339</v>
      </c>
      <c r="B101" s="2165"/>
      <c r="C101" s="2165"/>
      <c r="D101" s="2165"/>
      <c r="E101" s="2165"/>
      <c r="F101" s="2165"/>
      <c r="G101" s="2165"/>
      <c r="H101" s="2165"/>
      <c r="I101" s="2165"/>
      <c r="J101" s="2165"/>
      <c r="K101" s="2165"/>
      <c r="L101" s="2165"/>
      <c r="M101" s="2165"/>
      <c r="N101" s="2165"/>
    </row>
    <row r="102" spans="1:14" s="1123" customFormat="1" ht="18.75" customHeight="1">
      <c r="A102" s="2165" t="s">
        <v>1213</v>
      </c>
      <c r="B102" s="2165"/>
      <c r="C102" s="2165"/>
      <c r="D102" s="2165"/>
      <c r="E102" s="2165"/>
      <c r="F102" s="2165"/>
      <c r="G102" s="2165"/>
      <c r="H102" s="2165"/>
      <c r="I102" s="2165"/>
      <c r="J102" s="2165"/>
      <c r="K102" s="2165"/>
      <c r="L102" s="2165"/>
      <c r="M102" s="2165"/>
      <c r="N102" s="2165"/>
    </row>
    <row r="103" spans="1:14" s="1123" customFormat="1" ht="18.75" customHeight="1">
      <c r="A103" s="2165" t="s">
        <v>1338</v>
      </c>
      <c r="B103" s="2165"/>
      <c r="C103" s="2165"/>
      <c r="D103" s="2165"/>
      <c r="E103" s="2165"/>
      <c r="F103" s="2165"/>
      <c r="G103" s="2165"/>
      <c r="H103" s="2165"/>
      <c r="I103" s="2165"/>
      <c r="J103" s="2165"/>
      <c r="K103" s="2165"/>
      <c r="L103" s="2165"/>
      <c r="M103" s="2165"/>
      <c r="N103" s="2165"/>
    </row>
    <row r="104" spans="1:14" s="1123" customFormat="1" ht="18.75" customHeight="1">
      <c r="A104" s="2165" t="s">
        <v>1337</v>
      </c>
      <c r="B104" s="2165"/>
      <c r="C104" s="2165"/>
      <c r="D104" s="2165"/>
      <c r="E104" s="2165"/>
      <c r="F104" s="2165"/>
      <c r="G104" s="2165"/>
      <c r="H104" s="2165"/>
      <c r="I104" s="2165"/>
      <c r="J104" s="2165"/>
      <c r="K104" s="2165"/>
      <c r="L104" s="2165"/>
      <c r="M104" s="2165"/>
      <c r="N104" s="2165"/>
    </row>
    <row r="105" spans="1:14" s="1123" customFormat="1" ht="18.75" customHeight="1">
      <c r="A105" s="2165" t="s">
        <v>1336</v>
      </c>
      <c r="B105" s="2165"/>
      <c r="C105" s="2165"/>
      <c r="D105" s="2165"/>
      <c r="E105" s="2165"/>
      <c r="F105" s="2165"/>
      <c r="G105" s="2165"/>
      <c r="H105" s="2165"/>
      <c r="I105" s="2165"/>
      <c r="J105" s="2165"/>
      <c r="K105" s="2165"/>
      <c r="L105" s="2165"/>
      <c r="M105" s="2165"/>
      <c r="N105" s="2165"/>
    </row>
    <row r="106" spans="1:14" s="1123" customFormat="1" ht="18.75" customHeight="1">
      <c r="A106" s="2165" t="s">
        <v>1335</v>
      </c>
      <c r="B106" s="2165"/>
      <c r="C106" s="2165"/>
      <c r="D106" s="2165"/>
      <c r="E106" s="2165"/>
      <c r="F106" s="2165"/>
      <c r="G106" s="2165"/>
      <c r="H106" s="2165"/>
      <c r="I106" s="2165"/>
      <c r="J106" s="2165"/>
      <c r="K106" s="2165"/>
      <c r="L106" s="2165"/>
      <c r="M106" s="2165"/>
      <c r="N106" s="2165"/>
    </row>
    <row r="107" spans="1:14" s="1123" customFormat="1" ht="18.75" customHeight="1">
      <c r="A107" s="2165" t="s">
        <v>1334</v>
      </c>
      <c r="B107" s="2165"/>
      <c r="C107" s="2165"/>
      <c r="D107" s="2165"/>
      <c r="E107" s="2165"/>
      <c r="F107" s="2165"/>
      <c r="G107" s="2165"/>
      <c r="H107" s="2165"/>
      <c r="I107" s="2165"/>
      <c r="J107" s="2165"/>
      <c r="K107" s="2165"/>
      <c r="L107" s="2165"/>
      <c r="M107" s="2165"/>
      <c r="N107" s="2165"/>
    </row>
    <row r="108" spans="1:14" s="1123" customFormat="1" ht="18.75" customHeight="1">
      <c r="A108" s="2165" t="s">
        <v>1333</v>
      </c>
      <c r="B108" s="2165"/>
      <c r="C108" s="2165"/>
      <c r="D108" s="2165"/>
      <c r="E108" s="2165"/>
      <c r="F108" s="2165"/>
      <c r="G108" s="2165"/>
      <c r="H108" s="2165"/>
      <c r="I108" s="2165"/>
      <c r="J108" s="2165"/>
      <c r="K108" s="2165"/>
      <c r="L108" s="2165"/>
      <c r="M108" s="2165"/>
      <c r="N108" s="2165"/>
    </row>
    <row r="109" spans="1:14" s="1123" customFormat="1" ht="18.75" customHeight="1">
      <c r="A109" s="2165" t="s">
        <v>1332</v>
      </c>
      <c r="B109" s="2165"/>
      <c r="C109" s="2165"/>
      <c r="D109" s="2165"/>
      <c r="E109" s="2165"/>
      <c r="F109" s="2165"/>
      <c r="G109" s="2165"/>
      <c r="H109" s="2165"/>
      <c r="I109" s="2165"/>
      <c r="J109" s="2165"/>
      <c r="K109" s="2165"/>
      <c r="L109" s="2165"/>
      <c r="M109" s="2165"/>
      <c r="N109" s="2165"/>
    </row>
    <row r="110" spans="1:14" s="1123" customFormat="1" ht="18.75" customHeight="1">
      <c r="A110" s="2165" t="s">
        <v>1331</v>
      </c>
      <c r="B110" s="2165"/>
      <c r="C110" s="2165"/>
      <c r="D110" s="2165"/>
      <c r="E110" s="2165"/>
      <c r="F110" s="2165"/>
      <c r="G110" s="2165"/>
      <c r="H110" s="2165"/>
      <c r="I110" s="2165"/>
      <c r="J110" s="2165"/>
      <c r="K110" s="2165"/>
      <c r="L110" s="2165"/>
      <c r="M110" s="2165"/>
      <c r="N110" s="2165"/>
    </row>
    <row r="111" spans="1:14" s="1123" customFormat="1" ht="18.75" customHeight="1">
      <c r="A111" s="2165" t="s">
        <v>1330</v>
      </c>
      <c r="B111" s="2165"/>
      <c r="C111" s="2165"/>
      <c r="D111" s="2165"/>
      <c r="E111" s="2165"/>
      <c r="F111" s="2165"/>
      <c r="G111" s="2165"/>
      <c r="H111" s="2165"/>
      <c r="I111" s="2165"/>
      <c r="J111" s="2165"/>
      <c r="K111" s="2165"/>
      <c r="L111" s="2165"/>
      <c r="M111" s="2165"/>
      <c r="N111" s="2165"/>
    </row>
    <row r="112" spans="1:14" s="1123" customFormat="1" ht="18.75" customHeight="1">
      <c r="A112" s="2165" t="s">
        <v>1329</v>
      </c>
      <c r="B112" s="2165"/>
      <c r="C112" s="2165"/>
      <c r="D112" s="2165"/>
      <c r="E112" s="2165"/>
      <c r="F112" s="2165"/>
      <c r="G112" s="2165"/>
      <c r="H112" s="2165"/>
      <c r="I112" s="2165"/>
      <c r="J112" s="2165"/>
      <c r="K112" s="2165"/>
      <c r="L112" s="2165"/>
      <c r="M112" s="2165"/>
      <c r="N112" s="2165"/>
    </row>
    <row r="113" spans="1:14" s="1123" customFormat="1" ht="18.75" customHeight="1">
      <c r="A113" s="2165" t="s">
        <v>1328</v>
      </c>
      <c r="B113" s="2165"/>
      <c r="C113" s="2165"/>
      <c r="D113" s="2165"/>
      <c r="E113" s="2165"/>
      <c r="F113" s="2165"/>
      <c r="G113" s="2165"/>
      <c r="H113" s="2165"/>
      <c r="I113" s="2165"/>
      <c r="J113" s="2165"/>
      <c r="K113" s="2165"/>
      <c r="L113" s="2165"/>
      <c r="M113" s="2165"/>
      <c r="N113" s="2165"/>
    </row>
    <row r="114" spans="1:14" s="1123" customFormat="1" ht="18.75" customHeight="1">
      <c r="A114" s="2165" t="s">
        <v>1327</v>
      </c>
      <c r="B114" s="2165"/>
      <c r="C114" s="2165"/>
      <c r="D114" s="2165"/>
      <c r="E114" s="2165"/>
      <c r="F114" s="2165"/>
      <c r="G114" s="2165"/>
      <c r="H114" s="2165"/>
      <c r="I114" s="2165"/>
      <c r="J114" s="2165"/>
      <c r="K114" s="2165"/>
      <c r="L114" s="2165"/>
      <c r="M114" s="2165"/>
      <c r="N114" s="2165"/>
    </row>
    <row r="115" spans="1:14" s="1123" customFormat="1" ht="18.75" customHeight="1">
      <c r="A115" s="2165" t="s">
        <v>1326</v>
      </c>
      <c r="B115" s="2165"/>
      <c r="C115" s="2165"/>
      <c r="D115" s="2165"/>
      <c r="E115" s="2165"/>
      <c r="F115" s="2165"/>
      <c r="G115" s="2165"/>
      <c r="H115" s="2165"/>
      <c r="I115" s="2165"/>
      <c r="J115" s="2165"/>
      <c r="K115" s="2165"/>
      <c r="L115" s="2165"/>
      <c r="M115" s="2165"/>
      <c r="N115" s="2165"/>
    </row>
    <row r="116" spans="1:14" s="1123" customFormat="1" ht="18.75" customHeight="1">
      <c r="A116" s="2165" t="s">
        <v>1214</v>
      </c>
      <c r="B116" s="2165"/>
      <c r="C116" s="2165"/>
      <c r="D116" s="2165"/>
      <c r="E116" s="2165"/>
      <c r="F116" s="2165"/>
      <c r="G116" s="2165"/>
      <c r="H116" s="2165"/>
      <c r="I116" s="2165"/>
      <c r="J116" s="2165"/>
      <c r="K116" s="2165"/>
      <c r="L116" s="2165"/>
      <c r="M116" s="2165"/>
      <c r="N116" s="2165"/>
    </row>
    <row r="117" spans="1:14" s="1123" customFormat="1" ht="18.75" customHeight="1">
      <c r="A117" s="2165" t="s">
        <v>871</v>
      </c>
      <c r="B117" s="2165"/>
      <c r="C117" s="2165"/>
      <c r="D117" s="2165"/>
      <c r="E117" s="2165"/>
      <c r="F117" s="2165"/>
      <c r="G117" s="2165"/>
      <c r="H117" s="2165"/>
      <c r="I117" s="2165"/>
      <c r="J117" s="2165"/>
      <c r="K117" s="2165"/>
      <c r="L117" s="2165"/>
      <c r="M117" s="2165"/>
      <c r="N117" s="2165"/>
    </row>
  </sheetData>
  <mergeCells count="203">
    <mergeCell ref="A117:N117"/>
    <mergeCell ref="A103:N103"/>
    <mergeCell ref="A104:N104"/>
    <mergeCell ref="L77:M77"/>
    <mergeCell ref="A91:N91"/>
    <mergeCell ref="A92:N92"/>
    <mergeCell ref="A95:N95"/>
    <mergeCell ref="A96:N96"/>
    <mergeCell ref="A97:N97"/>
    <mergeCell ref="A88:N88"/>
    <mergeCell ref="A89:N89"/>
    <mergeCell ref="A90:N90"/>
    <mergeCell ref="A84:N84"/>
    <mergeCell ref="A85:N85"/>
    <mergeCell ref="A86:N86"/>
    <mergeCell ref="A87:N87"/>
    <mergeCell ref="A112:N112"/>
    <mergeCell ref="A101:N101"/>
    <mergeCell ref="A106:N106"/>
    <mergeCell ref="A113:N113"/>
    <mergeCell ref="A98:N98"/>
    <mergeCell ref="A100:N100"/>
    <mergeCell ref="A102:N102"/>
    <mergeCell ref="A116:N116"/>
    <mergeCell ref="A115:N115"/>
    <mergeCell ref="A114:N114"/>
    <mergeCell ref="A105:N105"/>
    <mergeCell ref="A107:N107"/>
    <mergeCell ref="A108:N108"/>
    <mergeCell ref="A109:N109"/>
    <mergeCell ref="A110:N110"/>
    <mergeCell ref="L73:M73"/>
    <mergeCell ref="L74:M74"/>
    <mergeCell ref="L75:M75"/>
    <mergeCell ref="L76:M76"/>
    <mergeCell ref="A82:N82"/>
    <mergeCell ref="A83:N83"/>
    <mergeCell ref="D77:E77"/>
    <mergeCell ref="I77:J77"/>
    <mergeCell ref="D74:E74"/>
    <mergeCell ref="D75:E75"/>
    <mergeCell ref="D76:E76"/>
    <mergeCell ref="A93:N93"/>
    <mergeCell ref="A94:N94"/>
    <mergeCell ref="A99:N99"/>
    <mergeCell ref="A77:C77"/>
    <mergeCell ref="B75:C75"/>
    <mergeCell ref="B73:C73"/>
    <mergeCell ref="L71:M71"/>
    <mergeCell ref="L72:M72"/>
    <mergeCell ref="I71:J71"/>
    <mergeCell ref="I72:J72"/>
    <mergeCell ref="I73:J73"/>
    <mergeCell ref="I74:J74"/>
    <mergeCell ref="I75:J75"/>
    <mergeCell ref="I76:J76"/>
    <mergeCell ref="A111:N111"/>
    <mergeCell ref="B71:C71"/>
    <mergeCell ref="B72:C72"/>
    <mergeCell ref="B74:C74"/>
    <mergeCell ref="F71:G71"/>
    <mergeCell ref="F72:G72"/>
    <mergeCell ref="F73:G73"/>
    <mergeCell ref="F74:G74"/>
    <mergeCell ref="F75:G75"/>
    <mergeCell ref="F76:G76"/>
    <mergeCell ref="F77:G77"/>
    <mergeCell ref="D71:E71"/>
    <mergeCell ref="D72:E72"/>
    <mergeCell ref="D73:E73"/>
    <mergeCell ref="I68:J68"/>
    <mergeCell ref="I69:J69"/>
    <mergeCell ref="D69:E69"/>
    <mergeCell ref="F69:G69"/>
    <mergeCell ref="L70:M70"/>
    <mergeCell ref="I70:J70"/>
    <mergeCell ref="L68:M68"/>
    <mergeCell ref="L69:M69"/>
    <mergeCell ref="F70:G70"/>
    <mergeCell ref="D68:E68"/>
    <mergeCell ref="F68:G68"/>
    <mergeCell ref="D70:E70"/>
    <mergeCell ref="N60:N62"/>
    <mergeCell ref="A58:C62"/>
    <mergeCell ref="D63:E63"/>
    <mergeCell ref="D64:E64"/>
    <mergeCell ref="L67:M67"/>
    <mergeCell ref="D65:E65"/>
    <mergeCell ref="D66:E66"/>
    <mergeCell ref="D67:E67"/>
    <mergeCell ref="L63:M63"/>
    <mergeCell ref="L64:M64"/>
    <mergeCell ref="L65:M65"/>
    <mergeCell ref="L66:M66"/>
    <mergeCell ref="F63:G63"/>
    <mergeCell ref="F64:G64"/>
    <mergeCell ref="F65:G65"/>
    <mergeCell ref="F66:G66"/>
    <mergeCell ref="F67:G67"/>
    <mergeCell ref="I63:J63"/>
    <mergeCell ref="I64:J64"/>
    <mergeCell ref="I65:J65"/>
    <mergeCell ref="I66:J66"/>
    <mergeCell ref="I67:J67"/>
    <mergeCell ref="B70:C70"/>
    <mergeCell ref="A63:A76"/>
    <mergeCell ref="B63:C63"/>
    <mergeCell ref="B64:C64"/>
    <mergeCell ref="B65:C65"/>
    <mergeCell ref="B66:C66"/>
    <mergeCell ref="B67:C67"/>
    <mergeCell ref="B68:C68"/>
    <mergeCell ref="B69:C69"/>
    <mergeCell ref="B76:C76"/>
    <mergeCell ref="D50:E50"/>
    <mergeCell ref="D41:E41"/>
    <mergeCell ref="D42:E42"/>
    <mergeCell ref="D43:E43"/>
    <mergeCell ref="D44:E44"/>
    <mergeCell ref="D45:E45"/>
    <mergeCell ref="D46:E46"/>
    <mergeCell ref="L60:M62"/>
    <mergeCell ref="D60:E62"/>
    <mergeCell ref="D58:N58"/>
    <mergeCell ref="A55:N55"/>
    <mergeCell ref="E56:J56"/>
    <mergeCell ref="F60:G62"/>
    <mergeCell ref="D59:N59"/>
    <mergeCell ref="K60:K62"/>
    <mergeCell ref="H60:H62"/>
    <mergeCell ref="I60:J62"/>
    <mergeCell ref="B50:C50"/>
    <mergeCell ref="A51:C51"/>
    <mergeCell ref="B46:C46"/>
    <mergeCell ref="B47:C47"/>
    <mergeCell ref="B48:C48"/>
    <mergeCell ref="B49:C49"/>
    <mergeCell ref="A37:A50"/>
    <mergeCell ref="D47:E47"/>
    <mergeCell ref="D48:E48"/>
    <mergeCell ref="D49:E49"/>
    <mergeCell ref="B42:C42"/>
    <mergeCell ref="B43:C43"/>
    <mergeCell ref="E30:I30"/>
    <mergeCell ref="A32:C36"/>
    <mergeCell ref="J34:J36"/>
    <mergeCell ref="D32:L32"/>
    <mergeCell ref="G34:G36"/>
    <mergeCell ref="H34:H36"/>
    <mergeCell ref="I34:I36"/>
    <mergeCell ref="D37:E37"/>
    <mergeCell ref="D38:E38"/>
    <mergeCell ref="D39:E39"/>
    <mergeCell ref="D40:E40"/>
    <mergeCell ref="B44:C44"/>
    <mergeCell ref="B45:C45"/>
    <mergeCell ref="B37:C37"/>
    <mergeCell ref="B38:C38"/>
    <mergeCell ref="B39:C39"/>
    <mergeCell ref="B40:C40"/>
    <mergeCell ref="B41:C41"/>
    <mergeCell ref="M32:N32"/>
    <mergeCell ref="B22:C22"/>
    <mergeCell ref="B23:C23"/>
    <mergeCell ref="B24:C24"/>
    <mergeCell ref="A25:C25"/>
    <mergeCell ref="A29:N29"/>
    <mergeCell ref="L34:L36"/>
    <mergeCell ref="D34:E36"/>
    <mergeCell ref="K34:K36"/>
    <mergeCell ref="F34:F36"/>
    <mergeCell ref="D33:L33"/>
    <mergeCell ref="M33:M36"/>
    <mergeCell ref="N33:N36"/>
    <mergeCell ref="B16:C16"/>
    <mergeCell ref="B17:C17"/>
    <mergeCell ref="B18:C18"/>
    <mergeCell ref="B19:C19"/>
    <mergeCell ref="B20:C20"/>
    <mergeCell ref="B21:C21"/>
    <mergeCell ref="A11:A24"/>
    <mergeCell ref="B11:C11"/>
    <mergeCell ref="B12:C12"/>
    <mergeCell ref="B13:C13"/>
    <mergeCell ref="B14:C14"/>
    <mergeCell ref="B15:C15"/>
    <mergeCell ref="A3:N3"/>
    <mergeCell ref="G4:J4"/>
    <mergeCell ref="A6:C10"/>
    <mergeCell ref="D6:L6"/>
    <mergeCell ref="M6:N6"/>
    <mergeCell ref="D8:D10"/>
    <mergeCell ref="L8:L10"/>
    <mergeCell ref="G8:G10"/>
    <mergeCell ref="H8:H10"/>
    <mergeCell ref="I8:I10"/>
    <mergeCell ref="J8:J10"/>
    <mergeCell ref="E8:E10"/>
    <mergeCell ref="F8:F10"/>
    <mergeCell ref="D7:L7"/>
    <mergeCell ref="M7:M10"/>
    <mergeCell ref="N7:N10"/>
    <mergeCell ref="K8:K10"/>
  </mergeCells>
  <phoneticPr fontId="95" type="noConversion"/>
  <pageMargins left="0.7" right="0.7" top="0.75" bottom="0.75" header="0.3" footer="0.3"/>
  <pageSetup paperSize="9" scale="64" fitToHeight="0" orientation="landscape" r:id="rId1"/>
  <rowBreaks count="3" manualBreakCount="3">
    <brk id="26" max="16383" man="1"/>
    <brk id="52" max="16383" man="1"/>
    <brk id="81" max="16383" man="1"/>
  </rowBreaks>
</worksheet>
</file>

<file path=xl/worksheets/sheet31.xml><?xml version="1.0" encoding="utf-8"?>
<worksheet xmlns="http://schemas.openxmlformats.org/spreadsheetml/2006/main" xmlns:r="http://schemas.openxmlformats.org/officeDocument/2006/relationships">
  <sheetPr>
    <pageSetUpPr fitToPage="1"/>
  </sheetPr>
  <dimension ref="A1:P115"/>
  <sheetViews>
    <sheetView view="pageBreakPreview" zoomScaleNormal="100" zoomScaleSheetLayoutView="100" workbookViewId="0">
      <selection sqref="A1:B1"/>
    </sheetView>
  </sheetViews>
  <sheetFormatPr defaultRowHeight="16.5"/>
  <cols>
    <col min="1" max="1" width="15.75" style="1100" customWidth="1"/>
    <col min="2" max="2" width="15.625" style="1100" customWidth="1"/>
    <col min="3" max="3" width="16.75" style="1100" customWidth="1"/>
    <col min="4" max="4" width="14.125" style="1100" customWidth="1"/>
    <col min="5" max="6" width="12.375" style="1100" customWidth="1"/>
    <col min="7" max="7" width="14.875" style="1100" customWidth="1"/>
    <col min="8" max="8" width="12.375" style="1100" customWidth="1"/>
    <col min="9" max="10" width="14.875" style="1100" customWidth="1"/>
    <col min="11" max="11" width="10.875" style="1100" customWidth="1"/>
    <col min="12" max="12" width="14.875" style="1100" customWidth="1"/>
    <col min="13" max="13" width="12.375" style="1100" customWidth="1"/>
    <col min="14" max="14" width="16.75" style="1100" customWidth="1"/>
    <col min="15" max="15" width="18.5" style="1100" customWidth="1"/>
    <col min="16" max="16384" width="9" style="1100"/>
  </cols>
  <sheetData>
    <row r="1" spans="1:15" ht="21">
      <c r="A1" s="1070" t="s">
        <v>585</v>
      </c>
      <c r="B1" s="1058"/>
      <c r="C1" s="750"/>
      <c r="D1" s="1094"/>
      <c r="E1" s="1094"/>
      <c r="F1" s="1222"/>
      <c r="G1" s="1092"/>
      <c r="H1" s="1092"/>
      <c r="I1" s="1092"/>
      <c r="J1" s="1092"/>
      <c r="K1" s="1224"/>
      <c r="L1" s="1071"/>
      <c r="M1" s="1072"/>
      <c r="N1" s="1053" t="s">
        <v>68</v>
      </c>
      <c r="O1" s="1075" t="s">
        <v>866</v>
      </c>
    </row>
    <row r="2" spans="1:15" ht="19.5">
      <c r="A2" s="1048" t="s">
        <v>867</v>
      </c>
      <c r="B2" s="1054" t="s">
        <v>872</v>
      </c>
      <c r="C2" s="1054"/>
      <c r="D2" s="1093"/>
      <c r="E2" s="1093"/>
      <c r="F2" s="1225"/>
      <c r="G2" s="1093"/>
      <c r="H2" s="1093"/>
      <c r="I2" s="1093"/>
      <c r="J2" s="1093"/>
      <c r="K2" s="1225"/>
      <c r="L2" s="1073"/>
      <c r="M2" s="1074"/>
      <c r="N2" s="1053" t="s">
        <v>869</v>
      </c>
      <c r="O2" s="1283" t="s">
        <v>1432</v>
      </c>
    </row>
    <row r="3" spans="1:15" ht="32.25">
      <c r="A3" s="2102" t="s">
        <v>1140</v>
      </c>
      <c r="B3" s="2102"/>
      <c r="C3" s="2102"/>
      <c r="D3" s="2102"/>
      <c r="E3" s="2102"/>
      <c r="F3" s="2102"/>
      <c r="G3" s="2102"/>
      <c r="H3" s="2102"/>
      <c r="I3" s="2102"/>
      <c r="J3" s="2102"/>
      <c r="K3" s="2102"/>
      <c r="L3" s="2102"/>
      <c r="M3" s="2102"/>
      <c r="N3" s="2102"/>
      <c r="O3" s="2102"/>
    </row>
    <row r="4" spans="1:15" ht="19.5">
      <c r="A4" s="1055" t="s">
        <v>1137</v>
      </c>
      <c r="B4" s="1055"/>
      <c r="C4" s="1055"/>
      <c r="D4" s="1055"/>
      <c r="E4" s="1055"/>
      <c r="F4" s="1055"/>
      <c r="G4" s="2103" t="s">
        <v>1138</v>
      </c>
      <c r="H4" s="2103"/>
      <c r="I4" s="2103"/>
      <c r="J4" s="2103"/>
      <c r="K4" s="1222"/>
      <c r="L4" s="1055"/>
      <c r="M4" s="1055"/>
      <c r="N4" s="1055"/>
      <c r="O4" s="1055"/>
    </row>
    <row r="5" spans="1:15" ht="19.5">
      <c r="A5" s="750" t="s">
        <v>1139</v>
      </c>
      <c r="B5" s="750"/>
      <c r="C5" s="1058"/>
      <c r="D5" s="1093"/>
      <c r="E5" s="1093"/>
      <c r="F5" s="1225"/>
      <c r="G5" s="1093"/>
      <c r="H5" s="1093"/>
      <c r="I5" s="1054"/>
      <c r="J5" s="1054"/>
      <c r="K5" s="1054"/>
      <c r="L5" s="1056"/>
      <c r="M5" s="1056"/>
      <c r="N5" s="1124"/>
    </row>
    <row r="6" spans="1:15" ht="19.5">
      <c r="A6" s="2104" t="s">
        <v>1131</v>
      </c>
      <c r="B6" s="2104"/>
      <c r="C6" s="2104"/>
      <c r="D6" s="2154" t="s">
        <v>1134</v>
      </c>
      <c r="E6" s="2104"/>
      <c r="F6" s="2104"/>
      <c r="G6" s="2104"/>
      <c r="H6" s="2104"/>
      <c r="I6" s="2104"/>
      <c r="J6" s="2104"/>
      <c r="K6" s="2104"/>
      <c r="L6" s="2104"/>
      <c r="M6" s="2113"/>
      <c r="N6" s="2194" t="s">
        <v>1135</v>
      </c>
      <c r="O6" s="2195"/>
    </row>
    <row r="7" spans="1:15" ht="19.5">
      <c r="A7" s="2106"/>
      <c r="B7" s="2106"/>
      <c r="C7" s="2106"/>
      <c r="D7" s="2124" t="s">
        <v>1438</v>
      </c>
      <c r="E7" s="2125"/>
      <c r="F7" s="2125"/>
      <c r="G7" s="2125"/>
      <c r="H7" s="2125"/>
      <c r="I7" s="2125"/>
      <c r="J7" s="2125"/>
      <c r="K7" s="2125"/>
      <c r="L7" s="2125"/>
      <c r="M7" s="2186" t="s">
        <v>1215</v>
      </c>
      <c r="N7" s="2126" t="s">
        <v>1437</v>
      </c>
      <c r="O7" s="2183" t="s">
        <v>1436</v>
      </c>
    </row>
    <row r="8" spans="1:15" ht="16.5" customHeight="1">
      <c r="A8" s="2106"/>
      <c r="B8" s="2106"/>
      <c r="C8" s="2106"/>
      <c r="D8" s="2115" t="s">
        <v>1433</v>
      </c>
      <c r="E8" s="2120" t="s">
        <v>1127</v>
      </c>
      <c r="F8" s="2121" t="s">
        <v>1434</v>
      </c>
      <c r="G8" s="2119" t="s">
        <v>1141</v>
      </c>
      <c r="H8" s="2120" t="s">
        <v>1142</v>
      </c>
      <c r="I8" s="2119" t="s">
        <v>1143</v>
      </c>
      <c r="J8" s="2119" t="s">
        <v>1174</v>
      </c>
      <c r="K8" s="2121" t="s">
        <v>1435</v>
      </c>
      <c r="L8" s="2196" t="s">
        <v>1175</v>
      </c>
      <c r="M8" s="2187"/>
      <c r="N8" s="2199"/>
      <c r="O8" s="2184"/>
    </row>
    <row r="9" spans="1:15" ht="16.5" customHeight="1">
      <c r="A9" s="2106"/>
      <c r="B9" s="2106"/>
      <c r="C9" s="2106"/>
      <c r="D9" s="2182"/>
      <c r="E9" s="2120"/>
      <c r="F9" s="2197"/>
      <c r="G9" s="2119"/>
      <c r="H9" s="2120"/>
      <c r="I9" s="2119"/>
      <c r="J9" s="2119"/>
      <c r="K9" s="2197"/>
      <c r="L9" s="2196"/>
      <c r="M9" s="2187"/>
      <c r="N9" s="2199"/>
      <c r="O9" s="2184"/>
    </row>
    <row r="10" spans="1:15" ht="45" customHeight="1">
      <c r="A10" s="2109"/>
      <c r="B10" s="2109"/>
      <c r="C10" s="2109"/>
      <c r="D10" s="2182"/>
      <c r="E10" s="2120"/>
      <c r="F10" s="2198"/>
      <c r="G10" s="2119"/>
      <c r="H10" s="2120"/>
      <c r="I10" s="2119"/>
      <c r="J10" s="2119"/>
      <c r="K10" s="2198"/>
      <c r="L10" s="2196"/>
      <c r="M10" s="2188"/>
      <c r="N10" s="2200"/>
      <c r="O10" s="2185"/>
    </row>
    <row r="11" spans="1:15" ht="19.5">
      <c r="A11" s="2135" t="s">
        <v>1216</v>
      </c>
      <c r="B11" s="2138" t="s">
        <v>1177</v>
      </c>
      <c r="C11" s="2193"/>
      <c r="D11" s="1097"/>
      <c r="E11" s="1097"/>
      <c r="F11" s="1227"/>
      <c r="G11" s="1097"/>
      <c r="H11" s="1097"/>
      <c r="I11" s="1048"/>
      <c r="J11" s="1048"/>
      <c r="K11" s="1048"/>
      <c r="L11" s="1078"/>
      <c r="M11" s="1125"/>
      <c r="N11" s="1126"/>
      <c r="O11" s="1127"/>
    </row>
    <row r="12" spans="1:15" ht="19.5">
      <c r="A12" s="2136"/>
      <c r="B12" s="2133" t="s">
        <v>1178</v>
      </c>
      <c r="C12" s="2190"/>
      <c r="D12" s="1097"/>
      <c r="E12" s="1086"/>
      <c r="F12" s="1226"/>
      <c r="G12" s="1086"/>
      <c r="H12" s="1086"/>
      <c r="I12" s="1048"/>
      <c r="J12" s="1048"/>
      <c r="K12" s="1048"/>
      <c r="L12" s="1078"/>
      <c r="M12" s="1128"/>
      <c r="N12" s="1126"/>
      <c r="O12" s="1129"/>
    </row>
    <row r="13" spans="1:15" ht="19.5">
      <c r="A13" s="2136"/>
      <c r="B13" s="2133" t="s">
        <v>1179</v>
      </c>
      <c r="C13" s="2190"/>
      <c r="D13" s="1097"/>
      <c r="E13" s="1086"/>
      <c r="F13" s="1226"/>
      <c r="G13" s="1086"/>
      <c r="H13" s="1086"/>
      <c r="I13" s="1048"/>
      <c r="J13" s="1048"/>
      <c r="K13" s="1048"/>
      <c r="L13" s="1078"/>
      <c r="M13" s="1130"/>
      <c r="N13" s="1131"/>
      <c r="O13" s="1132"/>
    </row>
    <row r="14" spans="1:15" ht="19.5">
      <c r="A14" s="2136"/>
      <c r="B14" s="2133" t="s">
        <v>1180</v>
      </c>
      <c r="C14" s="2190"/>
      <c r="D14" s="1097"/>
      <c r="E14" s="1086"/>
      <c r="F14" s="1226"/>
      <c r="G14" s="1086"/>
      <c r="H14" s="1086"/>
      <c r="I14" s="1048"/>
      <c r="J14" s="1048"/>
      <c r="K14" s="1048"/>
      <c r="L14" s="1078"/>
      <c r="M14" s="1130"/>
      <c r="N14" s="1131"/>
      <c r="O14" s="1132"/>
    </row>
    <row r="15" spans="1:15" ht="19.5">
      <c r="A15" s="2136"/>
      <c r="B15" s="2133" t="s">
        <v>1181</v>
      </c>
      <c r="C15" s="2190"/>
      <c r="D15" s="1097"/>
      <c r="E15" s="1086"/>
      <c r="F15" s="1226"/>
      <c r="G15" s="1086"/>
      <c r="H15" s="1086"/>
      <c r="I15" s="1048"/>
      <c r="J15" s="1048"/>
      <c r="K15" s="1048"/>
      <c r="L15" s="1078"/>
      <c r="M15" s="1130"/>
      <c r="N15" s="1131"/>
      <c r="O15" s="1133"/>
    </row>
    <row r="16" spans="1:15" ht="19.5">
      <c r="A16" s="2136"/>
      <c r="B16" s="2133" t="s">
        <v>1182</v>
      </c>
      <c r="C16" s="2190"/>
      <c r="D16" s="1097"/>
      <c r="E16" s="1086"/>
      <c r="F16" s="1226"/>
      <c r="G16" s="1086"/>
      <c r="H16" s="1086"/>
      <c r="I16" s="1048"/>
      <c r="J16" s="1048"/>
      <c r="K16" s="1048"/>
      <c r="L16" s="1078"/>
      <c r="M16" s="1130"/>
      <c r="N16" s="1131"/>
      <c r="O16" s="1132"/>
    </row>
    <row r="17" spans="1:15" ht="19.5">
      <c r="A17" s="2136"/>
      <c r="B17" s="2133" t="s">
        <v>1183</v>
      </c>
      <c r="C17" s="2190"/>
      <c r="D17" s="1097"/>
      <c r="E17" s="1086"/>
      <c r="F17" s="1226"/>
      <c r="G17" s="1086"/>
      <c r="H17" s="1086"/>
      <c r="I17" s="1048"/>
      <c r="J17" s="1048"/>
      <c r="K17" s="1048"/>
      <c r="L17" s="1078"/>
      <c r="M17" s="1125"/>
      <c r="N17" s="1134"/>
      <c r="O17" s="1135"/>
    </row>
    <row r="18" spans="1:15" ht="19.5">
      <c r="A18" s="2136"/>
      <c r="B18" s="2133" t="s">
        <v>1184</v>
      </c>
      <c r="C18" s="2190"/>
      <c r="D18" s="1097"/>
      <c r="E18" s="1086"/>
      <c r="F18" s="1226"/>
      <c r="G18" s="1086"/>
      <c r="H18" s="1086"/>
      <c r="I18" s="1048"/>
      <c r="J18" s="1048"/>
      <c r="K18" s="1048"/>
      <c r="L18" s="1078"/>
      <c r="M18" s="1130"/>
      <c r="N18" s="1131"/>
      <c r="O18" s="1132"/>
    </row>
    <row r="19" spans="1:15" ht="19.5">
      <c r="A19" s="2136"/>
      <c r="B19" s="2133" t="s">
        <v>1185</v>
      </c>
      <c r="C19" s="2190"/>
      <c r="D19" s="1097"/>
      <c r="E19" s="1086"/>
      <c r="F19" s="1226"/>
      <c r="G19" s="1086"/>
      <c r="H19" s="1086"/>
      <c r="I19" s="1048"/>
      <c r="J19" s="1048"/>
      <c r="K19" s="1048"/>
      <c r="L19" s="1078"/>
      <c r="M19" s="1130"/>
      <c r="N19" s="1131"/>
      <c r="O19" s="1132"/>
    </row>
    <row r="20" spans="1:15" ht="19.5">
      <c r="A20" s="2136"/>
      <c r="B20" s="2133" t="s">
        <v>1186</v>
      </c>
      <c r="C20" s="2190"/>
      <c r="D20" s="1097"/>
      <c r="E20" s="1086"/>
      <c r="F20" s="1226"/>
      <c r="G20" s="1086"/>
      <c r="H20" s="1086"/>
      <c r="I20" s="1048"/>
      <c r="J20" s="1048"/>
      <c r="K20" s="1048"/>
      <c r="L20" s="1078"/>
      <c r="M20" s="1136"/>
      <c r="N20" s="1137"/>
      <c r="O20" s="1124"/>
    </row>
    <row r="21" spans="1:15" ht="19.5">
      <c r="A21" s="2136"/>
      <c r="B21" s="2133" t="s">
        <v>1187</v>
      </c>
      <c r="C21" s="2190"/>
      <c r="D21" s="1097"/>
      <c r="E21" s="1086"/>
      <c r="F21" s="1226"/>
      <c r="G21" s="1086"/>
      <c r="H21" s="1086"/>
      <c r="I21" s="1048"/>
      <c r="J21" s="1048"/>
      <c r="K21" s="1048"/>
      <c r="L21" s="1078"/>
      <c r="M21" s="1136"/>
      <c r="N21" s="1137"/>
      <c r="O21" s="1138"/>
    </row>
    <row r="22" spans="1:15" ht="19.5">
      <c r="A22" s="2136"/>
      <c r="B22" s="2133" t="s">
        <v>1188</v>
      </c>
      <c r="C22" s="2134"/>
      <c r="D22" s="1139"/>
      <c r="E22" s="1095"/>
      <c r="F22" s="1234"/>
      <c r="G22" s="1140"/>
      <c r="H22" s="1092"/>
      <c r="I22" s="1141"/>
      <c r="J22" s="1141"/>
      <c r="K22" s="1141"/>
      <c r="L22" s="1142"/>
      <c r="M22" s="1125"/>
      <c r="N22" s="1131"/>
      <c r="O22" s="1133"/>
    </row>
    <row r="23" spans="1:15" ht="19.5">
      <c r="A23" s="2136"/>
      <c r="B23" s="2133" t="s">
        <v>1189</v>
      </c>
      <c r="C23" s="2134"/>
      <c r="D23" s="1049"/>
      <c r="E23" s="1091"/>
      <c r="F23" s="1223"/>
      <c r="G23" s="1086"/>
      <c r="H23" s="1090"/>
      <c r="I23" s="1050"/>
      <c r="J23" s="1050"/>
      <c r="K23" s="1050"/>
      <c r="L23" s="1079"/>
      <c r="M23" s="1143"/>
      <c r="N23" s="1134"/>
      <c r="O23" s="1135"/>
    </row>
    <row r="24" spans="1:15" ht="20.25" thickBot="1">
      <c r="A24" s="2137"/>
      <c r="B24" s="2140" t="s">
        <v>1190</v>
      </c>
      <c r="C24" s="2141"/>
      <c r="D24" s="1051"/>
      <c r="E24" s="1113"/>
      <c r="F24" s="1113"/>
      <c r="G24" s="1114"/>
      <c r="H24" s="1115"/>
      <c r="I24" s="1052"/>
      <c r="J24" s="1052"/>
      <c r="K24" s="1052"/>
      <c r="L24" s="1080"/>
      <c r="M24" s="1144"/>
      <c r="N24" s="1145"/>
      <c r="O24" s="1146"/>
    </row>
    <row r="25" spans="1:15" ht="51.75" customHeight="1" thickTop="1">
      <c r="A25" s="2191" t="s">
        <v>1217</v>
      </c>
      <c r="B25" s="2191"/>
      <c r="C25" s="2192"/>
      <c r="D25" s="1238"/>
      <c r="E25" s="1239"/>
      <c r="F25" s="1240"/>
      <c r="G25" s="1118"/>
      <c r="H25" s="1118"/>
      <c r="I25" s="1069"/>
      <c r="J25" s="1069"/>
      <c r="K25" s="1069"/>
      <c r="L25" s="1069"/>
      <c r="M25" s="1068"/>
      <c r="N25" s="1284"/>
      <c r="O25" s="1285"/>
    </row>
    <row r="27" spans="1:15" ht="21">
      <c r="A27" s="1048" t="s">
        <v>1192</v>
      </c>
      <c r="B27" s="750"/>
      <c r="C27" s="750"/>
      <c r="D27" s="1094"/>
      <c r="E27" s="1094"/>
      <c r="F27" s="1222"/>
      <c r="G27" s="1092"/>
      <c r="H27" s="1092"/>
      <c r="I27" s="1092"/>
      <c r="J27" s="1092"/>
      <c r="K27" s="1224"/>
      <c r="L27" s="1121"/>
      <c r="N27" s="1226" t="s">
        <v>68</v>
      </c>
      <c r="O27" s="1075" t="s">
        <v>866</v>
      </c>
    </row>
    <row r="28" spans="1:15" ht="19.5">
      <c r="A28" s="1048" t="s">
        <v>1195</v>
      </c>
      <c r="B28" s="1054" t="s">
        <v>1218</v>
      </c>
      <c r="C28" s="1054"/>
      <c r="D28" s="1093"/>
      <c r="E28" s="1093"/>
      <c r="F28" s="1225"/>
      <c r="G28" s="1093"/>
      <c r="H28" s="1093"/>
      <c r="I28" s="1093"/>
      <c r="J28" s="1093"/>
      <c r="K28" s="1225"/>
      <c r="L28" s="1122"/>
      <c r="N28" s="1226" t="s">
        <v>869</v>
      </c>
      <c r="O28" s="1283" t="s">
        <v>1432</v>
      </c>
    </row>
    <row r="29" spans="1:15" ht="32.25">
      <c r="A29" s="2102" t="s">
        <v>1219</v>
      </c>
      <c r="B29" s="2102"/>
      <c r="C29" s="2102"/>
      <c r="D29" s="2102"/>
      <c r="E29" s="2102"/>
      <c r="F29" s="2102"/>
      <c r="G29" s="2102"/>
      <c r="H29" s="2102"/>
      <c r="I29" s="2102"/>
      <c r="J29" s="2102"/>
      <c r="K29" s="2102"/>
      <c r="L29" s="2102"/>
      <c r="M29" s="2102"/>
      <c r="N29" s="2102"/>
      <c r="O29" s="2102"/>
    </row>
    <row r="30" spans="1:15" ht="19.5">
      <c r="A30" s="1055" t="s">
        <v>1220</v>
      </c>
      <c r="B30" s="1055"/>
      <c r="C30" s="1055"/>
      <c r="D30" s="1055"/>
      <c r="E30" s="2103" t="s">
        <v>1200</v>
      </c>
      <c r="F30" s="2103"/>
      <c r="G30" s="2103"/>
      <c r="H30" s="2103"/>
      <c r="I30" s="2103"/>
      <c r="J30" s="1055"/>
      <c r="K30" s="1055"/>
      <c r="L30" s="1055"/>
      <c r="M30" s="1055"/>
    </row>
    <row r="31" spans="1:15" ht="19.5">
      <c r="A31" s="1054" t="s">
        <v>1221</v>
      </c>
      <c r="B31" s="1054"/>
      <c r="C31" s="1054"/>
      <c r="D31" s="1093"/>
      <c r="E31" s="1093"/>
      <c r="F31" s="1225"/>
      <c r="G31" s="1093"/>
      <c r="H31" s="1054"/>
      <c r="I31" s="1054"/>
      <c r="J31" s="1056"/>
      <c r="K31" s="1056"/>
      <c r="L31" s="1056"/>
      <c r="M31" s="1056"/>
      <c r="N31" s="1122"/>
      <c r="O31" s="1056" t="s">
        <v>584</v>
      </c>
    </row>
    <row r="32" spans="1:15" ht="19.5">
      <c r="A32" s="2104" t="s">
        <v>1202</v>
      </c>
      <c r="B32" s="2104"/>
      <c r="C32" s="2105"/>
      <c r="D32" s="2111" t="s">
        <v>1203</v>
      </c>
      <c r="E32" s="2112"/>
      <c r="F32" s="2112"/>
      <c r="G32" s="2112"/>
      <c r="H32" s="2112"/>
      <c r="I32" s="2112"/>
      <c r="J32" s="2112"/>
      <c r="K32" s="2112"/>
      <c r="L32" s="2113"/>
      <c r="M32" s="2189" t="s">
        <v>1222</v>
      </c>
      <c r="N32" s="2109"/>
      <c r="O32" s="2109"/>
    </row>
    <row r="33" spans="1:15" ht="19.5">
      <c r="A33" s="2106"/>
      <c r="B33" s="2106"/>
      <c r="C33" s="2107"/>
      <c r="D33" s="2124" t="s">
        <v>1438</v>
      </c>
      <c r="E33" s="2203"/>
      <c r="F33" s="2203"/>
      <c r="G33" s="2203"/>
      <c r="H33" s="2203"/>
      <c r="I33" s="2203"/>
      <c r="J33" s="2203"/>
      <c r="K33" s="2203"/>
      <c r="L33" s="2204"/>
      <c r="M33" s="2126" t="s">
        <v>1440</v>
      </c>
      <c r="N33" s="2208"/>
      <c r="O33" s="2183" t="s">
        <v>1314</v>
      </c>
    </row>
    <row r="34" spans="1:15" ht="39" customHeight="1">
      <c r="A34" s="2106"/>
      <c r="B34" s="2106"/>
      <c r="C34" s="2108"/>
      <c r="D34" s="2115" t="s">
        <v>1433</v>
      </c>
      <c r="E34" s="2182"/>
      <c r="F34" s="2205" t="s">
        <v>1127</v>
      </c>
      <c r="G34" s="2121" t="s">
        <v>1434</v>
      </c>
      <c r="H34" s="2157" t="s">
        <v>1141</v>
      </c>
      <c r="I34" s="2157" t="s">
        <v>1143</v>
      </c>
      <c r="J34" s="2157" t="s">
        <v>1174</v>
      </c>
      <c r="K34" s="2121" t="s">
        <v>1439</v>
      </c>
      <c r="L34" s="2116" t="s">
        <v>1175</v>
      </c>
      <c r="M34" s="2127"/>
      <c r="N34" s="2209"/>
      <c r="O34" s="2184"/>
    </row>
    <row r="35" spans="1:15" ht="19.5" customHeight="1">
      <c r="A35" s="2106"/>
      <c r="B35" s="2106"/>
      <c r="C35" s="2108"/>
      <c r="D35" s="2182"/>
      <c r="E35" s="2182"/>
      <c r="F35" s="2206"/>
      <c r="G35" s="2201"/>
      <c r="H35" s="2158"/>
      <c r="I35" s="2158"/>
      <c r="J35" s="2158"/>
      <c r="K35" s="2197"/>
      <c r="L35" s="2117"/>
      <c r="M35" s="2127"/>
      <c r="N35" s="2209"/>
      <c r="O35" s="2184"/>
    </row>
    <row r="36" spans="1:15" ht="19.5" customHeight="1">
      <c r="A36" s="2109"/>
      <c r="B36" s="2109"/>
      <c r="C36" s="2110"/>
      <c r="D36" s="2182"/>
      <c r="E36" s="2182"/>
      <c r="F36" s="2207"/>
      <c r="G36" s="2202"/>
      <c r="H36" s="2159"/>
      <c r="I36" s="2159"/>
      <c r="J36" s="2159"/>
      <c r="K36" s="2198"/>
      <c r="L36" s="2118"/>
      <c r="M36" s="2128"/>
      <c r="N36" s="2210"/>
      <c r="O36" s="2185"/>
    </row>
    <row r="37" spans="1:15" ht="19.5" customHeight="1">
      <c r="A37" s="2135" t="s">
        <v>1216</v>
      </c>
      <c r="B37" s="2138" t="s">
        <v>1177</v>
      </c>
      <c r="C37" s="2139"/>
      <c r="D37" s="2179"/>
      <c r="E37" s="2179"/>
      <c r="F37" s="1227"/>
      <c r="G37" s="1097"/>
      <c r="H37" s="1097"/>
      <c r="I37" s="1048"/>
      <c r="J37" s="1048"/>
      <c r="K37" s="1048"/>
      <c r="L37" s="1062"/>
      <c r="M37" s="2174"/>
      <c r="N37" s="2175"/>
      <c r="O37" s="1127"/>
    </row>
    <row r="38" spans="1:15" ht="19.5">
      <c r="A38" s="2136"/>
      <c r="B38" s="2133" t="s">
        <v>1178</v>
      </c>
      <c r="C38" s="2134"/>
      <c r="D38" s="2179"/>
      <c r="E38" s="2179"/>
      <c r="F38" s="1227"/>
      <c r="G38" s="1086"/>
      <c r="H38" s="1086"/>
      <c r="I38" s="1048"/>
      <c r="J38" s="1048"/>
      <c r="K38" s="1048"/>
      <c r="L38" s="1062"/>
      <c r="M38" s="2174"/>
      <c r="N38" s="2175"/>
      <c r="O38" s="1129"/>
    </row>
    <row r="39" spans="1:15" ht="19.5">
      <c r="A39" s="2136"/>
      <c r="B39" s="2133" t="s">
        <v>1179</v>
      </c>
      <c r="C39" s="2134"/>
      <c r="D39" s="2179"/>
      <c r="E39" s="2179"/>
      <c r="F39" s="1227"/>
      <c r="G39" s="1086"/>
      <c r="H39" s="1086"/>
      <c r="I39" s="1048"/>
      <c r="J39" s="1048"/>
      <c r="K39" s="1048"/>
      <c r="L39" s="1062"/>
      <c r="M39" s="2174"/>
      <c r="N39" s="2175"/>
      <c r="O39" s="1132"/>
    </row>
    <row r="40" spans="1:15" ht="19.5">
      <c r="A40" s="2136"/>
      <c r="B40" s="2133" t="s">
        <v>1180</v>
      </c>
      <c r="C40" s="2134"/>
      <c r="D40" s="2179"/>
      <c r="E40" s="2179"/>
      <c r="F40" s="1227"/>
      <c r="G40" s="1086"/>
      <c r="H40" s="1086"/>
      <c r="I40" s="1048"/>
      <c r="J40" s="1048"/>
      <c r="K40" s="1048"/>
      <c r="L40" s="1062"/>
      <c r="M40" s="2174"/>
      <c r="N40" s="2175"/>
      <c r="O40" s="1132"/>
    </row>
    <row r="41" spans="1:15" ht="19.5">
      <c r="A41" s="2136"/>
      <c r="B41" s="2133" t="s">
        <v>1181</v>
      </c>
      <c r="C41" s="2134"/>
      <c r="D41" s="2179"/>
      <c r="E41" s="2179"/>
      <c r="F41" s="1227"/>
      <c r="G41" s="1086"/>
      <c r="H41" s="1086"/>
      <c r="I41" s="1048"/>
      <c r="J41" s="1048"/>
      <c r="K41" s="1048"/>
      <c r="L41" s="1062"/>
      <c r="M41" s="2174"/>
      <c r="N41" s="2175"/>
      <c r="O41" s="1133"/>
    </row>
    <row r="42" spans="1:15" ht="19.5">
      <c r="A42" s="2136"/>
      <c r="B42" s="2133" t="s">
        <v>1182</v>
      </c>
      <c r="C42" s="2134"/>
      <c r="D42" s="2179"/>
      <c r="E42" s="2179"/>
      <c r="F42" s="1227"/>
      <c r="G42" s="1086"/>
      <c r="H42" s="1086"/>
      <c r="I42" s="1048"/>
      <c r="J42" s="1048"/>
      <c r="K42" s="1048"/>
      <c r="L42" s="1062"/>
      <c r="M42" s="2174"/>
      <c r="N42" s="2175"/>
      <c r="O42" s="1132"/>
    </row>
    <row r="43" spans="1:15" ht="19.5">
      <c r="A43" s="2136"/>
      <c r="B43" s="2133" t="s">
        <v>1183</v>
      </c>
      <c r="C43" s="2134"/>
      <c r="D43" s="2179"/>
      <c r="E43" s="2179"/>
      <c r="F43" s="1227"/>
      <c r="G43" s="1086"/>
      <c r="H43" s="1086"/>
      <c r="I43" s="1048"/>
      <c r="J43" s="1048"/>
      <c r="K43" s="1048"/>
      <c r="L43" s="1062"/>
      <c r="M43" s="2174"/>
      <c r="N43" s="2175"/>
      <c r="O43" s="1135"/>
    </row>
    <row r="44" spans="1:15" ht="19.5">
      <c r="A44" s="2136"/>
      <c r="B44" s="2133" t="s">
        <v>1184</v>
      </c>
      <c r="C44" s="2134"/>
      <c r="D44" s="2179"/>
      <c r="E44" s="2179"/>
      <c r="F44" s="1227"/>
      <c r="G44" s="1086"/>
      <c r="H44" s="1086"/>
      <c r="I44" s="1048"/>
      <c r="J44" s="1048"/>
      <c r="K44" s="1048"/>
      <c r="L44" s="1062"/>
      <c r="M44" s="2174"/>
      <c r="N44" s="2175"/>
      <c r="O44" s="1132"/>
    </row>
    <row r="45" spans="1:15" ht="19.5">
      <c r="A45" s="2136"/>
      <c r="B45" s="2133" t="s">
        <v>1185</v>
      </c>
      <c r="C45" s="2134"/>
      <c r="D45" s="2179"/>
      <c r="E45" s="2179"/>
      <c r="F45" s="1227"/>
      <c r="G45" s="1086"/>
      <c r="H45" s="1086"/>
      <c r="I45" s="1048"/>
      <c r="J45" s="1048"/>
      <c r="K45" s="1048"/>
      <c r="L45" s="1062"/>
      <c r="M45" s="2174"/>
      <c r="N45" s="2175"/>
      <c r="O45" s="1132"/>
    </row>
    <row r="46" spans="1:15" ht="19.5">
      <c r="A46" s="2136"/>
      <c r="B46" s="2133" t="s">
        <v>1186</v>
      </c>
      <c r="C46" s="2134"/>
      <c r="D46" s="2179"/>
      <c r="E46" s="2179"/>
      <c r="F46" s="1227"/>
      <c r="G46" s="1086"/>
      <c r="H46" s="1086"/>
      <c r="I46" s="1048"/>
      <c r="J46" s="1048"/>
      <c r="K46" s="1048"/>
      <c r="L46" s="1062"/>
      <c r="M46" s="2174"/>
      <c r="N46" s="2175"/>
      <c r="O46" s="1124"/>
    </row>
    <row r="47" spans="1:15" ht="19.5">
      <c r="A47" s="2136"/>
      <c r="B47" s="2133" t="s">
        <v>1187</v>
      </c>
      <c r="C47" s="2134"/>
      <c r="D47" s="2179"/>
      <c r="E47" s="2179"/>
      <c r="F47" s="1227"/>
      <c r="G47" s="1086"/>
      <c r="H47" s="1086"/>
      <c r="I47" s="1048"/>
      <c r="J47" s="1048"/>
      <c r="K47" s="1048"/>
      <c r="L47" s="1062"/>
      <c r="M47" s="2174"/>
      <c r="N47" s="2175"/>
      <c r="O47" s="1138"/>
    </row>
    <row r="48" spans="1:15" ht="19.5">
      <c r="A48" s="2136"/>
      <c r="B48" s="2133" t="s">
        <v>1188</v>
      </c>
      <c r="C48" s="2134"/>
      <c r="D48" s="2179"/>
      <c r="E48" s="2179"/>
      <c r="F48" s="1227"/>
      <c r="G48" s="1086"/>
      <c r="H48" s="1086"/>
      <c r="I48" s="1048"/>
      <c r="J48" s="1048"/>
      <c r="K48" s="1050"/>
      <c r="L48" s="1063"/>
      <c r="M48" s="2174"/>
      <c r="N48" s="2175"/>
      <c r="O48" s="1147"/>
    </row>
    <row r="49" spans="1:16" ht="19.5">
      <c r="A49" s="2136"/>
      <c r="B49" s="2133" t="s">
        <v>1189</v>
      </c>
      <c r="C49" s="2134"/>
      <c r="D49" s="2179"/>
      <c r="E49" s="2179"/>
      <c r="F49" s="1227"/>
      <c r="G49" s="1086"/>
      <c r="H49" s="1086"/>
      <c r="I49" s="1048"/>
      <c r="J49" s="1048"/>
      <c r="K49" s="1050"/>
      <c r="L49" s="1063"/>
      <c r="M49" s="2174"/>
      <c r="N49" s="2175"/>
      <c r="O49" s="1148"/>
    </row>
    <row r="50" spans="1:16" ht="20.25" thickBot="1">
      <c r="A50" s="2137"/>
      <c r="B50" s="2140" t="s">
        <v>1190</v>
      </c>
      <c r="C50" s="2141"/>
      <c r="D50" s="2180"/>
      <c r="E50" s="2180"/>
      <c r="F50" s="1228"/>
      <c r="G50" s="1114"/>
      <c r="H50" s="1114"/>
      <c r="I50" s="1052"/>
      <c r="J50" s="1052"/>
      <c r="K50" s="1052"/>
      <c r="L50" s="1064"/>
      <c r="M50" s="2174"/>
      <c r="N50" s="2175"/>
      <c r="O50" s="1146"/>
    </row>
    <row r="51" spans="1:16" ht="39" customHeight="1" thickTop="1">
      <c r="A51" s="2142" t="s">
        <v>1217</v>
      </c>
      <c r="B51" s="2142"/>
      <c r="C51" s="2143"/>
      <c r="D51" s="2169"/>
      <c r="E51" s="2181"/>
      <c r="F51" s="1286"/>
      <c r="G51" s="1239"/>
      <c r="H51" s="1242"/>
      <c r="I51" s="1069"/>
      <c r="J51" s="1069"/>
      <c r="K51" s="1069"/>
      <c r="L51" s="1236"/>
      <c r="M51" s="2176"/>
      <c r="N51" s="2177"/>
      <c r="O51" s="1285"/>
    </row>
    <row r="53" spans="1:16" ht="21">
      <c r="A53" s="1048" t="s">
        <v>1192</v>
      </c>
      <c r="B53" s="750"/>
      <c r="C53" s="750"/>
      <c r="D53" s="1094"/>
      <c r="E53" s="1094"/>
      <c r="F53" s="1222"/>
      <c r="G53" s="1092"/>
      <c r="H53" s="1071"/>
      <c r="I53" s="1092"/>
      <c r="J53" s="1092"/>
      <c r="K53" s="1224"/>
      <c r="L53" s="1076"/>
      <c r="N53" s="1086" t="s">
        <v>27</v>
      </c>
      <c r="O53" s="1075" t="s">
        <v>1194</v>
      </c>
    </row>
    <row r="54" spans="1:16" ht="19.5">
      <c r="A54" s="1048" t="s">
        <v>1195</v>
      </c>
      <c r="B54" s="1054" t="s">
        <v>1218</v>
      </c>
      <c r="C54" s="1054"/>
      <c r="D54" s="1093"/>
      <c r="E54" s="1093"/>
      <c r="F54" s="1225"/>
      <c r="G54" s="1093"/>
      <c r="H54" s="1073"/>
      <c r="I54" s="1093"/>
      <c r="J54" s="1093"/>
      <c r="K54" s="1225"/>
      <c r="L54" s="1073"/>
      <c r="M54" s="1149"/>
      <c r="N54" s="1086" t="s">
        <v>1197</v>
      </c>
      <c r="O54" s="1283" t="s">
        <v>1432</v>
      </c>
    </row>
    <row r="55" spans="1:16" ht="32.25">
      <c r="A55" s="2144" t="s">
        <v>1223</v>
      </c>
      <c r="B55" s="2144"/>
      <c r="C55" s="2144"/>
      <c r="D55" s="2144"/>
      <c r="E55" s="2144"/>
      <c r="F55" s="2144"/>
      <c r="G55" s="2144"/>
      <c r="H55" s="2144"/>
      <c r="I55" s="2144"/>
      <c r="J55" s="2144"/>
      <c r="K55" s="2144"/>
      <c r="L55" s="2144"/>
      <c r="M55" s="2144"/>
      <c r="N55" s="2144"/>
      <c r="O55" s="2144"/>
    </row>
    <row r="56" spans="1:16" ht="19.5">
      <c r="A56" s="2103" t="s">
        <v>1224</v>
      </c>
      <c r="B56" s="2103"/>
      <c r="C56" s="2103"/>
      <c r="D56" s="2103"/>
      <c r="E56" s="2103"/>
      <c r="F56" s="2103"/>
      <c r="G56" s="2103"/>
      <c r="H56" s="2103"/>
      <c r="I56" s="2103"/>
      <c r="J56" s="2103"/>
      <c r="K56" s="2103"/>
      <c r="L56" s="2103"/>
      <c r="M56" s="2103"/>
      <c r="N56" s="2103"/>
      <c r="O56" s="2103"/>
    </row>
    <row r="57" spans="1:16" ht="19.5">
      <c r="A57" s="1054" t="s">
        <v>1225</v>
      </c>
      <c r="B57" s="1054"/>
      <c r="C57" s="1054"/>
      <c r="D57" s="1093"/>
      <c r="E57" s="1093"/>
      <c r="F57" s="1225"/>
      <c r="G57" s="1093"/>
      <c r="H57" s="1056"/>
      <c r="I57" s="1054"/>
      <c r="J57" s="1124"/>
      <c r="K57" s="1135"/>
      <c r="O57" s="1056" t="s">
        <v>584</v>
      </c>
    </row>
    <row r="58" spans="1:16" ht="19.5">
      <c r="A58" s="2104" t="s">
        <v>1202</v>
      </c>
      <c r="B58" s="2104"/>
      <c r="C58" s="2105"/>
      <c r="D58" s="2111" t="s">
        <v>1203</v>
      </c>
      <c r="E58" s="2112"/>
      <c r="F58" s="2112"/>
      <c r="G58" s="2112"/>
      <c r="H58" s="2112"/>
      <c r="I58" s="2112"/>
      <c r="J58" s="2112"/>
      <c r="K58" s="2112"/>
      <c r="L58" s="2112"/>
      <c r="M58" s="2112"/>
      <c r="N58" s="2112"/>
      <c r="O58" s="2112"/>
    </row>
    <row r="59" spans="1:16" ht="19.5">
      <c r="A59" s="2106"/>
      <c r="B59" s="2106"/>
      <c r="C59" s="2107"/>
      <c r="D59" s="2124" t="s">
        <v>1441</v>
      </c>
      <c r="E59" s="2203"/>
      <c r="F59" s="2203"/>
      <c r="G59" s="2203"/>
      <c r="H59" s="2203"/>
      <c r="I59" s="2203"/>
      <c r="J59" s="2203"/>
      <c r="K59" s="2203"/>
      <c r="L59" s="2203"/>
      <c r="M59" s="2203"/>
      <c r="N59" s="2203"/>
      <c r="O59" s="2154" t="s">
        <v>1215</v>
      </c>
    </row>
    <row r="60" spans="1:16" ht="18.75" customHeight="1">
      <c r="A60" s="2106"/>
      <c r="B60" s="2106"/>
      <c r="C60" s="2108"/>
      <c r="D60" s="2115" t="s">
        <v>1308</v>
      </c>
      <c r="E60" s="2182"/>
      <c r="F60" s="2120" t="s">
        <v>1141</v>
      </c>
      <c r="G60" s="2120" t="s">
        <v>1226</v>
      </c>
      <c r="H60" s="2211" t="s">
        <v>1143</v>
      </c>
      <c r="I60" s="2208"/>
      <c r="J60" s="2211" t="s">
        <v>1316</v>
      </c>
      <c r="K60" s="2219"/>
      <c r="L60" s="2151" t="s">
        <v>1317</v>
      </c>
      <c r="M60" s="2218"/>
      <c r="N60" s="2196" t="s">
        <v>1175</v>
      </c>
      <c r="O60" s="2155"/>
      <c r="P60" s="1121"/>
    </row>
    <row r="61" spans="1:16" ht="19.5" customHeight="1">
      <c r="A61" s="2106"/>
      <c r="B61" s="2106"/>
      <c r="C61" s="2108"/>
      <c r="D61" s="2182"/>
      <c r="E61" s="2182"/>
      <c r="F61" s="2120"/>
      <c r="G61" s="2120"/>
      <c r="H61" s="2212"/>
      <c r="I61" s="2209"/>
      <c r="J61" s="2212"/>
      <c r="K61" s="2220"/>
      <c r="L61" s="2218"/>
      <c r="M61" s="2218"/>
      <c r="N61" s="2196"/>
      <c r="O61" s="2155"/>
      <c r="P61" s="1121"/>
    </row>
    <row r="62" spans="1:16" ht="19.5" customHeight="1">
      <c r="A62" s="2109"/>
      <c r="B62" s="2109"/>
      <c r="C62" s="2110"/>
      <c r="D62" s="2182"/>
      <c r="E62" s="2182"/>
      <c r="F62" s="2120"/>
      <c r="G62" s="2120"/>
      <c r="H62" s="2213"/>
      <c r="I62" s="2210"/>
      <c r="J62" s="2213"/>
      <c r="K62" s="2221"/>
      <c r="L62" s="2218"/>
      <c r="M62" s="2218"/>
      <c r="N62" s="2196"/>
      <c r="O62" s="2156"/>
      <c r="P62" s="1121"/>
    </row>
    <row r="63" spans="1:16" ht="19.5" customHeight="1">
      <c r="A63" s="2135" t="s">
        <v>1216</v>
      </c>
      <c r="B63" s="2138" t="s">
        <v>1177</v>
      </c>
      <c r="C63" s="2139"/>
      <c r="D63" s="2179"/>
      <c r="E63" s="2179"/>
      <c r="F63" s="1227"/>
      <c r="G63" s="1097"/>
      <c r="H63" s="2164"/>
      <c r="I63" s="2163"/>
      <c r="J63" s="2164"/>
      <c r="K63" s="2148"/>
      <c r="L63" s="2178"/>
      <c r="M63" s="2175"/>
      <c r="N63" s="1078"/>
      <c r="O63" s="1150"/>
      <c r="P63" s="1121"/>
    </row>
    <row r="64" spans="1:16" ht="21" customHeight="1">
      <c r="A64" s="2136"/>
      <c r="B64" s="2133" t="s">
        <v>1178</v>
      </c>
      <c r="C64" s="2134"/>
      <c r="D64" s="2179"/>
      <c r="E64" s="2179"/>
      <c r="F64" s="1227"/>
      <c r="G64" s="1086"/>
      <c r="H64" s="2164"/>
      <c r="I64" s="2163"/>
      <c r="J64" s="2164"/>
      <c r="K64" s="2148"/>
      <c r="L64" s="2178"/>
      <c r="M64" s="2175"/>
      <c r="N64" s="1078"/>
      <c r="O64" s="1150"/>
      <c r="P64" s="1121"/>
    </row>
    <row r="65" spans="1:16" ht="19.5">
      <c r="A65" s="2136"/>
      <c r="B65" s="2133" t="s">
        <v>1179</v>
      </c>
      <c r="C65" s="2134"/>
      <c r="D65" s="2179"/>
      <c r="E65" s="2179"/>
      <c r="F65" s="1227"/>
      <c r="G65" s="1086"/>
      <c r="H65" s="2164"/>
      <c r="I65" s="2163"/>
      <c r="J65" s="2164"/>
      <c r="K65" s="2148"/>
      <c r="L65" s="2178"/>
      <c r="M65" s="2175"/>
      <c r="N65" s="1078"/>
      <c r="O65" s="1150"/>
      <c r="P65" s="1121"/>
    </row>
    <row r="66" spans="1:16" ht="19.5">
      <c r="A66" s="2136"/>
      <c r="B66" s="2133" t="s">
        <v>1180</v>
      </c>
      <c r="C66" s="2134"/>
      <c r="D66" s="2179"/>
      <c r="E66" s="2179"/>
      <c r="F66" s="1227"/>
      <c r="G66" s="1086"/>
      <c r="H66" s="2164"/>
      <c r="I66" s="2163"/>
      <c r="J66" s="2164"/>
      <c r="K66" s="2148"/>
      <c r="L66" s="2178"/>
      <c r="M66" s="2175"/>
      <c r="N66" s="1078"/>
      <c r="O66" s="1150"/>
      <c r="P66" s="1121"/>
    </row>
    <row r="67" spans="1:16" ht="19.5">
      <c r="A67" s="2136"/>
      <c r="B67" s="2133" t="s">
        <v>1181</v>
      </c>
      <c r="C67" s="2134"/>
      <c r="D67" s="2179"/>
      <c r="E67" s="2179"/>
      <c r="F67" s="1227"/>
      <c r="G67" s="1086"/>
      <c r="H67" s="2164"/>
      <c r="I67" s="2163"/>
      <c r="J67" s="2164"/>
      <c r="K67" s="2148"/>
      <c r="L67" s="2178"/>
      <c r="M67" s="2175"/>
      <c r="N67" s="1078"/>
      <c r="O67" s="1150"/>
      <c r="P67" s="1121"/>
    </row>
    <row r="68" spans="1:16" ht="19.5">
      <c r="A68" s="2136"/>
      <c r="B68" s="2133" t="s">
        <v>1182</v>
      </c>
      <c r="C68" s="2134"/>
      <c r="D68" s="2179"/>
      <c r="E68" s="2179"/>
      <c r="F68" s="1227"/>
      <c r="G68" s="1086"/>
      <c r="H68" s="2164"/>
      <c r="I68" s="2163"/>
      <c r="J68" s="2164"/>
      <c r="K68" s="2148"/>
      <c r="L68" s="2178"/>
      <c r="M68" s="2175"/>
      <c r="N68" s="1078"/>
      <c r="O68" s="1150"/>
      <c r="P68" s="1121"/>
    </row>
    <row r="69" spans="1:16" ht="19.5">
      <c r="A69" s="2136"/>
      <c r="B69" s="2133" t="s">
        <v>1183</v>
      </c>
      <c r="C69" s="2134"/>
      <c r="D69" s="2179"/>
      <c r="E69" s="2179"/>
      <c r="F69" s="1227"/>
      <c r="G69" s="1086"/>
      <c r="H69" s="2164"/>
      <c r="I69" s="2163"/>
      <c r="J69" s="2164"/>
      <c r="K69" s="2148"/>
      <c r="L69" s="2178"/>
      <c r="M69" s="2175"/>
      <c r="N69" s="1078"/>
      <c r="O69" s="1150"/>
      <c r="P69" s="1121"/>
    </row>
    <row r="70" spans="1:16" ht="19.5">
      <c r="A70" s="2136"/>
      <c r="B70" s="2133" t="s">
        <v>1184</v>
      </c>
      <c r="C70" s="2134"/>
      <c r="D70" s="2179"/>
      <c r="E70" s="2179"/>
      <c r="F70" s="1227"/>
      <c r="G70" s="1086"/>
      <c r="H70" s="2164"/>
      <c r="I70" s="2163"/>
      <c r="J70" s="2164"/>
      <c r="K70" s="2148"/>
      <c r="L70" s="2178"/>
      <c r="M70" s="2175"/>
      <c r="N70" s="1078"/>
      <c r="O70" s="1150"/>
      <c r="P70" s="1121"/>
    </row>
    <row r="71" spans="1:16" ht="19.5">
      <c r="A71" s="2136"/>
      <c r="B71" s="2133" t="s">
        <v>1185</v>
      </c>
      <c r="C71" s="2134"/>
      <c r="D71" s="2179"/>
      <c r="E71" s="2179"/>
      <c r="F71" s="1227"/>
      <c r="G71" s="1086"/>
      <c r="H71" s="2164"/>
      <c r="I71" s="2163"/>
      <c r="J71" s="2164"/>
      <c r="K71" s="2148"/>
      <c r="L71" s="2178"/>
      <c r="M71" s="2175"/>
      <c r="N71" s="1078"/>
      <c r="O71" s="1150"/>
      <c r="P71" s="1121"/>
    </row>
    <row r="72" spans="1:16" ht="19.5">
      <c r="A72" s="2136"/>
      <c r="B72" s="2133" t="s">
        <v>1186</v>
      </c>
      <c r="C72" s="2134"/>
      <c r="D72" s="2179"/>
      <c r="E72" s="2179"/>
      <c r="F72" s="1227"/>
      <c r="G72" s="1086"/>
      <c r="H72" s="2164"/>
      <c r="I72" s="2163"/>
      <c r="J72" s="2164"/>
      <c r="K72" s="2148"/>
      <c r="L72" s="2178"/>
      <c r="M72" s="2175"/>
      <c r="N72" s="1078"/>
      <c r="O72" s="1150"/>
      <c r="P72" s="1121"/>
    </row>
    <row r="73" spans="1:16" ht="19.5">
      <c r="A73" s="2136"/>
      <c r="B73" s="2133" t="s">
        <v>1187</v>
      </c>
      <c r="C73" s="2134"/>
      <c r="D73" s="2179"/>
      <c r="E73" s="2179"/>
      <c r="F73" s="1227"/>
      <c r="G73" s="1086"/>
      <c r="H73" s="2164"/>
      <c r="I73" s="2163"/>
      <c r="J73" s="2164"/>
      <c r="K73" s="2148"/>
      <c r="L73" s="2178"/>
      <c r="M73" s="2175"/>
      <c r="N73" s="1078"/>
      <c r="O73" s="1150"/>
      <c r="P73" s="1121"/>
    </row>
    <row r="74" spans="1:16" ht="19.5">
      <c r="A74" s="2136"/>
      <c r="B74" s="2133" t="s">
        <v>1188</v>
      </c>
      <c r="C74" s="2134"/>
      <c r="D74" s="2179"/>
      <c r="E74" s="2179"/>
      <c r="F74" s="1227"/>
      <c r="G74" s="1086"/>
      <c r="H74" s="2164"/>
      <c r="I74" s="2163"/>
      <c r="J74" s="2164"/>
      <c r="K74" s="2148"/>
      <c r="L74" s="2178"/>
      <c r="M74" s="2175"/>
      <c r="N74" s="1078"/>
      <c r="O74" s="1150"/>
      <c r="P74" s="1121"/>
    </row>
    <row r="75" spans="1:16" ht="19.5">
      <c r="A75" s="2136"/>
      <c r="B75" s="2133" t="s">
        <v>1189</v>
      </c>
      <c r="C75" s="2134"/>
      <c r="D75" s="2179"/>
      <c r="E75" s="2179"/>
      <c r="F75" s="1227"/>
      <c r="G75" s="1086"/>
      <c r="H75" s="2164"/>
      <c r="I75" s="2163"/>
      <c r="J75" s="2164"/>
      <c r="K75" s="2148"/>
      <c r="L75" s="2178"/>
      <c r="M75" s="2175"/>
      <c r="N75" s="1078"/>
      <c r="O75" s="1150"/>
      <c r="P75" s="1121"/>
    </row>
    <row r="76" spans="1:16" ht="20.25" thickBot="1">
      <c r="A76" s="2137"/>
      <c r="B76" s="2140" t="s">
        <v>1190</v>
      </c>
      <c r="C76" s="2141"/>
      <c r="D76" s="2180"/>
      <c r="E76" s="2180"/>
      <c r="F76" s="1228"/>
      <c r="G76" s="1114"/>
      <c r="H76" s="2149"/>
      <c r="I76" s="2217"/>
      <c r="J76" s="2171"/>
      <c r="K76" s="2214"/>
      <c r="L76" s="2215"/>
      <c r="M76" s="2216"/>
      <c r="N76" s="1080"/>
      <c r="O76" s="1151"/>
      <c r="P76" s="1121"/>
    </row>
    <row r="77" spans="1:16" ht="43.5" customHeight="1" thickTop="1">
      <c r="A77" s="2142" t="s">
        <v>1217</v>
      </c>
      <c r="B77" s="2142"/>
      <c r="C77" s="2143"/>
      <c r="D77" s="2222"/>
      <c r="E77" s="2223"/>
      <c r="F77" s="1287"/>
      <c r="G77" s="1288"/>
      <c r="H77" s="2166"/>
      <c r="I77" s="2167"/>
      <c r="J77" s="2166"/>
      <c r="K77" s="2167"/>
      <c r="L77" s="2224"/>
      <c r="M77" s="2177"/>
      <c r="N77" s="1077"/>
      <c r="O77" s="1289"/>
    </row>
    <row r="79" spans="1:16" ht="27.75">
      <c r="A79" s="2168" t="s">
        <v>1227</v>
      </c>
      <c r="B79" s="2168"/>
      <c r="C79" s="2168"/>
      <c r="D79" s="2168"/>
      <c r="E79" s="2168"/>
      <c r="F79" s="2168"/>
      <c r="G79" s="2168"/>
      <c r="H79" s="2168"/>
      <c r="I79" s="2168"/>
      <c r="J79" s="2168"/>
      <c r="K79" s="2168"/>
      <c r="L79" s="2168"/>
      <c r="M79" s="2168"/>
      <c r="N79" s="2168"/>
      <c r="O79" s="2168"/>
    </row>
    <row r="80" spans="1:16" ht="19.5">
      <c r="A80" s="2165" t="s">
        <v>1228</v>
      </c>
      <c r="B80" s="2165"/>
      <c r="C80" s="2165"/>
      <c r="D80" s="2165"/>
      <c r="E80" s="2165"/>
      <c r="F80" s="2165"/>
      <c r="G80" s="2165"/>
      <c r="H80" s="2165"/>
      <c r="I80" s="2165"/>
      <c r="J80" s="2165"/>
      <c r="K80" s="2165"/>
      <c r="L80" s="2165"/>
      <c r="M80" s="2165"/>
      <c r="N80" s="2165"/>
      <c r="O80" s="2165"/>
    </row>
    <row r="81" spans="1:15" ht="19.5">
      <c r="A81" s="2165" t="s">
        <v>1229</v>
      </c>
      <c r="B81" s="2165"/>
      <c r="C81" s="2165"/>
      <c r="D81" s="2165"/>
      <c r="E81" s="2165"/>
      <c r="F81" s="2165"/>
      <c r="G81" s="2165"/>
      <c r="H81" s="2165"/>
      <c r="I81" s="2165"/>
      <c r="J81" s="2165"/>
      <c r="K81" s="2165"/>
      <c r="L81" s="2165"/>
      <c r="M81" s="2165"/>
      <c r="N81" s="2165"/>
      <c r="O81" s="2165"/>
    </row>
    <row r="82" spans="1:15" ht="19.5">
      <c r="A82" s="2165" t="s">
        <v>1206</v>
      </c>
      <c r="B82" s="2165"/>
      <c r="C82" s="2165"/>
      <c r="D82" s="2165"/>
      <c r="E82" s="2165"/>
      <c r="F82" s="2165"/>
      <c r="G82" s="2165"/>
      <c r="H82" s="2165"/>
      <c r="I82" s="2165"/>
      <c r="J82" s="2165"/>
      <c r="K82" s="2165"/>
      <c r="L82" s="2165"/>
      <c r="M82" s="2165"/>
      <c r="N82" s="2165"/>
      <c r="O82" s="2165"/>
    </row>
    <row r="83" spans="1:15" ht="19.5">
      <c r="A83" s="2165" t="s">
        <v>1207</v>
      </c>
      <c r="B83" s="2165"/>
      <c r="C83" s="2165"/>
      <c r="D83" s="2165"/>
      <c r="E83" s="2165"/>
      <c r="F83" s="2165"/>
      <c r="G83" s="2165"/>
      <c r="H83" s="2165"/>
      <c r="I83" s="2165"/>
      <c r="J83" s="2165"/>
      <c r="K83" s="2165"/>
      <c r="L83" s="2165"/>
      <c r="M83" s="2165"/>
      <c r="N83" s="2165"/>
      <c r="O83" s="2165"/>
    </row>
    <row r="84" spans="1:15" ht="19.5">
      <c r="A84" s="2165" t="s">
        <v>1208</v>
      </c>
      <c r="B84" s="2165"/>
      <c r="C84" s="2165"/>
      <c r="D84" s="2165"/>
      <c r="E84" s="2165"/>
      <c r="F84" s="2165"/>
      <c r="G84" s="2165"/>
      <c r="H84" s="2165"/>
      <c r="I84" s="2165"/>
      <c r="J84" s="2165"/>
      <c r="K84" s="2165"/>
      <c r="L84" s="2165"/>
      <c r="M84" s="2165"/>
      <c r="N84" s="2165"/>
      <c r="O84" s="2165"/>
    </row>
    <row r="85" spans="1:15" ht="19.5">
      <c r="A85" s="2165" t="s">
        <v>1230</v>
      </c>
      <c r="B85" s="2165"/>
      <c r="C85" s="2165"/>
      <c r="D85" s="2165"/>
      <c r="E85" s="2165"/>
      <c r="F85" s="2165"/>
      <c r="G85" s="2165"/>
      <c r="H85" s="2165"/>
      <c r="I85" s="2165"/>
      <c r="J85" s="2165"/>
      <c r="K85" s="2165"/>
      <c r="L85" s="2165"/>
      <c r="M85" s="2165"/>
      <c r="N85" s="2165"/>
      <c r="O85" s="2165"/>
    </row>
    <row r="86" spans="1:15" ht="19.5" customHeight="1">
      <c r="A86" s="2165" t="s">
        <v>1231</v>
      </c>
      <c r="B86" s="2165"/>
      <c r="C86" s="2165"/>
      <c r="D86" s="2165"/>
      <c r="E86" s="2165"/>
      <c r="F86" s="2165"/>
      <c r="G86" s="2165"/>
      <c r="H86" s="2165"/>
      <c r="I86" s="2165"/>
      <c r="J86" s="2165"/>
      <c r="K86" s="2165"/>
      <c r="L86" s="2165"/>
      <c r="M86" s="2165"/>
      <c r="N86" s="2165"/>
      <c r="O86" s="2165"/>
    </row>
    <row r="87" spans="1:15" ht="19.5" customHeight="1">
      <c r="A87" s="2165" t="s">
        <v>1232</v>
      </c>
      <c r="B87" s="2165"/>
      <c r="C87" s="2165"/>
      <c r="D87" s="2165"/>
      <c r="E87" s="2165"/>
      <c r="F87" s="2165"/>
      <c r="G87" s="2165"/>
      <c r="H87" s="2165"/>
      <c r="I87" s="2165"/>
      <c r="J87" s="2165"/>
      <c r="K87" s="2165"/>
      <c r="L87" s="2165"/>
      <c r="M87" s="2165"/>
      <c r="N87" s="2165"/>
      <c r="O87" s="2165"/>
    </row>
    <row r="88" spans="1:15" ht="19.5">
      <c r="A88" s="2165" t="s">
        <v>1211</v>
      </c>
      <c r="B88" s="2165"/>
      <c r="C88" s="2165"/>
      <c r="D88" s="2165"/>
      <c r="E88" s="2165"/>
      <c r="F88" s="2165"/>
      <c r="G88" s="2165"/>
      <c r="H88" s="2165"/>
      <c r="I88" s="2165"/>
      <c r="J88" s="2165"/>
      <c r="K88" s="2165"/>
      <c r="L88" s="2165"/>
      <c r="M88" s="2165"/>
      <c r="N88" s="2165"/>
      <c r="O88" s="2165"/>
    </row>
    <row r="89" spans="1:15" ht="19.5">
      <c r="A89" s="2165" t="s">
        <v>1212</v>
      </c>
      <c r="B89" s="2165"/>
      <c r="C89" s="2165"/>
      <c r="D89" s="2165"/>
      <c r="E89" s="2165"/>
      <c r="F89" s="2165"/>
      <c r="G89" s="2165"/>
      <c r="H89" s="2165"/>
      <c r="I89" s="2165"/>
      <c r="J89" s="2165"/>
      <c r="K89" s="2165"/>
      <c r="L89" s="2165"/>
      <c r="M89" s="2165"/>
      <c r="N89" s="2165"/>
      <c r="O89" s="2165"/>
    </row>
    <row r="90" spans="1:15" ht="19.5">
      <c r="A90" s="2173" t="s">
        <v>1442</v>
      </c>
      <c r="B90" s="2173"/>
      <c r="C90" s="2173"/>
      <c r="D90" s="2173"/>
      <c r="E90" s="2173"/>
      <c r="F90" s="2173"/>
      <c r="G90" s="2173"/>
      <c r="H90" s="2173"/>
      <c r="I90" s="2173"/>
      <c r="J90" s="2173"/>
      <c r="K90" s="2173"/>
      <c r="L90" s="2173"/>
      <c r="M90" s="2173"/>
      <c r="N90" s="2173"/>
      <c r="O90" s="2173"/>
    </row>
    <row r="91" spans="1:15" ht="19.5">
      <c r="A91" s="2173" t="s">
        <v>1443</v>
      </c>
      <c r="B91" s="2173"/>
      <c r="C91" s="2173"/>
      <c r="D91" s="2173"/>
      <c r="E91" s="2173"/>
      <c r="F91" s="2173"/>
      <c r="G91" s="2173"/>
      <c r="H91" s="2173"/>
      <c r="I91" s="2173"/>
      <c r="J91" s="2173"/>
      <c r="K91" s="2173"/>
      <c r="L91" s="2173"/>
      <c r="M91" s="2173"/>
      <c r="N91" s="2173"/>
      <c r="O91" s="2173"/>
    </row>
    <row r="92" spans="1:15" ht="19.5">
      <c r="A92" s="2165" t="s">
        <v>1302</v>
      </c>
      <c r="B92" s="2165"/>
      <c r="C92" s="2165"/>
      <c r="D92" s="2165"/>
      <c r="E92" s="2165"/>
      <c r="F92" s="2165"/>
      <c r="G92" s="2165"/>
      <c r="H92" s="2165"/>
      <c r="I92" s="2165"/>
      <c r="J92" s="2165"/>
      <c r="K92" s="2165"/>
      <c r="L92" s="2165"/>
      <c r="M92" s="2165"/>
      <c r="N92" s="2165"/>
      <c r="O92" s="2165"/>
    </row>
    <row r="93" spans="1:15" ht="19.5">
      <c r="A93" s="2165" t="s">
        <v>1303</v>
      </c>
      <c r="B93" s="2165"/>
      <c r="C93" s="2165"/>
      <c r="D93" s="2165"/>
      <c r="E93" s="2165"/>
      <c r="F93" s="2165"/>
      <c r="G93" s="2165"/>
      <c r="H93" s="2165"/>
      <c r="I93" s="2165"/>
      <c r="J93" s="2165"/>
      <c r="K93" s="2165"/>
      <c r="L93" s="2165"/>
      <c r="M93" s="2165"/>
      <c r="N93" s="2165"/>
      <c r="O93" s="2165"/>
    </row>
    <row r="94" spans="1:15" ht="19.5">
      <c r="A94" s="2165" t="s">
        <v>1304</v>
      </c>
      <c r="B94" s="2165"/>
      <c r="C94" s="2165"/>
      <c r="D94" s="2165"/>
      <c r="E94" s="2165"/>
      <c r="F94" s="2165"/>
      <c r="G94" s="2165"/>
      <c r="H94" s="2165"/>
      <c r="I94" s="2165"/>
      <c r="J94" s="2165"/>
      <c r="K94" s="2165"/>
      <c r="L94" s="2165"/>
      <c r="M94" s="2165"/>
      <c r="N94" s="2165"/>
      <c r="O94" s="2165"/>
    </row>
    <row r="95" spans="1:15" ht="19.5">
      <c r="A95" s="2165" t="s">
        <v>1444</v>
      </c>
      <c r="B95" s="2165"/>
      <c r="C95" s="2165"/>
      <c r="D95" s="2165"/>
      <c r="E95" s="2165"/>
      <c r="F95" s="2165"/>
      <c r="G95" s="2165"/>
      <c r="H95" s="2165"/>
      <c r="I95" s="2165"/>
      <c r="J95" s="2165"/>
      <c r="K95" s="2165"/>
      <c r="L95" s="2165"/>
      <c r="M95" s="2165"/>
      <c r="N95" s="2165"/>
      <c r="O95" s="2165"/>
    </row>
    <row r="96" spans="1:15" ht="19.5">
      <c r="A96" s="2173" t="s">
        <v>1445</v>
      </c>
      <c r="B96" s="2173"/>
      <c r="C96" s="2173"/>
      <c r="D96" s="2173"/>
      <c r="E96" s="2173"/>
      <c r="F96" s="2173"/>
      <c r="G96" s="2173"/>
      <c r="H96" s="2173"/>
      <c r="I96" s="2173"/>
      <c r="J96" s="2173"/>
      <c r="K96" s="2173"/>
      <c r="L96" s="2173"/>
      <c r="M96" s="2173"/>
      <c r="N96" s="2173"/>
      <c r="O96" s="2173"/>
    </row>
    <row r="97" spans="1:15" ht="19.5">
      <c r="A97" s="2165" t="s">
        <v>1446</v>
      </c>
      <c r="B97" s="2165"/>
      <c r="C97" s="2165"/>
      <c r="D97" s="2165"/>
      <c r="E97" s="2165"/>
      <c r="F97" s="2165"/>
      <c r="G97" s="2165"/>
      <c r="H97" s="2165"/>
      <c r="I97" s="2165"/>
      <c r="J97" s="2165"/>
      <c r="K97" s="2165"/>
      <c r="L97" s="2165"/>
      <c r="M97" s="2165"/>
      <c r="N97" s="2165"/>
      <c r="O97" s="2165"/>
    </row>
    <row r="98" spans="1:15" s="1290" customFormat="1" ht="19.5">
      <c r="A98" s="2173" t="s">
        <v>1447</v>
      </c>
      <c r="B98" s="2173"/>
      <c r="C98" s="2173"/>
      <c r="D98" s="2173"/>
      <c r="E98" s="2173"/>
      <c r="F98" s="2173"/>
      <c r="G98" s="2173"/>
      <c r="H98" s="2173"/>
      <c r="I98" s="2173"/>
      <c r="J98" s="2173"/>
      <c r="K98" s="2173"/>
      <c r="L98" s="2173"/>
      <c r="M98" s="2173"/>
      <c r="N98" s="2173"/>
      <c r="O98" s="2173"/>
    </row>
    <row r="99" spans="1:15" ht="19.5">
      <c r="A99" s="2165" t="s">
        <v>1448</v>
      </c>
      <c r="B99" s="2165"/>
      <c r="C99" s="2165"/>
      <c r="D99" s="2165"/>
      <c r="E99" s="2165"/>
      <c r="F99" s="2165"/>
      <c r="G99" s="2165"/>
      <c r="H99" s="2165"/>
      <c r="I99" s="2165"/>
      <c r="J99" s="2165"/>
      <c r="K99" s="2165"/>
      <c r="L99" s="2165"/>
      <c r="M99" s="2165"/>
      <c r="N99" s="2165"/>
      <c r="O99" s="2165"/>
    </row>
    <row r="100" spans="1:15" ht="19.5">
      <c r="A100" s="2165" t="s">
        <v>1233</v>
      </c>
      <c r="B100" s="2165"/>
      <c r="C100" s="2165"/>
      <c r="D100" s="2165"/>
      <c r="E100" s="2165"/>
      <c r="F100" s="2165"/>
      <c r="G100" s="2165"/>
      <c r="H100" s="2165"/>
      <c r="I100" s="2165"/>
      <c r="J100" s="2165"/>
      <c r="K100" s="2165"/>
      <c r="L100" s="2165"/>
      <c r="M100" s="2165"/>
      <c r="N100" s="2165"/>
      <c r="O100" s="2165"/>
    </row>
    <row r="101" spans="1:15" ht="19.5">
      <c r="A101" s="2165" t="s">
        <v>1449</v>
      </c>
      <c r="B101" s="2165"/>
      <c r="C101" s="2165"/>
      <c r="D101" s="2165"/>
      <c r="E101" s="2165"/>
      <c r="F101" s="2165"/>
      <c r="G101" s="2165"/>
      <c r="H101" s="2165"/>
      <c r="I101" s="2165"/>
      <c r="J101" s="2165"/>
      <c r="K101" s="2165"/>
      <c r="L101" s="2165"/>
      <c r="M101" s="2165"/>
      <c r="N101" s="2165"/>
      <c r="O101" s="2165"/>
    </row>
    <row r="102" spans="1:15" ht="19.5">
      <c r="A102" s="2165" t="s">
        <v>1450</v>
      </c>
      <c r="B102" s="2165"/>
      <c r="C102" s="2165"/>
      <c r="D102" s="2165"/>
      <c r="E102" s="2165"/>
      <c r="F102" s="2165"/>
      <c r="G102" s="2165"/>
      <c r="H102" s="2165"/>
      <c r="I102" s="2165"/>
      <c r="J102" s="2165"/>
      <c r="K102" s="2165"/>
      <c r="L102" s="2165"/>
      <c r="M102" s="2165"/>
      <c r="N102" s="2165"/>
      <c r="O102" s="2165"/>
    </row>
    <row r="103" spans="1:15" ht="19.5">
      <c r="A103" s="2165" t="s">
        <v>1451</v>
      </c>
      <c r="B103" s="2165"/>
      <c r="C103" s="2165"/>
      <c r="D103" s="2165"/>
      <c r="E103" s="2165"/>
      <c r="F103" s="2165"/>
      <c r="G103" s="2165"/>
      <c r="H103" s="2165"/>
      <c r="I103" s="2165"/>
      <c r="J103" s="2165"/>
      <c r="K103" s="2165"/>
      <c r="L103" s="2165"/>
      <c r="M103" s="2165"/>
      <c r="N103" s="2165"/>
      <c r="O103" s="2165"/>
    </row>
    <row r="104" spans="1:15" ht="19.5">
      <c r="A104" s="2165" t="s">
        <v>1452</v>
      </c>
      <c r="B104" s="2165"/>
      <c r="C104" s="2165"/>
      <c r="D104" s="2165"/>
      <c r="E104" s="2165"/>
      <c r="F104" s="2165"/>
      <c r="G104" s="2165"/>
      <c r="H104" s="2165"/>
      <c r="I104" s="2165"/>
      <c r="J104" s="2165"/>
      <c r="K104" s="2165"/>
      <c r="L104" s="2165"/>
      <c r="M104" s="2165"/>
      <c r="N104" s="2165"/>
      <c r="O104" s="2165"/>
    </row>
    <row r="105" spans="1:15" ht="19.5">
      <c r="A105" s="2165" t="s">
        <v>1453</v>
      </c>
      <c r="B105" s="2165"/>
      <c r="C105" s="2165"/>
      <c r="D105" s="2165"/>
      <c r="E105" s="2165"/>
      <c r="F105" s="2165"/>
      <c r="G105" s="2165"/>
      <c r="H105" s="2165"/>
      <c r="I105" s="2165"/>
      <c r="J105" s="2165"/>
      <c r="K105" s="2165"/>
      <c r="L105" s="2165"/>
      <c r="M105" s="2165"/>
      <c r="N105" s="2165"/>
      <c r="O105" s="2165"/>
    </row>
    <row r="106" spans="1:15" ht="19.5">
      <c r="A106" s="2165" t="s">
        <v>1454</v>
      </c>
      <c r="B106" s="2165"/>
      <c r="C106" s="2165"/>
      <c r="D106" s="2165"/>
      <c r="E106" s="2165"/>
      <c r="F106" s="2165"/>
      <c r="G106" s="2165"/>
      <c r="H106" s="2165"/>
      <c r="I106" s="2165"/>
      <c r="J106" s="2165"/>
      <c r="K106" s="2165"/>
      <c r="L106" s="2165"/>
      <c r="M106" s="2165"/>
      <c r="N106" s="2165"/>
      <c r="O106" s="2165"/>
    </row>
    <row r="107" spans="1:15" ht="19.5">
      <c r="A107" s="2165" t="s">
        <v>1459</v>
      </c>
      <c r="B107" s="2165"/>
      <c r="C107" s="2165"/>
      <c r="D107" s="2165"/>
      <c r="E107" s="2165"/>
      <c r="F107" s="2165"/>
      <c r="G107" s="2165"/>
      <c r="H107" s="2165"/>
      <c r="I107" s="2165"/>
      <c r="J107" s="2165"/>
      <c r="K107" s="2165"/>
      <c r="L107" s="2165"/>
      <c r="M107" s="2165"/>
      <c r="N107" s="2165"/>
      <c r="O107" s="2165"/>
    </row>
    <row r="108" spans="1:15" ht="19.5">
      <c r="A108" s="2165" t="s">
        <v>1455</v>
      </c>
      <c r="B108" s="2165"/>
      <c r="C108" s="2165"/>
      <c r="D108" s="2165"/>
      <c r="E108" s="2165"/>
      <c r="F108" s="2165"/>
      <c r="G108" s="2165"/>
      <c r="H108" s="2165"/>
      <c r="I108" s="2165"/>
      <c r="J108" s="2165"/>
      <c r="K108" s="2165"/>
      <c r="L108" s="2165"/>
      <c r="M108" s="2165"/>
      <c r="N108" s="2165"/>
      <c r="O108" s="2165"/>
    </row>
    <row r="109" spans="1:15" ht="19.5">
      <c r="A109" s="2165" t="s">
        <v>1456</v>
      </c>
      <c r="B109" s="2165"/>
      <c r="C109" s="2165"/>
      <c r="D109" s="2165"/>
      <c r="E109" s="2165"/>
      <c r="F109" s="2165"/>
      <c r="G109" s="2165"/>
      <c r="H109" s="2165"/>
      <c r="I109" s="2165"/>
      <c r="J109" s="2165"/>
      <c r="K109" s="2165"/>
      <c r="L109" s="2165"/>
      <c r="M109" s="2165"/>
      <c r="N109" s="2165"/>
      <c r="O109" s="2165"/>
    </row>
    <row r="110" spans="1:15" ht="19.5">
      <c r="A110" s="2165" t="s">
        <v>1457</v>
      </c>
      <c r="B110" s="2165"/>
      <c r="C110" s="2165"/>
      <c r="D110" s="2165"/>
      <c r="E110" s="2165"/>
      <c r="F110" s="2165"/>
      <c r="G110" s="2165"/>
      <c r="H110" s="2165"/>
      <c r="I110" s="2165"/>
      <c r="J110" s="2165"/>
      <c r="K110" s="2165"/>
      <c r="L110" s="2165"/>
      <c r="M110" s="2165"/>
      <c r="N110" s="2165"/>
      <c r="O110" s="2165"/>
    </row>
    <row r="111" spans="1:15" ht="19.5">
      <c r="A111" s="2165" t="s">
        <v>1458</v>
      </c>
      <c r="B111" s="2165"/>
      <c r="C111" s="2165"/>
      <c r="D111" s="2165"/>
      <c r="E111" s="2165"/>
      <c r="F111" s="2165"/>
      <c r="G111" s="2165"/>
      <c r="H111" s="2165"/>
      <c r="I111" s="2165"/>
      <c r="J111" s="2165"/>
      <c r="K111" s="2165"/>
      <c r="L111" s="2165"/>
      <c r="M111" s="2165"/>
      <c r="N111" s="2165"/>
      <c r="O111" s="2165"/>
    </row>
    <row r="112" spans="1:15" ht="19.5">
      <c r="A112" s="2165" t="s">
        <v>1460</v>
      </c>
      <c r="B112" s="2165"/>
      <c r="C112" s="2165"/>
      <c r="D112" s="2165"/>
      <c r="E112" s="2165"/>
      <c r="F112" s="2165"/>
      <c r="G112" s="2165"/>
      <c r="H112" s="2165"/>
      <c r="I112" s="2165"/>
      <c r="J112" s="2165"/>
      <c r="K112" s="2165"/>
      <c r="L112" s="2165"/>
      <c r="M112" s="2165"/>
      <c r="N112" s="2165"/>
      <c r="O112" s="2165"/>
    </row>
    <row r="113" spans="1:15" ht="19.5">
      <c r="A113" s="2165" t="s">
        <v>1461</v>
      </c>
      <c r="B113" s="2165"/>
      <c r="C113" s="2165"/>
      <c r="D113" s="2165"/>
      <c r="E113" s="2165"/>
      <c r="F113" s="2165"/>
      <c r="G113" s="2165"/>
      <c r="H113" s="2165"/>
      <c r="I113" s="2165"/>
      <c r="J113" s="2165"/>
      <c r="K113" s="2165"/>
      <c r="L113" s="2165"/>
      <c r="M113" s="2165"/>
      <c r="N113" s="2165"/>
      <c r="O113" s="2165"/>
    </row>
    <row r="114" spans="1:15" ht="19.5">
      <c r="A114" s="2165" t="s">
        <v>1234</v>
      </c>
      <c r="B114" s="2165"/>
      <c r="C114" s="2165"/>
      <c r="D114" s="2165"/>
      <c r="E114" s="2165"/>
      <c r="F114" s="2165"/>
      <c r="G114" s="2165"/>
      <c r="H114" s="2165"/>
      <c r="I114" s="2165"/>
      <c r="J114" s="2165"/>
      <c r="K114" s="2165"/>
      <c r="L114" s="2165"/>
      <c r="M114" s="2165"/>
      <c r="N114" s="2165"/>
      <c r="O114" s="2165"/>
    </row>
    <row r="115" spans="1:15" ht="19.5">
      <c r="A115" s="2165" t="s">
        <v>1235</v>
      </c>
      <c r="B115" s="2165"/>
      <c r="C115" s="2165"/>
      <c r="D115" s="2165"/>
      <c r="E115" s="2165"/>
      <c r="F115" s="2165"/>
      <c r="G115" s="2165"/>
      <c r="H115" s="2165"/>
      <c r="I115" s="2165"/>
      <c r="J115" s="2165"/>
      <c r="K115" s="2165"/>
      <c r="L115" s="2165"/>
      <c r="M115" s="2165"/>
      <c r="N115" s="2165"/>
      <c r="O115" s="2165"/>
    </row>
  </sheetData>
  <mergeCells count="222">
    <mergeCell ref="D77:E77"/>
    <mergeCell ref="A89:O89"/>
    <mergeCell ref="A110:O110"/>
    <mergeCell ref="A111:O111"/>
    <mergeCell ref="A112:O112"/>
    <mergeCell ref="A113:O113"/>
    <mergeCell ref="A104:O104"/>
    <mergeCell ref="A105:O105"/>
    <mergeCell ref="A106:O106"/>
    <mergeCell ref="A107:O107"/>
    <mergeCell ref="A108:O108"/>
    <mergeCell ref="A109:O109"/>
    <mergeCell ref="A90:O90"/>
    <mergeCell ref="A91:O91"/>
    <mergeCell ref="A96:O96"/>
    <mergeCell ref="A95:O95"/>
    <mergeCell ref="A77:C77"/>
    <mergeCell ref="H77:I77"/>
    <mergeCell ref="L77:M77"/>
    <mergeCell ref="J77:K77"/>
    <mergeCell ref="A114:O114"/>
    <mergeCell ref="A115:O115"/>
    <mergeCell ref="A92:O92"/>
    <mergeCell ref="A93:O93"/>
    <mergeCell ref="A94:O94"/>
    <mergeCell ref="A97:O97"/>
    <mergeCell ref="A98:O98"/>
    <mergeCell ref="A79:O79"/>
    <mergeCell ref="A80:O80"/>
    <mergeCell ref="A81:O81"/>
    <mergeCell ref="A82:O82"/>
    <mergeCell ref="A83:O83"/>
    <mergeCell ref="A84:O84"/>
    <mergeCell ref="A85:O85"/>
    <mergeCell ref="A86:O86"/>
    <mergeCell ref="A87:O87"/>
    <mergeCell ref="A99:O99"/>
    <mergeCell ref="A100:O100"/>
    <mergeCell ref="A101:O101"/>
    <mergeCell ref="A102:O102"/>
    <mergeCell ref="A103:O103"/>
    <mergeCell ref="A88:O88"/>
    <mergeCell ref="H76:I76"/>
    <mergeCell ref="J63:K63"/>
    <mergeCell ref="D58:O58"/>
    <mergeCell ref="G60:G62"/>
    <mergeCell ref="L60:M62"/>
    <mergeCell ref="N60:N62"/>
    <mergeCell ref="D71:E71"/>
    <mergeCell ref="D72:E72"/>
    <mergeCell ref="D73:E73"/>
    <mergeCell ref="D74:E74"/>
    <mergeCell ref="D75:E75"/>
    <mergeCell ref="H67:I67"/>
    <mergeCell ref="H66:I66"/>
    <mergeCell ref="J60:K62"/>
    <mergeCell ref="J64:K64"/>
    <mergeCell ref="J65:K65"/>
    <mergeCell ref="J66:K66"/>
    <mergeCell ref="J67:K67"/>
    <mergeCell ref="J68:K68"/>
    <mergeCell ref="J69:K69"/>
    <mergeCell ref="J70:K70"/>
    <mergeCell ref="J71:K71"/>
    <mergeCell ref="J72:K72"/>
    <mergeCell ref="J73:K73"/>
    <mergeCell ref="L64:M64"/>
    <mergeCell ref="L65:M65"/>
    <mergeCell ref="L66:M66"/>
    <mergeCell ref="L67:M67"/>
    <mergeCell ref="L74:M74"/>
    <mergeCell ref="L75:M75"/>
    <mergeCell ref="H68:I68"/>
    <mergeCell ref="H69:I69"/>
    <mergeCell ref="H70:I70"/>
    <mergeCell ref="H71:I71"/>
    <mergeCell ref="H72:I72"/>
    <mergeCell ref="H73:I73"/>
    <mergeCell ref="H74:I74"/>
    <mergeCell ref="H75:I75"/>
    <mergeCell ref="J74:K74"/>
    <mergeCell ref="J75:K75"/>
    <mergeCell ref="H65:I65"/>
    <mergeCell ref="L68:M68"/>
    <mergeCell ref="L69:M69"/>
    <mergeCell ref="L72:M72"/>
    <mergeCell ref="L73:M73"/>
    <mergeCell ref="B74:C74"/>
    <mergeCell ref="B75:C75"/>
    <mergeCell ref="D76:E76"/>
    <mergeCell ref="D65:E65"/>
    <mergeCell ref="D66:E66"/>
    <mergeCell ref="D67:E67"/>
    <mergeCell ref="D68:E68"/>
    <mergeCell ref="D69:E69"/>
    <mergeCell ref="D70:E70"/>
    <mergeCell ref="B76:C76"/>
    <mergeCell ref="D64:E64"/>
    <mergeCell ref="A58:C62"/>
    <mergeCell ref="D59:N59"/>
    <mergeCell ref="O59:O62"/>
    <mergeCell ref="F60:F62"/>
    <mergeCell ref="H60:I62"/>
    <mergeCell ref="H63:I63"/>
    <mergeCell ref="H64:I64"/>
    <mergeCell ref="A63:A76"/>
    <mergeCell ref="B63:C63"/>
    <mergeCell ref="B64:C64"/>
    <mergeCell ref="B65:C65"/>
    <mergeCell ref="B66:C66"/>
    <mergeCell ref="B67:C67"/>
    <mergeCell ref="B68:C68"/>
    <mergeCell ref="B69:C69"/>
    <mergeCell ref="J76:K76"/>
    <mergeCell ref="L76:M76"/>
    <mergeCell ref="L70:M70"/>
    <mergeCell ref="L71:M71"/>
    <mergeCell ref="B70:C70"/>
    <mergeCell ref="B71:C71"/>
    <mergeCell ref="B72:C72"/>
    <mergeCell ref="B73:C73"/>
    <mergeCell ref="M47:N47"/>
    <mergeCell ref="M48:N48"/>
    <mergeCell ref="M38:N38"/>
    <mergeCell ref="M39:N39"/>
    <mergeCell ref="M40:N40"/>
    <mergeCell ref="M41:N41"/>
    <mergeCell ref="M42:N42"/>
    <mergeCell ref="M43:N43"/>
    <mergeCell ref="D33:L33"/>
    <mergeCell ref="F34:F36"/>
    <mergeCell ref="K34:K36"/>
    <mergeCell ref="M33:N36"/>
    <mergeCell ref="M37:N37"/>
    <mergeCell ref="A29:O29"/>
    <mergeCell ref="D34:E36"/>
    <mergeCell ref="D37:E37"/>
    <mergeCell ref="D38:E38"/>
    <mergeCell ref="D39:E39"/>
    <mergeCell ref="D40:E40"/>
    <mergeCell ref="D41:E41"/>
    <mergeCell ref="D42:E42"/>
    <mergeCell ref="B44:C44"/>
    <mergeCell ref="A37:A50"/>
    <mergeCell ref="B37:C37"/>
    <mergeCell ref="B38:C38"/>
    <mergeCell ref="B39:C39"/>
    <mergeCell ref="B40:C40"/>
    <mergeCell ref="B41:C41"/>
    <mergeCell ref="B42:C42"/>
    <mergeCell ref="B43:C43"/>
    <mergeCell ref="D32:L32"/>
    <mergeCell ref="G34:G36"/>
    <mergeCell ref="L34:L36"/>
    <mergeCell ref="J34:J36"/>
    <mergeCell ref="M44:N44"/>
    <mergeCell ref="M45:N45"/>
    <mergeCell ref="M46:N46"/>
    <mergeCell ref="A3:O3"/>
    <mergeCell ref="G4:J4"/>
    <mergeCell ref="A6:C10"/>
    <mergeCell ref="D6:M6"/>
    <mergeCell ref="N6:O6"/>
    <mergeCell ref="D8:D10"/>
    <mergeCell ref="I8:I10"/>
    <mergeCell ref="J8:J10"/>
    <mergeCell ref="L8:L10"/>
    <mergeCell ref="F8:F10"/>
    <mergeCell ref="K8:K10"/>
    <mergeCell ref="O7:O10"/>
    <mergeCell ref="N7:N10"/>
    <mergeCell ref="E8:E10"/>
    <mergeCell ref="G8:G10"/>
    <mergeCell ref="H8:H10"/>
    <mergeCell ref="O33:O36"/>
    <mergeCell ref="M7:M10"/>
    <mergeCell ref="D7:L7"/>
    <mergeCell ref="I34:I36"/>
    <mergeCell ref="H34:H36"/>
    <mergeCell ref="M32:O32"/>
    <mergeCell ref="A32:C36"/>
    <mergeCell ref="B21:C21"/>
    <mergeCell ref="B22:C22"/>
    <mergeCell ref="B23:C23"/>
    <mergeCell ref="B24:C24"/>
    <mergeCell ref="A25:C25"/>
    <mergeCell ref="B15:C15"/>
    <mergeCell ref="B16:C16"/>
    <mergeCell ref="B17:C17"/>
    <mergeCell ref="B18:C18"/>
    <mergeCell ref="B19:C19"/>
    <mergeCell ref="B20:C20"/>
    <mergeCell ref="A11:A24"/>
    <mergeCell ref="B11:C11"/>
    <mergeCell ref="B12:C12"/>
    <mergeCell ref="B13:C13"/>
    <mergeCell ref="B14:C14"/>
    <mergeCell ref="E30:I30"/>
    <mergeCell ref="M50:N50"/>
    <mergeCell ref="M51:N51"/>
    <mergeCell ref="M49:N49"/>
    <mergeCell ref="L63:M63"/>
    <mergeCell ref="D49:E49"/>
    <mergeCell ref="D50:E50"/>
    <mergeCell ref="D51:E51"/>
    <mergeCell ref="D43:E43"/>
    <mergeCell ref="D44:E44"/>
    <mergeCell ref="D45:E45"/>
    <mergeCell ref="D46:E46"/>
    <mergeCell ref="D47:E47"/>
    <mergeCell ref="D48:E48"/>
    <mergeCell ref="A55:O55"/>
    <mergeCell ref="A56:O56"/>
    <mergeCell ref="D60:E62"/>
    <mergeCell ref="D63:E63"/>
    <mergeCell ref="B50:C50"/>
    <mergeCell ref="A51:C51"/>
    <mergeCell ref="B45:C45"/>
    <mergeCell ref="B46:C46"/>
    <mergeCell ref="B47:C47"/>
    <mergeCell ref="B48:C48"/>
    <mergeCell ref="B49:C49"/>
  </mergeCells>
  <phoneticPr fontId="95" type="noConversion"/>
  <pageMargins left="0.7" right="0.7" top="0.75" bottom="0.75" header="0.3" footer="0.3"/>
  <pageSetup paperSize="9" scale="60" fitToHeight="0" orientation="landscape" r:id="rId1"/>
  <rowBreaks count="3" manualBreakCount="3">
    <brk id="26" max="16383" man="1"/>
    <brk id="52" max="16383" man="1"/>
    <brk id="78" max="16383" man="1"/>
  </rowBreaks>
</worksheet>
</file>

<file path=xl/worksheets/sheet32.xml><?xml version="1.0" encoding="utf-8"?>
<worksheet xmlns="http://schemas.openxmlformats.org/spreadsheetml/2006/main" xmlns:r="http://schemas.openxmlformats.org/officeDocument/2006/relationships">
  <dimension ref="A1:O79"/>
  <sheetViews>
    <sheetView showGridLines="0" view="pageBreakPreview" zoomScale="115" zoomScaleNormal="100" zoomScaleSheetLayoutView="115" zoomScalePageLayoutView="70" workbookViewId="0">
      <selection activeCell="L19" sqref="L19"/>
    </sheetView>
  </sheetViews>
  <sheetFormatPr defaultColWidth="9" defaultRowHeight="16.5" customHeight="1"/>
  <cols>
    <col min="1" max="2" width="3.125" style="497" customWidth="1"/>
    <col min="3" max="4" width="4.625" style="497" customWidth="1"/>
    <col min="5" max="5" width="14.375" style="497" customWidth="1"/>
    <col min="6" max="11" width="19.375" style="497" customWidth="1"/>
    <col min="12" max="15" width="11.375" style="497" customWidth="1"/>
    <col min="16" max="16384" width="9" style="497"/>
  </cols>
  <sheetData>
    <row r="1" spans="1:15" ht="26.1" customHeight="1">
      <c r="A1" s="2228" t="s">
        <v>621</v>
      </c>
      <c r="B1" s="2229"/>
      <c r="C1" s="2230"/>
      <c r="D1" s="558"/>
      <c r="E1" s="558"/>
      <c r="F1" s="558"/>
      <c r="G1" s="558"/>
      <c r="H1" s="558"/>
      <c r="I1" s="550"/>
      <c r="J1" s="550"/>
      <c r="K1" s="550"/>
      <c r="L1" s="558"/>
      <c r="M1" s="559" t="s">
        <v>434</v>
      </c>
      <c r="N1" s="2231" t="s">
        <v>622</v>
      </c>
      <c r="O1" s="2232"/>
    </row>
    <row r="2" spans="1:15" ht="18" customHeight="1">
      <c r="A2" s="2228" t="s">
        <v>623</v>
      </c>
      <c r="B2" s="2229"/>
      <c r="C2" s="2230"/>
      <c r="D2" s="560" t="s">
        <v>617</v>
      </c>
      <c r="E2" s="561"/>
      <c r="F2" s="561"/>
      <c r="G2" s="561"/>
      <c r="H2" s="561"/>
      <c r="I2" s="547"/>
      <c r="J2" s="547"/>
      <c r="K2" s="547"/>
      <c r="L2" s="562"/>
      <c r="M2" s="559" t="s">
        <v>433</v>
      </c>
      <c r="N2" s="2233" t="s">
        <v>624</v>
      </c>
      <c r="O2" s="2234"/>
    </row>
    <row r="3" spans="1:15" ht="27" customHeight="1">
      <c r="A3" s="2235" t="s">
        <v>620</v>
      </c>
      <c r="B3" s="2235"/>
      <c r="C3" s="2235"/>
      <c r="D3" s="2235"/>
      <c r="E3" s="2235"/>
      <c r="F3" s="2235"/>
      <c r="G3" s="2235"/>
      <c r="H3" s="2235"/>
      <c r="I3" s="2235"/>
      <c r="J3" s="2235"/>
      <c r="K3" s="2235"/>
      <c r="L3" s="2235"/>
      <c r="M3" s="2235"/>
      <c r="N3" s="2235"/>
      <c r="O3" s="2235"/>
    </row>
    <row r="4" spans="1:15" ht="18" customHeight="1">
      <c r="A4" s="557"/>
      <c r="B4" s="557"/>
      <c r="C4" s="557"/>
      <c r="D4" s="557"/>
      <c r="E4" s="512"/>
      <c r="F4" s="2225" t="s">
        <v>625</v>
      </c>
      <c r="G4" s="2225"/>
      <c r="H4" s="2225"/>
      <c r="I4" s="2225"/>
      <c r="J4" s="2225"/>
      <c r="K4" s="2225"/>
      <c r="L4" s="2225"/>
      <c r="M4" s="2225"/>
      <c r="N4" s="2226" t="s">
        <v>626</v>
      </c>
      <c r="O4" s="2227"/>
    </row>
    <row r="5" spans="1:15" s="542" customFormat="1" ht="21" customHeight="1">
      <c r="A5" s="2238" t="s">
        <v>627</v>
      </c>
      <c r="B5" s="2238"/>
      <c r="C5" s="2238"/>
      <c r="D5" s="2238"/>
      <c r="E5" s="2239"/>
      <c r="F5" s="2242" t="s">
        <v>628</v>
      </c>
      <c r="G5" s="2234"/>
      <c r="H5" s="2233" t="s">
        <v>629</v>
      </c>
      <c r="I5" s="2234"/>
      <c r="J5" s="2242" t="s">
        <v>630</v>
      </c>
      <c r="K5" s="2234"/>
      <c r="L5" s="2242" t="s">
        <v>631</v>
      </c>
      <c r="M5" s="2237"/>
      <c r="N5" s="2236" t="s">
        <v>632</v>
      </c>
      <c r="O5" s="2237"/>
    </row>
    <row r="6" spans="1:15" s="542" customFormat="1" ht="21" customHeight="1">
      <c r="A6" s="2240"/>
      <c r="B6" s="2240"/>
      <c r="C6" s="2240"/>
      <c r="D6" s="2240"/>
      <c r="E6" s="2241"/>
      <c r="F6" s="544" t="s">
        <v>633</v>
      </c>
      <c r="G6" s="544" t="s">
        <v>634</v>
      </c>
      <c r="H6" s="544" t="s">
        <v>633</v>
      </c>
      <c r="I6" s="544" t="s">
        <v>634</v>
      </c>
      <c r="J6" s="544" t="s">
        <v>633</v>
      </c>
      <c r="K6" s="544" t="s">
        <v>634</v>
      </c>
      <c r="L6" s="544" t="s">
        <v>633</v>
      </c>
      <c r="M6" s="544" t="s">
        <v>634</v>
      </c>
      <c r="N6" s="544" t="s">
        <v>633</v>
      </c>
      <c r="O6" s="543" t="s">
        <v>634</v>
      </c>
    </row>
    <row r="7" spans="1:15" s="527" customFormat="1" ht="21" customHeight="1">
      <c r="A7" s="554" t="s">
        <v>635</v>
      </c>
      <c r="B7" s="554"/>
      <c r="C7" s="554"/>
      <c r="D7" s="554"/>
      <c r="E7" s="556"/>
      <c r="F7" s="533"/>
      <c r="G7" s="533"/>
      <c r="H7" s="533"/>
      <c r="I7" s="533"/>
      <c r="J7" s="524"/>
      <c r="K7" s="529"/>
      <c r="L7" s="524"/>
      <c r="M7" s="532"/>
      <c r="N7" s="522"/>
      <c r="O7" s="528"/>
    </row>
    <row r="8" spans="1:15" s="527" customFormat="1" ht="21" customHeight="1">
      <c r="A8" s="554"/>
      <c r="B8" s="554" t="s">
        <v>636</v>
      </c>
      <c r="C8" s="554"/>
      <c r="D8" s="554"/>
      <c r="E8" s="556"/>
      <c r="F8" s="533"/>
      <c r="G8" s="533"/>
      <c r="H8" s="533"/>
      <c r="I8" s="533"/>
      <c r="J8" s="524"/>
      <c r="K8" s="529"/>
      <c r="L8" s="524"/>
      <c r="M8" s="532"/>
      <c r="N8" s="522"/>
      <c r="O8" s="528"/>
    </row>
    <row r="9" spans="1:15" s="527" customFormat="1" ht="21" customHeight="1">
      <c r="A9" s="526"/>
      <c r="B9" s="2252" t="s">
        <v>637</v>
      </c>
      <c r="C9" s="2253"/>
      <c r="D9" s="2253"/>
      <c r="E9" s="2254"/>
      <c r="F9" s="533"/>
      <c r="G9" s="533"/>
      <c r="H9" s="533"/>
      <c r="I9" s="533"/>
      <c r="J9" s="524"/>
      <c r="K9" s="529"/>
      <c r="L9" s="524"/>
      <c r="M9" s="532"/>
      <c r="N9" s="522"/>
      <c r="O9" s="528"/>
    </row>
    <row r="10" spans="1:15" s="527" customFormat="1" ht="21" customHeight="1">
      <c r="A10" s="526"/>
      <c r="B10" s="526"/>
      <c r="C10" s="2243" t="s">
        <v>638</v>
      </c>
      <c r="D10" s="2243"/>
      <c r="E10" s="531"/>
      <c r="F10" s="533"/>
      <c r="G10" s="533"/>
      <c r="H10" s="533"/>
      <c r="I10" s="533"/>
      <c r="J10" s="524"/>
      <c r="K10" s="529"/>
      <c r="L10" s="524"/>
      <c r="M10" s="532"/>
      <c r="N10" s="522"/>
      <c r="O10" s="528"/>
    </row>
    <row r="11" spans="1:15" s="527" customFormat="1" ht="21" customHeight="1">
      <c r="A11" s="526"/>
      <c r="B11" s="526"/>
      <c r="C11" s="2243" t="s">
        <v>638</v>
      </c>
      <c r="D11" s="2243"/>
      <c r="E11" s="531"/>
      <c r="F11" s="533"/>
      <c r="G11" s="533"/>
      <c r="H11" s="533"/>
      <c r="I11" s="533"/>
      <c r="J11" s="524"/>
      <c r="K11" s="529"/>
      <c r="L11" s="524"/>
      <c r="M11" s="532"/>
      <c r="N11" s="522"/>
      <c r="O11" s="528"/>
    </row>
    <row r="12" spans="1:15" s="527" customFormat="1" ht="21" customHeight="1">
      <c r="A12" s="526"/>
      <c r="B12" s="526"/>
      <c r="C12" s="2243" t="s">
        <v>638</v>
      </c>
      <c r="D12" s="2243"/>
      <c r="E12" s="531"/>
      <c r="F12" s="533"/>
      <c r="G12" s="533"/>
      <c r="H12" s="533"/>
      <c r="I12" s="533"/>
      <c r="J12" s="524"/>
      <c r="K12" s="529"/>
      <c r="L12" s="524"/>
      <c r="M12" s="532"/>
      <c r="N12" s="522"/>
      <c r="O12" s="528"/>
    </row>
    <row r="13" spans="1:15" s="527" customFormat="1" ht="21" customHeight="1">
      <c r="A13" s="526"/>
      <c r="B13" s="2252" t="s">
        <v>639</v>
      </c>
      <c r="C13" s="2252"/>
      <c r="D13" s="2252"/>
      <c r="E13" s="2255"/>
      <c r="F13" s="533"/>
      <c r="G13" s="533"/>
      <c r="H13" s="533"/>
      <c r="I13" s="533"/>
      <c r="J13" s="524"/>
      <c r="K13" s="529"/>
      <c r="L13" s="524"/>
      <c r="M13" s="532"/>
      <c r="N13" s="522"/>
      <c r="O13" s="528"/>
    </row>
    <row r="14" spans="1:15" s="527" customFormat="1" ht="21" customHeight="1">
      <c r="A14" s="526"/>
      <c r="B14" s="526"/>
      <c r="C14" s="2243" t="s">
        <v>638</v>
      </c>
      <c r="D14" s="2243"/>
      <c r="E14" s="531"/>
      <c r="F14" s="533"/>
      <c r="G14" s="533"/>
      <c r="H14" s="533"/>
      <c r="I14" s="533"/>
      <c r="J14" s="524"/>
      <c r="K14" s="529"/>
      <c r="L14" s="524"/>
      <c r="M14" s="532"/>
      <c r="N14" s="522"/>
      <c r="O14" s="528"/>
    </row>
    <row r="15" spans="1:15" s="527" customFormat="1" ht="21" customHeight="1">
      <c r="A15" s="526"/>
      <c r="B15" s="526"/>
      <c r="C15" s="2243" t="s">
        <v>638</v>
      </c>
      <c r="D15" s="2243"/>
      <c r="E15" s="531"/>
      <c r="F15" s="535"/>
      <c r="G15" s="535"/>
      <c r="H15" s="535"/>
      <c r="I15" s="535"/>
      <c r="J15" s="535"/>
      <c r="K15" s="535"/>
      <c r="L15" s="535"/>
      <c r="M15" s="535"/>
      <c r="N15" s="535"/>
      <c r="O15" s="555"/>
    </row>
    <row r="16" spans="1:15" s="527" customFormat="1" ht="21" customHeight="1">
      <c r="A16" s="526"/>
      <c r="B16" s="526"/>
      <c r="C16" s="2243" t="s">
        <v>638</v>
      </c>
      <c r="D16" s="2243"/>
      <c r="E16" s="531"/>
      <c r="F16" s="535"/>
      <c r="G16" s="535"/>
      <c r="H16" s="535"/>
      <c r="I16" s="535"/>
      <c r="J16" s="535"/>
      <c r="K16" s="535"/>
      <c r="L16" s="535"/>
      <c r="M16" s="535"/>
      <c r="N16" s="535"/>
      <c r="O16" s="555"/>
    </row>
    <row r="17" spans="1:15" s="527" customFormat="1" ht="21" customHeight="1">
      <c r="A17" s="526"/>
      <c r="B17" s="554" t="s">
        <v>640</v>
      </c>
      <c r="C17" s="554"/>
      <c r="D17" s="554"/>
      <c r="E17" s="554"/>
      <c r="F17" s="533"/>
      <c r="G17" s="533"/>
      <c r="H17" s="533"/>
      <c r="I17" s="533"/>
      <c r="J17" s="524"/>
      <c r="K17" s="529"/>
      <c r="L17" s="524"/>
      <c r="M17" s="532"/>
      <c r="N17" s="522"/>
      <c r="O17" s="528"/>
    </row>
    <row r="18" spans="1:15" s="527" customFormat="1" ht="21" customHeight="1">
      <c r="A18" s="526"/>
      <c r="B18" s="526"/>
      <c r="C18" s="2243" t="s">
        <v>638</v>
      </c>
      <c r="D18" s="2243"/>
      <c r="E18" s="531"/>
      <c r="F18" s="533"/>
      <c r="G18" s="533"/>
      <c r="H18" s="533"/>
      <c r="I18" s="533"/>
      <c r="J18" s="524"/>
      <c r="K18" s="529"/>
      <c r="L18" s="524"/>
      <c r="M18" s="532"/>
      <c r="N18" s="522"/>
      <c r="O18" s="528"/>
    </row>
    <row r="19" spans="1:15" s="527" customFormat="1" ht="21" customHeight="1">
      <c r="A19" s="526"/>
      <c r="B19" s="526"/>
      <c r="C19" s="2243" t="s">
        <v>638</v>
      </c>
      <c r="D19" s="2243"/>
      <c r="E19" s="531"/>
      <c r="F19" s="524"/>
      <c r="G19" s="529"/>
      <c r="H19" s="529"/>
      <c r="I19" s="529"/>
      <c r="J19" s="523"/>
      <c r="K19" s="523"/>
      <c r="L19" s="523"/>
      <c r="M19" s="523"/>
      <c r="N19" s="522"/>
      <c r="O19" s="528"/>
    </row>
    <row r="20" spans="1:15" s="527" customFormat="1" ht="21" customHeight="1">
      <c r="A20" s="526" t="s">
        <v>641</v>
      </c>
      <c r="B20" s="526" t="s">
        <v>642</v>
      </c>
      <c r="C20" s="526"/>
      <c r="D20" s="526"/>
      <c r="E20" s="536"/>
      <c r="F20" s="533"/>
      <c r="G20" s="533"/>
      <c r="H20" s="533"/>
      <c r="I20" s="533"/>
      <c r="J20" s="524"/>
      <c r="K20" s="529"/>
      <c r="L20" s="524"/>
      <c r="M20" s="532"/>
      <c r="N20" s="522"/>
      <c r="O20" s="528"/>
    </row>
    <row r="21" spans="1:15" s="527" customFormat="1" ht="21" customHeight="1">
      <c r="A21" s="526"/>
      <c r="B21" s="526"/>
      <c r="C21" s="2243" t="s">
        <v>638</v>
      </c>
      <c r="D21" s="2243"/>
      <c r="E21" s="531"/>
      <c r="F21" s="533"/>
      <c r="G21" s="533"/>
      <c r="H21" s="533"/>
      <c r="I21" s="533"/>
      <c r="J21" s="524"/>
      <c r="K21" s="529"/>
      <c r="L21" s="524"/>
      <c r="M21" s="532"/>
      <c r="N21" s="522"/>
      <c r="O21" s="528"/>
    </row>
    <row r="22" spans="1:15" s="527" customFormat="1" ht="21" customHeight="1">
      <c r="A22" s="526"/>
      <c r="B22" s="526"/>
      <c r="C22" s="2243" t="s">
        <v>638</v>
      </c>
      <c r="D22" s="2243"/>
      <c r="E22" s="531"/>
      <c r="F22" s="533"/>
      <c r="G22" s="533"/>
      <c r="H22" s="533"/>
      <c r="I22" s="533"/>
      <c r="J22" s="524"/>
      <c r="K22" s="529"/>
      <c r="L22" s="524"/>
      <c r="M22" s="532"/>
      <c r="N22" s="522"/>
      <c r="O22" s="528"/>
    </row>
    <row r="23" spans="1:15" s="527" customFormat="1" ht="21" customHeight="1">
      <c r="A23" s="526"/>
      <c r="B23" s="526"/>
      <c r="C23" s="2243" t="s">
        <v>638</v>
      </c>
      <c r="D23" s="2243"/>
      <c r="E23" s="531"/>
      <c r="F23" s="524"/>
      <c r="G23" s="524"/>
      <c r="H23" s="524"/>
      <c r="I23" s="524"/>
      <c r="J23" s="523"/>
      <c r="K23" s="523"/>
      <c r="L23" s="523"/>
      <c r="M23" s="523"/>
      <c r="N23" s="522"/>
      <c r="O23" s="528"/>
    </row>
    <row r="24" spans="1:15" s="527" customFormat="1" ht="21" customHeight="1">
      <c r="A24" s="553" t="s">
        <v>643</v>
      </c>
      <c r="B24" s="553"/>
      <c r="C24" s="553"/>
      <c r="D24" s="553"/>
      <c r="E24" s="552"/>
      <c r="F24" s="524"/>
      <c r="G24" s="523"/>
      <c r="H24" s="523"/>
      <c r="I24" s="523"/>
      <c r="J24" s="523"/>
      <c r="K24" s="523"/>
      <c r="L24" s="523"/>
      <c r="M24" s="523"/>
      <c r="N24" s="522"/>
      <c r="O24" s="528"/>
    </row>
    <row r="25" spans="1:15" s="520" customFormat="1" ht="21" customHeight="1">
      <c r="A25" s="553" t="s">
        <v>644</v>
      </c>
      <c r="B25" s="553"/>
      <c r="C25" s="553"/>
      <c r="D25" s="553"/>
      <c r="E25" s="552"/>
      <c r="F25" s="524"/>
      <c r="G25" s="529"/>
      <c r="H25" s="529"/>
      <c r="I25" s="529"/>
      <c r="J25" s="524"/>
      <c r="K25" s="524"/>
      <c r="L25" s="523"/>
      <c r="M25" s="551"/>
      <c r="N25" s="522"/>
      <c r="O25" s="528"/>
    </row>
    <row r="26" spans="1:15" s="502" customFormat="1" ht="21" customHeight="1">
      <c r="A26" s="505"/>
      <c r="B26" s="505"/>
      <c r="C26" s="505"/>
      <c r="D26" s="505"/>
      <c r="E26" s="505"/>
      <c r="F26" s="504"/>
      <c r="G26" s="504"/>
      <c r="H26" s="504"/>
      <c r="I26" s="504"/>
      <c r="J26" s="504"/>
      <c r="K26" s="504"/>
      <c r="L26" s="504"/>
      <c r="M26" s="504"/>
      <c r="O26" s="503"/>
    </row>
    <row r="27" spans="1:15" ht="26.1" customHeight="1">
      <c r="A27" s="2228" t="s">
        <v>619</v>
      </c>
      <c r="B27" s="2229"/>
      <c r="C27" s="2230"/>
      <c r="D27" s="542"/>
      <c r="E27" s="542"/>
      <c r="F27" s="542"/>
      <c r="G27" s="542"/>
      <c r="H27" s="542"/>
      <c r="I27" s="550"/>
      <c r="J27" s="550"/>
      <c r="K27" s="550"/>
      <c r="L27" s="542"/>
      <c r="M27" s="559" t="s">
        <v>434</v>
      </c>
      <c r="N27" s="2231" t="s">
        <v>622</v>
      </c>
      <c r="O27" s="2232"/>
    </row>
    <row r="28" spans="1:15" ht="18" customHeight="1">
      <c r="A28" s="2228" t="s">
        <v>618</v>
      </c>
      <c r="B28" s="2229"/>
      <c r="C28" s="2230"/>
      <c r="D28" s="549" t="s">
        <v>617</v>
      </c>
      <c r="E28" s="548"/>
      <c r="F28" s="548"/>
      <c r="G28" s="548"/>
      <c r="H28" s="548"/>
      <c r="I28" s="547"/>
      <c r="J28" s="547"/>
      <c r="K28" s="547"/>
      <c r="L28" s="546"/>
      <c r="M28" s="559" t="s">
        <v>433</v>
      </c>
      <c r="N28" s="2233" t="s">
        <v>624</v>
      </c>
      <c r="O28" s="2234"/>
    </row>
    <row r="29" spans="1:15" ht="27" customHeight="1">
      <c r="A29" s="2235" t="s">
        <v>620</v>
      </c>
      <c r="B29" s="2235"/>
      <c r="C29" s="2235"/>
      <c r="D29" s="2235"/>
      <c r="E29" s="2235"/>
      <c r="F29" s="2235"/>
      <c r="G29" s="2235"/>
      <c r="H29" s="2235"/>
      <c r="I29" s="2235"/>
      <c r="J29" s="2235"/>
      <c r="K29" s="2235"/>
      <c r="L29" s="2235"/>
      <c r="M29" s="2235"/>
      <c r="N29" s="2235"/>
      <c r="O29" s="2235"/>
    </row>
    <row r="30" spans="1:15" ht="18" customHeight="1">
      <c r="A30" s="545"/>
      <c r="B30" s="545"/>
      <c r="C30" s="545"/>
      <c r="D30" s="545"/>
      <c r="F30" s="2249" t="s">
        <v>616</v>
      </c>
      <c r="G30" s="2249"/>
      <c r="H30" s="2249"/>
      <c r="I30" s="2249"/>
      <c r="J30" s="2249"/>
      <c r="K30" s="2249"/>
      <c r="L30" s="2249"/>
      <c r="M30" s="2249"/>
      <c r="N30" s="2250" t="s">
        <v>615</v>
      </c>
      <c r="O30" s="2251"/>
    </row>
    <row r="31" spans="1:15" s="542" customFormat="1" ht="21" customHeight="1">
      <c r="A31" s="2245" t="s">
        <v>614</v>
      </c>
      <c r="B31" s="2245"/>
      <c r="C31" s="2245"/>
      <c r="D31" s="2245"/>
      <c r="E31" s="2246"/>
      <c r="F31" s="2244" t="s">
        <v>613</v>
      </c>
      <c r="G31" s="2234"/>
      <c r="H31" s="2233" t="s">
        <v>612</v>
      </c>
      <c r="I31" s="2234"/>
      <c r="J31" s="2244" t="s">
        <v>611</v>
      </c>
      <c r="K31" s="2234"/>
      <c r="L31" s="2244" t="s">
        <v>610</v>
      </c>
      <c r="M31" s="2237"/>
      <c r="N31" s="2236" t="s">
        <v>609</v>
      </c>
      <c r="O31" s="2237"/>
    </row>
    <row r="32" spans="1:15" s="542" customFormat="1" ht="21" customHeight="1">
      <c r="A32" s="2247"/>
      <c r="B32" s="2247"/>
      <c r="C32" s="2247"/>
      <c r="D32" s="2247"/>
      <c r="E32" s="2248"/>
      <c r="F32" s="544" t="s">
        <v>608</v>
      </c>
      <c r="G32" s="544" t="s">
        <v>607</v>
      </c>
      <c r="H32" s="544" t="s">
        <v>608</v>
      </c>
      <c r="I32" s="544" t="s">
        <v>607</v>
      </c>
      <c r="J32" s="544" t="s">
        <v>608</v>
      </c>
      <c r="K32" s="544" t="s">
        <v>607</v>
      </c>
      <c r="L32" s="544" t="s">
        <v>608</v>
      </c>
      <c r="M32" s="544" t="s">
        <v>607</v>
      </c>
      <c r="N32" s="544" t="s">
        <v>608</v>
      </c>
      <c r="O32" s="543" t="s">
        <v>607</v>
      </c>
    </row>
    <row r="33" spans="1:15" s="527" customFormat="1" ht="21" customHeight="1">
      <c r="A33" s="2256" t="s">
        <v>606</v>
      </c>
      <c r="B33" s="2256"/>
      <c r="C33" s="2256"/>
      <c r="D33" s="2256"/>
      <c r="E33" s="2257"/>
      <c r="F33" s="533"/>
      <c r="G33" s="541"/>
      <c r="H33" s="541"/>
      <c r="I33" s="541"/>
      <c r="J33" s="540"/>
      <c r="K33" s="540"/>
      <c r="L33" s="540"/>
      <c r="M33" s="540"/>
      <c r="N33" s="539"/>
      <c r="O33" s="538"/>
    </row>
    <row r="34" spans="1:15" s="527" customFormat="1" ht="21" customHeight="1">
      <c r="A34" s="526"/>
      <c r="B34" s="526" t="s">
        <v>605</v>
      </c>
      <c r="C34" s="526"/>
      <c r="D34" s="537"/>
      <c r="E34" s="531"/>
      <c r="F34" s="524"/>
      <c r="G34" s="529"/>
      <c r="H34" s="529"/>
      <c r="I34" s="529"/>
      <c r="J34" s="523"/>
      <c r="K34" s="523"/>
      <c r="L34" s="523"/>
      <c r="M34" s="523"/>
      <c r="N34" s="522"/>
      <c r="O34" s="528"/>
    </row>
    <row r="35" spans="1:15" s="527" customFormat="1" ht="21" customHeight="1">
      <c r="A35" s="526"/>
      <c r="B35" s="2252" t="s">
        <v>604</v>
      </c>
      <c r="C35" s="2253"/>
      <c r="D35" s="2253"/>
      <c r="E35" s="2254"/>
      <c r="F35" s="533"/>
      <c r="G35" s="533"/>
      <c r="H35" s="533"/>
      <c r="I35" s="533"/>
      <c r="J35" s="524"/>
      <c r="K35" s="529"/>
      <c r="L35" s="524"/>
      <c r="M35" s="532"/>
      <c r="N35" s="522"/>
      <c r="O35" s="528"/>
    </row>
    <row r="36" spans="1:15" s="527" customFormat="1" ht="21" customHeight="1">
      <c r="A36" s="526"/>
      <c r="B36" s="526"/>
      <c r="C36" s="2243" t="s">
        <v>599</v>
      </c>
      <c r="D36" s="2243"/>
      <c r="E36" s="531"/>
      <c r="F36" s="524"/>
      <c r="G36" s="524"/>
      <c r="H36" s="524"/>
      <c r="I36" s="524"/>
      <c r="J36" s="524"/>
      <c r="K36" s="524"/>
      <c r="L36" s="523"/>
      <c r="M36" s="523"/>
      <c r="N36" s="522"/>
      <c r="O36" s="528"/>
    </row>
    <row r="37" spans="1:15" s="527" customFormat="1" ht="21" customHeight="1">
      <c r="A37" s="526"/>
      <c r="B37" s="2252" t="s">
        <v>603</v>
      </c>
      <c r="C37" s="2253"/>
      <c r="D37" s="2253"/>
      <c r="E37" s="2254"/>
      <c r="F37" s="533"/>
      <c r="G37" s="533"/>
      <c r="H37" s="533"/>
      <c r="I37" s="533"/>
      <c r="J37" s="524"/>
      <c r="K37" s="529"/>
      <c r="L37" s="524"/>
      <c r="M37" s="532"/>
      <c r="N37" s="522"/>
      <c r="O37" s="528"/>
    </row>
    <row r="38" spans="1:15" s="527" customFormat="1" ht="21" customHeight="1">
      <c r="A38" s="526"/>
      <c r="B38" s="526"/>
      <c r="C38" s="2243" t="s">
        <v>599</v>
      </c>
      <c r="D38" s="2243"/>
      <c r="E38" s="531"/>
      <c r="F38" s="524"/>
      <c r="G38" s="524"/>
      <c r="H38" s="524"/>
      <c r="I38" s="524"/>
      <c r="J38" s="524"/>
      <c r="K38" s="524"/>
      <c r="L38" s="523"/>
      <c r="M38" s="523"/>
      <c r="N38" s="522"/>
      <c r="O38" s="528"/>
    </row>
    <row r="39" spans="1:15" s="527" customFormat="1" ht="21" customHeight="1">
      <c r="A39" s="526"/>
      <c r="B39" s="2252" t="s">
        <v>602</v>
      </c>
      <c r="C39" s="2253"/>
      <c r="D39" s="2253"/>
      <c r="E39" s="2254"/>
      <c r="F39" s="535"/>
      <c r="G39" s="535"/>
      <c r="H39" s="535"/>
      <c r="I39" s="535"/>
      <c r="J39" s="535"/>
      <c r="K39" s="535"/>
      <c r="L39" s="535"/>
      <c r="M39" s="535"/>
      <c r="N39" s="535"/>
      <c r="O39" s="534"/>
    </row>
    <row r="40" spans="1:15" s="527" customFormat="1" ht="21" customHeight="1">
      <c r="A40" s="526"/>
      <c r="B40" s="526"/>
      <c r="C40" s="2243" t="s">
        <v>599</v>
      </c>
      <c r="D40" s="2243"/>
      <c r="E40" s="531"/>
      <c r="F40" s="533"/>
      <c r="G40" s="533"/>
      <c r="H40" s="533"/>
      <c r="I40" s="533"/>
      <c r="J40" s="524"/>
      <c r="K40" s="529"/>
      <c r="L40" s="524"/>
      <c r="M40" s="532"/>
      <c r="N40" s="522"/>
      <c r="O40" s="528"/>
    </row>
    <row r="41" spans="1:15" s="527" customFormat="1" ht="21" customHeight="1">
      <c r="A41" s="526"/>
      <c r="B41" s="526"/>
      <c r="C41" s="2243" t="s">
        <v>599</v>
      </c>
      <c r="D41" s="2243"/>
      <c r="E41" s="531"/>
      <c r="F41" s="533"/>
      <c r="G41" s="533"/>
      <c r="H41" s="533"/>
      <c r="I41" s="533"/>
      <c r="J41" s="524"/>
      <c r="K41" s="529"/>
      <c r="L41" s="524"/>
      <c r="M41" s="532"/>
      <c r="N41" s="522"/>
      <c r="O41" s="528"/>
    </row>
    <row r="42" spans="1:15" s="527" customFormat="1" ht="21" customHeight="1">
      <c r="A42" s="526" t="s">
        <v>601</v>
      </c>
      <c r="B42" s="526" t="s">
        <v>600</v>
      </c>
      <c r="C42" s="526"/>
      <c r="D42" s="526"/>
      <c r="E42" s="536"/>
      <c r="F42" s="535"/>
      <c r="G42" s="535"/>
      <c r="H42" s="535"/>
      <c r="I42" s="535"/>
      <c r="J42" s="535"/>
      <c r="K42" s="535"/>
      <c r="L42" s="535"/>
      <c r="M42" s="535"/>
      <c r="N42" s="535"/>
      <c r="O42" s="534"/>
    </row>
    <row r="43" spans="1:15" s="527" customFormat="1" ht="21" customHeight="1">
      <c r="A43" s="526"/>
      <c r="B43" s="526"/>
      <c r="C43" s="2243" t="s">
        <v>599</v>
      </c>
      <c r="D43" s="2243"/>
      <c r="E43" s="531"/>
      <c r="F43" s="533"/>
      <c r="G43" s="533"/>
      <c r="H43" s="533"/>
      <c r="I43" s="533"/>
      <c r="J43" s="524"/>
      <c r="K43" s="529"/>
      <c r="L43" s="524"/>
      <c r="M43" s="532"/>
      <c r="N43" s="522"/>
      <c r="O43" s="528"/>
    </row>
    <row r="44" spans="1:15" s="527" customFormat="1" ht="21" customHeight="1">
      <c r="A44" s="526"/>
      <c r="B44" s="526"/>
      <c r="C44" s="2243" t="s">
        <v>599</v>
      </c>
      <c r="D44" s="2243"/>
      <c r="E44" s="531"/>
      <c r="F44" s="524"/>
      <c r="G44" s="523"/>
      <c r="H44" s="523"/>
      <c r="I44" s="523"/>
      <c r="J44" s="523"/>
      <c r="K44" s="523"/>
      <c r="L44" s="523"/>
      <c r="M44" s="523"/>
      <c r="N44" s="522"/>
      <c r="O44" s="528"/>
    </row>
    <row r="45" spans="1:15" s="527" customFormat="1" ht="21" customHeight="1">
      <c r="A45" s="526" t="s">
        <v>598</v>
      </c>
      <c r="B45" s="526"/>
      <c r="C45" s="526"/>
      <c r="D45" s="526"/>
      <c r="E45" s="530"/>
      <c r="F45" s="529"/>
      <c r="G45" s="523"/>
      <c r="H45" s="523"/>
      <c r="I45" s="523"/>
      <c r="J45" s="523"/>
      <c r="K45" s="523"/>
      <c r="L45" s="523"/>
      <c r="M45" s="523"/>
      <c r="N45" s="522"/>
      <c r="O45" s="528"/>
    </row>
    <row r="46" spans="1:15" s="527" customFormat="1" ht="21" customHeight="1">
      <c r="A46" s="526" t="s">
        <v>597</v>
      </c>
      <c r="B46" s="526"/>
      <c r="C46" s="526"/>
      <c r="D46" s="526"/>
      <c r="E46" s="526"/>
      <c r="F46" s="524"/>
      <c r="G46" s="523"/>
      <c r="H46" s="523"/>
      <c r="I46" s="523"/>
      <c r="J46" s="523"/>
      <c r="K46" s="523"/>
      <c r="L46" s="523"/>
      <c r="M46" s="523"/>
      <c r="N46" s="522"/>
      <c r="O46" s="528"/>
    </row>
    <row r="47" spans="1:15" s="520" customFormat="1" ht="21" customHeight="1">
      <c r="A47" s="526" t="s">
        <v>596</v>
      </c>
      <c r="B47" s="526"/>
      <c r="C47" s="526"/>
      <c r="D47" s="526"/>
      <c r="E47" s="525"/>
      <c r="F47" s="524"/>
      <c r="G47" s="523"/>
      <c r="H47" s="523"/>
      <c r="I47" s="523"/>
      <c r="J47" s="523"/>
      <c r="K47" s="523"/>
      <c r="L47" s="523"/>
      <c r="M47" s="523"/>
      <c r="N47" s="522"/>
      <c r="O47" s="521"/>
    </row>
    <row r="48" spans="1:15" s="520" customFormat="1" ht="21" customHeight="1">
      <c r="A48" s="526" t="s">
        <v>595</v>
      </c>
      <c r="B48" s="526"/>
      <c r="C48" s="526"/>
      <c r="D48" s="526"/>
      <c r="E48" s="525"/>
      <c r="F48" s="524"/>
      <c r="G48" s="523"/>
      <c r="H48" s="523"/>
      <c r="I48" s="523"/>
      <c r="J48" s="523"/>
      <c r="K48" s="523"/>
      <c r="L48" s="523"/>
      <c r="M48" s="523"/>
      <c r="N48" s="522"/>
      <c r="O48" s="521"/>
    </row>
    <row r="49" spans="1:15" ht="15" customHeight="1">
      <c r="A49" s="515" t="s">
        <v>594</v>
      </c>
      <c r="B49" s="515"/>
      <c r="D49" s="519"/>
      <c r="E49" s="516" t="s">
        <v>593</v>
      </c>
      <c r="G49" s="2260" t="s">
        <v>592</v>
      </c>
      <c r="H49" s="2260"/>
      <c r="I49" s="518"/>
      <c r="J49" s="2260" t="s">
        <v>591</v>
      </c>
      <c r="K49" s="2260"/>
      <c r="L49" s="517"/>
      <c r="M49" s="2261" t="s">
        <v>590</v>
      </c>
      <c r="N49" s="2261"/>
      <c r="O49" s="2262"/>
    </row>
    <row r="50" spans="1:15" ht="15" customHeight="1">
      <c r="A50" s="515"/>
      <c r="B50" s="515"/>
      <c r="C50" s="515"/>
      <c r="D50" s="515"/>
      <c r="E50" s="515"/>
      <c r="G50" s="2263" t="s">
        <v>7</v>
      </c>
      <c r="H50" s="2263"/>
      <c r="I50" s="516"/>
      <c r="J50" s="515"/>
      <c r="K50" s="515"/>
      <c r="L50" s="514"/>
      <c r="M50" s="513"/>
      <c r="N50" s="512"/>
      <c r="O50" s="512"/>
    </row>
    <row r="51" spans="1:15" s="498" customFormat="1" ht="15" customHeight="1">
      <c r="A51" s="501" t="s">
        <v>589</v>
      </c>
      <c r="B51" s="509"/>
      <c r="C51" s="509"/>
      <c r="D51" s="509"/>
      <c r="E51" s="509"/>
      <c r="G51" s="511"/>
      <c r="H51" s="511"/>
      <c r="I51" s="510"/>
      <c r="J51" s="509"/>
      <c r="K51" s="509"/>
      <c r="L51" s="508"/>
      <c r="M51" s="507"/>
      <c r="O51" s="506"/>
    </row>
    <row r="52" spans="1:15" s="498" customFormat="1" ht="15" customHeight="1">
      <c r="A52" s="501" t="s">
        <v>588</v>
      </c>
      <c r="B52" s="501"/>
      <c r="C52" s="501"/>
      <c r="D52" s="501"/>
      <c r="E52" s="501"/>
      <c r="F52" s="500"/>
      <c r="G52" s="500"/>
      <c r="H52" s="500"/>
      <c r="I52" s="500"/>
      <c r="J52" s="500"/>
      <c r="K52" s="500"/>
      <c r="L52" s="500"/>
      <c r="M52" s="500"/>
      <c r="O52" s="506"/>
    </row>
    <row r="53" spans="1:15" s="502" customFormat="1" ht="15" customHeight="1">
      <c r="A53" s="501" t="s">
        <v>587</v>
      </c>
      <c r="B53" s="505"/>
      <c r="C53" s="505"/>
      <c r="D53" s="505"/>
      <c r="E53" s="505"/>
      <c r="F53" s="504"/>
      <c r="G53" s="504"/>
      <c r="H53" s="504"/>
      <c r="I53" s="504"/>
      <c r="J53" s="504"/>
      <c r="K53" s="504"/>
      <c r="L53" s="504"/>
      <c r="M53" s="504"/>
      <c r="O53" s="503"/>
    </row>
    <row r="54" spans="1:15" s="498" customFormat="1" ht="15" customHeight="1">
      <c r="A54" s="501" t="s">
        <v>586</v>
      </c>
      <c r="B54" s="501"/>
      <c r="C54" s="501"/>
      <c r="D54" s="501"/>
      <c r="E54" s="501"/>
      <c r="F54" s="500"/>
      <c r="G54" s="500"/>
      <c r="H54" s="500"/>
      <c r="I54" s="500"/>
      <c r="J54" s="500"/>
      <c r="K54" s="500"/>
      <c r="M54" s="499"/>
    </row>
    <row r="55" spans="1:15" ht="15" customHeight="1">
      <c r="A55" s="2258" t="s">
        <v>655</v>
      </c>
      <c r="B55" s="2259"/>
      <c r="C55" s="2259"/>
      <c r="D55" s="2259"/>
      <c r="E55" s="2259"/>
      <c r="F55" s="2259"/>
      <c r="G55" s="2259"/>
      <c r="H55" s="2259"/>
      <c r="I55" s="2259"/>
      <c r="J55" s="2259"/>
      <c r="K55" s="2259"/>
      <c r="L55" s="2259"/>
      <c r="M55" s="2259"/>
      <c r="N55" s="2259"/>
      <c r="O55" s="2259"/>
    </row>
    <row r="56" spans="1:15" ht="16.5" customHeight="1">
      <c r="A56" s="2259"/>
      <c r="B56" s="2259"/>
      <c r="C56" s="2259"/>
      <c r="D56" s="2259"/>
      <c r="E56" s="2259"/>
      <c r="F56" s="2259"/>
      <c r="G56" s="2259"/>
      <c r="H56" s="2259"/>
      <c r="I56" s="2259"/>
      <c r="J56" s="2259"/>
      <c r="K56" s="2259"/>
      <c r="L56" s="2259"/>
      <c r="M56" s="2259"/>
      <c r="N56" s="2259"/>
      <c r="O56" s="2259"/>
    </row>
    <row r="57" spans="1:15" ht="16.5" customHeight="1">
      <c r="A57" s="2259"/>
      <c r="B57" s="2259"/>
      <c r="C57" s="2259"/>
      <c r="D57" s="2259"/>
      <c r="E57" s="2259"/>
      <c r="F57" s="2259"/>
      <c r="G57" s="2259"/>
      <c r="H57" s="2259"/>
      <c r="I57" s="2259"/>
      <c r="J57" s="2259"/>
      <c r="K57" s="2259"/>
      <c r="L57" s="2259"/>
      <c r="M57" s="2259"/>
      <c r="N57" s="2259"/>
      <c r="O57" s="2259"/>
    </row>
    <row r="58" spans="1:15" ht="16.5" customHeight="1">
      <c r="A58" s="2259"/>
      <c r="B58" s="2259"/>
      <c r="C58" s="2259"/>
      <c r="D58" s="2259"/>
      <c r="E58" s="2259"/>
      <c r="F58" s="2259"/>
      <c r="G58" s="2259"/>
      <c r="H58" s="2259"/>
      <c r="I58" s="2259"/>
      <c r="J58" s="2259"/>
      <c r="K58" s="2259"/>
      <c r="L58" s="2259"/>
      <c r="M58" s="2259"/>
      <c r="N58" s="2259"/>
      <c r="O58" s="2259"/>
    </row>
    <row r="59" spans="1:15" ht="16.5" customHeight="1">
      <c r="A59" s="2259"/>
      <c r="B59" s="2259"/>
      <c r="C59" s="2259"/>
      <c r="D59" s="2259"/>
      <c r="E59" s="2259"/>
      <c r="F59" s="2259"/>
      <c r="G59" s="2259"/>
      <c r="H59" s="2259"/>
      <c r="I59" s="2259"/>
      <c r="J59" s="2259"/>
      <c r="K59" s="2259"/>
      <c r="L59" s="2259"/>
      <c r="M59" s="2259"/>
      <c r="N59" s="2259"/>
      <c r="O59" s="2259"/>
    </row>
    <row r="60" spans="1:15" ht="16.5" customHeight="1">
      <c r="A60" s="2259"/>
      <c r="B60" s="2259"/>
      <c r="C60" s="2259"/>
      <c r="D60" s="2259"/>
      <c r="E60" s="2259"/>
      <c r="F60" s="2259"/>
      <c r="G60" s="2259"/>
      <c r="H60" s="2259"/>
      <c r="I60" s="2259"/>
      <c r="J60" s="2259"/>
      <c r="K60" s="2259"/>
      <c r="L60" s="2259"/>
      <c r="M60" s="2259"/>
      <c r="N60" s="2259"/>
      <c r="O60" s="2259"/>
    </row>
    <row r="61" spans="1:15" ht="16.5" customHeight="1">
      <c r="A61" s="2259"/>
      <c r="B61" s="2259"/>
      <c r="C61" s="2259"/>
      <c r="D61" s="2259"/>
      <c r="E61" s="2259"/>
      <c r="F61" s="2259"/>
      <c r="G61" s="2259"/>
      <c r="H61" s="2259"/>
      <c r="I61" s="2259"/>
      <c r="J61" s="2259"/>
      <c r="K61" s="2259"/>
      <c r="L61" s="2259"/>
      <c r="M61" s="2259"/>
      <c r="N61" s="2259"/>
      <c r="O61" s="2259"/>
    </row>
    <row r="62" spans="1:15" ht="16.5" customHeight="1">
      <c r="A62" s="2259"/>
      <c r="B62" s="2259"/>
      <c r="C62" s="2259"/>
      <c r="D62" s="2259"/>
      <c r="E62" s="2259"/>
      <c r="F62" s="2259"/>
      <c r="G62" s="2259"/>
      <c r="H62" s="2259"/>
      <c r="I62" s="2259"/>
      <c r="J62" s="2259"/>
      <c r="K62" s="2259"/>
      <c r="L62" s="2259"/>
      <c r="M62" s="2259"/>
      <c r="N62" s="2259"/>
      <c r="O62" s="2259"/>
    </row>
    <row r="63" spans="1:15" ht="16.5" customHeight="1">
      <c r="A63" s="2259"/>
      <c r="B63" s="2259"/>
      <c r="C63" s="2259"/>
      <c r="D63" s="2259"/>
      <c r="E63" s="2259"/>
      <c r="F63" s="2259"/>
      <c r="G63" s="2259"/>
      <c r="H63" s="2259"/>
      <c r="I63" s="2259"/>
      <c r="J63" s="2259"/>
      <c r="K63" s="2259"/>
      <c r="L63" s="2259"/>
      <c r="M63" s="2259"/>
      <c r="N63" s="2259"/>
      <c r="O63" s="2259"/>
    </row>
    <row r="64" spans="1:15" ht="16.5" customHeight="1">
      <c r="A64" s="2259"/>
      <c r="B64" s="2259"/>
      <c r="C64" s="2259"/>
      <c r="D64" s="2259"/>
      <c r="E64" s="2259"/>
      <c r="F64" s="2259"/>
      <c r="G64" s="2259"/>
      <c r="H64" s="2259"/>
      <c r="I64" s="2259"/>
      <c r="J64" s="2259"/>
      <c r="K64" s="2259"/>
      <c r="L64" s="2259"/>
      <c r="M64" s="2259"/>
      <c r="N64" s="2259"/>
      <c r="O64" s="2259"/>
    </row>
    <row r="65" spans="1:15" ht="16.5" customHeight="1">
      <c r="A65" s="2259"/>
      <c r="B65" s="2259"/>
      <c r="C65" s="2259"/>
      <c r="D65" s="2259"/>
      <c r="E65" s="2259"/>
      <c r="F65" s="2259"/>
      <c r="G65" s="2259"/>
      <c r="H65" s="2259"/>
      <c r="I65" s="2259"/>
      <c r="J65" s="2259"/>
      <c r="K65" s="2259"/>
      <c r="L65" s="2259"/>
      <c r="M65" s="2259"/>
      <c r="N65" s="2259"/>
      <c r="O65" s="2259"/>
    </row>
    <row r="66" spans="1:15" ht="16.5" customHeight="1">
      <c r="A66" s="2259"/>
      <c r="B66" s="2259"/>
      <c r="C66" s="2259"/>
      <c r="D66" s="2259"/>
      <c r="E66" s="2259"/>
      <c r="F66" s="2259"/>
      <c r="G66" s="2259"/>
      <c r="H66" s="2259"/>
      <c r="I66" s="2259"/>
      <c r="J66" s="2259"/>
      <c r="K66" s="2259"/>
      <c r="L66" s="2259"/>
      <c r="M66" s="2259"/>
      <c r="N66" s="2259"/>
      <c r="O66" s="2259"/>
    </row>
    <row r="67" spans="1:15" ht="16.5" customHeight="1">
      <c r="A67" s="2259"/>
      <c r="B67" s="2259"/>
      <c r="C67" s="2259"/>
      <c r="D67" s="2259"/>
      <c r="E67" s="2259"/>
      <c r="F67" s="2259"/>
      <c r="G67" s="2259"/>
      <c r="H67" s="2259"/>
      <c r="I67" s="2259"/>
      <c r="J67" s="2259"/>
      <c r="K67" s="2259"/>
      <c r="L67" s="2259"/>
      <c r="M67" s="2259"/>
      <c r="N67" s="2259"/>
      <c r="O67" s="2259"/>
    </row>
    <row r="68" spans="1:15" ht="16.5" customHeight="1">
      <c r="A68" s="2259"/>
      <c r="B68" s="2259"/>
      <c r="C68" s="2259"/>
      <c r="D68" s="2259"/>
      <c r="E68" s="2259"/>
      <c r="F68" s="2259"/>
      <c r="G68" s="2259"/>
      <c r="H68" s="2259"/>
      <c r="I68" s="2259"/>
      <c r="J68" s="2259"/>
      <c r="K68" s="2259"/>
      <c r="L68" s="2259"/>
      <c r="M68" s="2259"/>
      <c r="N68" s="2259"/>
      <c r="O68" s="2259"/>
    </row>
    <row r="69" spans="1:15" ht="16.5" customHeight="1">
      <c r="A69" s="2259"/>
      <c r="B69" s="2259"/>
      <c r="C69" s="2259"/>
      <c r="D69" s="2259"/>
      <c r="E69" s="2259"/>
      <c r="F69" s="2259"/>
      <c r="G69" s="2259"/>
      <c r="H69" s="2259"/>
      <c r="I69" s="2259"/>
      <c r="J69" s="2259"/>
      <c r="K69" s="2259"/>
      <c r="L69" s="2259"/>
      <c r="M69" s="2259"/>
      <c r="N69" s="2259"/>
      <c r="O69" s="2259"/>
    </row>
    <row r="70" spans="1:15" ht="16.5" customHeight="1">
      <c r="A70" s="2259"/>
      <c r="B70" s="2259"/>
      <c r="C70" s="2259"/>
      <c r="D70" s="2259"/>
      <c r="E70" s="2259"/>
      <c r="F70" s="2259"/>
      <c r="G70" s="2259"/>
      <c r="H70" s="2259"/>
      <c r="I70" s="2259"/>
      <c r="J70" s="2259"/>
      <c r="K70" s="2259"/>
      <c r="L70" s="2259"/>
      <c r="M70" s="2259"/>
      <c r="N70" s="2259"/>
      <c r="O70" s="2259"/>
    </row>
    <row r="71" spans="1:15" ht="16.5" customHeight="1">
      <c r="A71" s="2259"/>
      <c r="B71" s="2259"/>
      <c r="C71" s="2259"/>
      <c r="D71" s="2259"/>
      <c r="E71" s="2259"/>
      <c r="F71" s="2259"/>
      <c r="G71" s="2259"/>
      <c r="H71" s="2259"/>
      <c r="I71" s="2259"/>
      <c r="J71" s="2259"/>
      <c r="K71" s="2259"/>
      <c r="L71" s="2259"/>
      <c r="M71" s="2259"/>
      <c r="N71" s="2259"/>
      <c r="O71" s="2259"/>
    </row>
    <row r="72" spans="1:15" ht="16.5" customHeight="1">
      <c r="A72" s="2259"/>
      <c r="B72" s="2259"/>
      <c r="C72" s="2259"/>
      <c r="D72" s="2259"/>
      <c r="E72" s="2259"/>
      <c r="F72" s="2259"/>
      <c r="G72" s="2259"/>
      <c r="H72" s="2259"/>
      <c r="I72" s="2259"/>
      <c r="J72" s="2259"/>
      <c r="K72" s="2259"/>
      <c r="L72" s="2259"/>
      <c r="M72" s="2259"/>
      <c r="N72" s="2259"/>
      <c r="O72" s="2259"/>
    </row>
    <row r="73" spans="1:15" ht="16.5" customHeight="1">
      <c r="A73" s="2259"/>
      <c r="B73" s="2259"/>
      <c r="C73" s="2259"/>
      <c r="D73" s="2259"/>
      <c r="E73" s="2259"/>
      <c r="F73" s="2259"/>
      <c r="G73" s="2259"/>
      <c r="H73" s="2259"/>
      <c r="I73" s="2259"/>
      <c r="J73" s="2259"/>
      <c r="K73" s="2259"/>
      <c r="L73" s="2259"/>
      <c r="M73" s="2259"/>
      <c r="N73" s="2259"/>
      <c r="O73" s="2259"/>
    </row>
    <row r="74" spans="1:15" ht="16.5" customHeight="1">
      <c r="A74" s="2259"/>
      <c r="B74" s="2259"/>
      <c r="C74" s="2259"/>
      <c r="D74" s="2259"/>
      <c r="E74" s="2259"/>
      <c r="F74" s="2259"/>
      <c r="G74" s="2259"/>
      <c r="H74" s="2259"/>
      <c r="I74" s="2259"/>
      <c r="J74" s="2259"/>
      <c r="K74" s="2259"/>
      <c r="L74" s="2259"/>
      <c r="M74" s="2259"/>
      <c r="N74" s="2259"/>
      <c r="O74" s="2259"/>
    </row>
    <row r="75" spans="1:15" ht="16.5" customHeight="1">
      <c r="A75" s="2259"/>
      <c r="B75" s="2259"/>
      <c r="C75" s="2259"/>
      <c r="D75" s="2259"/>
      <c r="E75" s="2259"/>
      <c r="F75" s="2259"/>
      <c r="G75" s="2259"/>
      <c r="H75" s="2259"/>
      <c r="I75" s="2259"/>
      <c r="J75" s="2259"/>
      <c r="K75" s="2259"/>
      <c r="L75" s="2259"/>
      <c r="M75" s="2259"/>
      <c r="N75" s="2259"/>
      <c r="O75" s="2259"/>
    </row>
    <row r="76" spans="1:15" ht="16.5" customHeight="1">
      <c r="A76" s="2259"/>
      <c r="B76" s="2259"/>
      <c r="C76" s="2259"/>
      <c r="D76" s="2259"/>
      <c r="E76" s="2259"/>
      <c r="F76" s="2259"/>
      <c r="G76" s="2259"/>
      <c r="H76" s="2259"/>
      <c r="I76" s="2259"/>
      <c r="J76" s="2259"/>
      <c r="K76" s="2259"/>
      <c r="L76" s="2259"/>
      <c r="M76" s="2259"/>
      <c r="N76" s="2259"/>
      <c r="O76" s="2259"/>
    </row>
    <row r="77" spans="1:15" ht="16.5" customHeight="1">
      <c r="A77" s="2259"/>
      <c r="B77" s="2259"/>
      <c r="C77" s="2259"/>
      <c r="D77" s="2259"/>
      <c r="E77" s="2259"/>
      <c r="F77" s="2259"/>
      <c r="G77" s="2259"/>
      <c r="H77" s="2259"/>
      <c r="I77" s="2259"/>
      <c r="J77" s="2259"/>
      <c r="K77" s="2259"/>
      <c r="L77" s="2259"/>
      <c r="M77" s="2259"/>
      <c r="N77" s="2259"/>
      <c r="O77" s="2259"/>
    </row>
    <row r="78" spans="1:15" ht="16.5" customHeight="1">
      <c r="A78" s="2259"/>
      <c r="B78" s="2259"/>
      <c r="C78" s="2259"/>
      <c r="D78" s="2259"/>
      <c r="E78" s="2259"/>
      <c r="F78" s="2259"/>
      <c r="G78" s="2259"/>
      <c r="H78" s="2259"/>
      <c r="I78" s="2259"/>
      <c r="J78" s="2259"/>
      <c r="K78" s="2259"/>
      <c r="L78" s="2259"/>
      <c r="M78" s="2259"/>
      <c r="N78" s="2259"/>
      <c r="O78" s="2259"/>
    </row>
    <row r="79" spans="1:15" ht="78.75" customHeight="1">
      <c r="A79" s="2259"/>
      <c r="B79" s="2259"/>
      <c r="C79" s="2259"/>
      <c r="D79" s="2259"/>
      <c r="E79" s="2259"/>
      <c r="F79" s="2259"/>
      <c r="G79" s="2259"/>
      <c r="H79" s="2259"/>
      <c r="I79" s="2259"/>
      <c r="J79" s="2259"/>
      <c r="K79" s="2259"/>
      <c r="L79" s="2259"/>
      <c r="M79" s="2259"/>
      <c r="N79" s="2259"/>
      <c r="O79" s="2259"/>
    </row>
  </sheetData>
  <mergeCells count="54">
    <mergeCell ref="C16:D16"/>
    <mergeCell ref="C21:D21"/>
    <mergeCell ref="C19:D19"/>
    <mergeCell ref="C23:D23"/>
    <mergeCell ref="A55:O79"/>
    <mergeCell ref="C41:D41"/>
    <mergeCell ref="C36:D36"/>
    <mergeCell ref="B37:E37"/>
    <mergeCell ref="C38:D38"/>
    <mergeCell ref="C44:D44"/>
    <mergeCell ref="J49:K49"/>
    <mergeCell ref="M49:O49"/>
    <mergeCell ref="C43:D43"/>
    <mergeCell ref="G50:H50"/>
    <mergeCell ref="B39:E39"/>
    <mergeCell ref="G49:H49"/>
    <mergeCell ref="C40:D40"/>
    <mergeCell ref="A33:E33"/>
    <mergeCell ref="C22:D22"/>
    <mergeCell ref="A27:C27"/>
    <mergeCell ref="B35:E35"/>
    <mergeCell ref="B9:E9"/>
    <mergeCell ref="C11:D11"/>
    <mergeCell ref="B13:E13"/>
    <mergeCell ref="C14:D14"/>
    <mergeCell ref="C15:D15"/>
    <mergeCell ref="C10:D10"/>
    <mergeCell ref="C12:D12"/>
    <mergeCell ref="N27:O27"/>
    <mergeCell ref="C18:D18"/>
    <mergeCell ref="J31:K31"/>
    <mergeCell ref="L31:M31"/>
    <mergeCell ref="N31:O31"/>
    <mergeCell ref="A31:E32"/>
    <mergeCell ref="A28:C28"/>
    <mergeCell ref="N28:O28"/>
    <mergeCell ref="F31:G31"/>
    <mergeCell ref="A29:O29"/>
    <mergeCell ref="F30:M30"/>
    <mergeCell ref="N30:O30"/>
    <mergeCell ref="H31:I31"/>
    <mergeCell ref="N5:O5"/>
    <mergeCell ref="A5:E6"/>
    <mergeCell ref="F5:G5"/>
    <mergeCell ref="H5:I5"/>
    <mergeCell ref="J5:K5"/>
    <mergeCell ref="L5:M5"/>
    <mergeCell ref="F4:M4"/>
    <mergeCell ref="N4:O4"/>
    <mergeCell ref="A2:C2"/>
    <mergeCell ref="A1:C1"/>
    <mergeCell ref="N1:O1"/>
    <mergeCell ref="N2:O2"/>
    <mergeCell ref="A3:O3"/>
  </mergeCells>
  <phoneticPr fontId="1" type="noConversion"/>
  <printOptions horizontalCentered="1"/>
  <pageMargins left="0.70866141732283472" right="0.70866141732283472" top="0.74803149606299213" bottom="0.74803149606299213" header="0.31496062992125984" footer="0.31496062992125984"/>
  <pageSetup paperSize="9" scale="64" firstPageNumber="20" pageOrder="overThenDown" orientation="landscape" useFirstPageNumber="1" r:id="rId1"/>
  <headerFooter alignWithMargins="0"/>
  <rowBreaks count="2" manualBreakCount="2">
    <brk id="26" max="16383" man="1"/>
    <brk id="54" max="16383" man="1"/>
  </rowBreaks>
</worksheet>
</file>

<file path=xl/worksheets/sheet33.xml><?xml version="1.0" encoding="utf-8"?>
<worksheet xmlns="http://schemas.openxmlformats.org/spreadsheetml/2006/main" xmlns:r="http://schemas.openxmlformats.org/officeDocument/2006/relationships">
  <dimension ref="A1:R42"/>
  <sheetViews>
    <sheetView view="pageBreakPreview" zoomScale="130" zoomScaleNormal="100" zoomScaleSheetLayoutView="130" workbookViewId="0">
      <selection sqref="A1:B1"/>
    </sheetView>
  </sheetViews>
  <sheetFormatPr defaultColWidth="9" defaultRowHeight="16.5"/>
  <cols>
    <col min="1" max="1" width="11" style="1" customWidth="1"/>
    <col min="2" max="2" width="10.125" style="1" customWidth="1"/>
    <col min="3" max="3" width="10.5" style="1" customWidth="1"/>
    <col min="4" max="16384" width="9" style="1"/>
  </cols>
  <sheetData>
    <row r="1" spans="1:18" ht="19.5">
      <c r="A1" s="1167" t="s">
        <v>1246</v>
      </c>
      <c r="B1" s="1168"/>
      <c r="C1" s="1168"/>
      <c r="D1" s="1169"/>
      <c r="E1" s="1169"/>
      <c r="F1" s="1169"/>
      <c r="G1" s="1170"/>
      <c r="H1" s="1170"/>
      <c r="I1" s="1170"/>
      <c r="J1" s="1170"/>
      <c r="K1" s="1170"/>
      <c r="L1" s="1170"/>
      <c r="M1" s="1170"/>
      <c r="N1" s="1170"/>
      <c r="O1" s="1170"/>
      <c r="P1" s="1170"/>
      <c r="Q1" s="1168"/>
      <c r="R1" s="1168"/>
    </row>
    <row r="2" spans="1:18">
      <c r="A2" s="1167" t="s">
        <v>1247</v>
      </c>
      <c r="B2" s="1171" t="s">
        <v>1248</v>
      </c>
      <c r="C2" s="1171"/>
      <c r="D2" s="1172"/>
      <c r="E2" s="1172"/>
      <c r="F2" s="1172"/>
      <c r="G2" s="1171"/>
      <c r="H2" s="1171"/>
      <c r="I2" s="1171"/>
      <c r="J2" s="1171"/>
      <c r="K2" s="1171"/>
      <c r="L2" s="1171"/>
      <c r="M2" s="1171"/>
      <c r="N2" s="1171"/>
      <c r="O2" s="1171"/>
      <c r="P2" s="1171"/>
      <c r="Q2" s="1171"/>
      <c r="R2" s="1171"/>
    </row>
    <row r="3" spans="1:18" ht="27.75">
      <c r="A3" s="2264" t="s">
        <v>1292</v>
      </c>
      <c r="B3" s="2264"/>
      <c r="C3" s="2264"/>
      <c r="D3" s="2264"/>
      <c r="E3" s="2264"/>
      <c r="F3" s="2264"/>
      <c r="G3" s="2264"/>
      <c r="H3" s="2264"/>
      <c r="I3" s="2264"/>
      <c r="J3" s="2264"/>
      <c r="K3" s="2264"/>
      <c r="L3" s="2264"/>
      <c r="M3" s="2264"/>
      <c r="N3" s="2264"/>
      <c r="O3" s="2264"/>
      <c r="P3" s="2264"/>
      <c r="Q3" s="2264"/>
      <c r="R3" s="1173"/>
    </row>
    <row r="4" spans="1:18">
      <c r="A4" s="2265" t="s">
        <v>1299</v>
      </c>
      <c r="B4" s="2265"/>
      <c r="C4" s="2265"/>
      <c r="D4" s="2265"/>
      <c r="E4" s="2265"/>
      <c r="F4" s="2265"/>
      <c r="G4" s="2265"/>
      <c r="H4" s="2265"/>
      <c r="I4" s="2265"/>
      <c r="J4" s="2265"/>
      <c r="K4" s="2265"/>
      <c r="L4" s="2265"/>
      <c r="M4" s="2265"/>
      <c r="N4" s="2265"/>
      <c r="O4" s="2265"/>
      <c r="P4" s="2265"/>
      <c r="Q4" s="2265"/>
      <c r="R4" s="2265"/>
    </row>
    <row r="5" spans="1:18" ht="17.25" thickBot="1">
      <c r="A5" s="1174" t="s">
        <v>1293</v>
      </c>
      <c r="B5" s="1175"/>
      <c r="C5" s="1175"/>
      <c r="D5" s="1176"/>
      <c r="E5" s="1177"/>
      <c r="F5" s="1177"/>
      <c r="G5" s="1177"/>
      <c r="H5" s="1177"/>
      <c r="I5" s="1177"/>
      <c r="J5" s="1177"/>
      <c r="K5" s="1177"/>
      <c r="L5" s="1177"/>
      <c r="M5" s="1177"/>
      <c r="N5" s="1177"/>
      <c r="O5" s="1177"/>
      <c r="P5" s="2266" t="s">
        <v>1249</v>
      </c>
      <c r="Q5" s="2267"/>
      <c r="R5" s="2267"/>
    </row>
    <row r="6" spans="1:18">
      <c r="A6" s="1178" t="s">
        <v>1250</v>
      </c>
      <c r="B6" s="2268" t="s">
        <v>1251</v>
      </c>
      <c r="C6" s="2269"/>
      <c r="D6" s="2269"/>
      <c r="E6" s="2269"/>
      <c r="F6" s="2270"/>
      <c r="G6" s="2271" t="s">
        <v>1252</v>
      </c>
      <c r="H6" s="2272"/>
      <c r="I6" s="2273"/>
      <c r="J6" s="2274" t="s">
        <v>1253</v>
      </c>
      <c r="K6" s="2275"/>
      <c r="L6" s="2276"/>
      <c r="M6" s="2274" t="s">
        <v>1254</v>
      </c>
      <c r="N6" s="2275"/>
      <c r="O6" s="2276"/>
      <c r="P6" s="2274" t="s">
        <v>1255</v>
      </c>
      <c r="Q6" s="2275"/>
      <c r="R6" s="2275"/>
    </row>
    <row r="7" spans="1:18" ht="33">
      <c r="A7" s="1179" t="s">
        <v>1256</v>
      </c>
      <c r="B7" s="2279"/>
      <c r="C7" s="2284"/>
      <c r="D7" s="2284"/>
      <c r="E7" s="2284"/>
      <c r="F7" s="2285"/>
      <c r="G7" s="2279"/>
      <c r="H7" s="2284"/>
      <c r="I7" s="2285"/>
      <c r="J7" s="2279"/>
      <c r="K7" s="2284"/>
      <c r="L7" s="2285"/>
      <c r="M7" s="2279"/>
      <c r="N7" s="2284"/>
      <c r="O7" s="2285"/>
      <c r="P7" s="2279"/>
      <c r="Q7" s="2284"/>
      <c r="R7" s="2284"/>
    </row>
    <row r="8" spans="1:18" ht="27.75" customHeight="1" thickBot="1">
      <c r="A8" s="1180" t="s">
        <v>1257</v>
      </c>
      <c r="B8" s="2286"/>
      <c r="C8" s="2287"/>
      <c r="D8" s="2287"/>
      <c r="E8" s="2287"/>
      <c r="F8" s="2288"/>
      <c r="G8" s="2289"/>
      <c r="H8" s="2290"/>
      <c r="I8" s="2291"/>
      <c r="J8" s="2289"/>
      <c r="K8" s="2290"/>
      <c r="L8" s="2291"/>
      <c r="M8" s="2292"/>
      <c r="N8" s="2293"/>
      <c r="O8" s="2294"/>
      <c r="P8" s="2289"/>
      <c r="Q8" s="2290"/>
      <c r="R8" s="2290"/>
    </row>
    <row r="9" spans="1:18">
      <c r="A9" s="1181"/>
      <c r="B9" s="1181"/>
      <c r="C9" s="1181"/>
      <c r="D9" s="1181"/>
      <c r="E9" s="1182"/>
      <c r="F9" s="1183"/>
      <c r="G9" s="1183"/>
      <c r="H9" s="1182"/>
      <c r="I9" s="1183"/>
      <c r="J9" s="1183"/>
      <c r="K9" s="1184"/>
      <c r="L9" s="1185"/>
      <c r="M9" s="1185"/>
      <c r="N9" s="1182"/>
      <c r="O9" s="1183"/>
      <c r="P9" s="1183"/>
      <c r="Q9" s="1175"/>
      <c r="R9" s="1175"/>
    </row>
    <row r="10" spans="1:18" ht="17.25" thickBot="1">
      <c r="A10" s="2299" t="s">
        <v>1258</v>
      </c>
      <c r="B10" s="2299"/>
      <c r="C10" s="2299"/>
      <c r="D10" s="2299"/>
      <c r="E10" s="2299"/>
      <c r="F10" s="2299"/>
      <c r="G10" s="1176"/>
      <c r="H10" s="1176"/>
      <c r="I10" s="1176"/>
      <c r="J10" s="1176"/>
      <c r="K10" s="1176"/>
      <c r="L10" s="1176"/>
      <c r="M10" s="1176"/>
      <c r="N10" s="1176"/>
      <c r="O10" s="1176"/>
      <c r="P10" s="1176"/>
      <c r="Q10" s="1186"/>
      <c r="R10" s="1187" t="s">
        <v>1259</v>
      </c>
    </row>
    <row r="11" spans="1:18">
      <c r="A11" s="2311" t="s">
        <v>1260</v>
      </c>
      <c r="B11" s="2313" t="s">
        <v>1261</v>
      </c>
      <c r="C11" s="2313" t="s">
        <v>1262</v>
      </c>
      <c r="D11" s="1188" t="s">
        <v>1263</v>
      </c>
      <c r="E11" s="1189"/>
      <c r="F11" s="1190"/>
      <c r="G11" s="1191"/>
      <c r="H11" s="1191"/>
      <c r="I11" s="1190"/>
      <c r="J11" s="2274" t="s">
        <v>1264</v>
      </c>
      <c r="K11" s="2275"/>
      <c r="L11" s="2275"/>
      <c r="M11" s="2275"/>
      <c r="N11" s="2275"/>
      <c r="O11" s="2276"/>
      <c r="P11" s="2317" t="s">
        <v>1265</v>
      </c>
      <c r="Q11" s="2318"/>
      <c r="R11" s="2318"/>
    </row>
    <row r="12" spans="1:18">
      <c r="A12" s="2312"/>
      <c r="B12" s="2314"/>
      <c r="C12" s="2315"/>
      <c r="D12" s="2279" t="s">
        <v>1266</v>
      </c>
      <c r="E12" s="2284"/>
      <c r="F12" s="2285"/>
      <c r="G12" s="2279" t="s">
        <v>1267</v>
      </c>
      <c r="H12" s="2284"/>
      <c r="I12" s="2285"/>
      <c r="J12" s="2277" t="s">
        <v>1268</v>
      </c>
      <c r="K12" s="2279" t="s">
        <v>1269</v>
      </c>
      <c r="L12" s="2280"/>
      <c r="M12" s="2280"/>
      <c r="N12" s="2280"/>
      <c r="O12" s="2281"/>
      <c r="P12" s="2282" t="s">
        <v>1270</v>
      </c>
      <c r="Q12" s="2282" t="s">
        <v>1271</v>
      </c>
      <c r="R12" s="2300" t="s">
        <v>1272</v>
      </c>
    </row>
    <row r="13" spans="1:18" ht="33">
      <c r="A13" s="2276"/>
      <c r="B13" s="2283"/>
      <c r="C13" s="2316"/>
      <c r="D13" s="1192" t="s">
        <v>11</v>
      </c>
      <c r="E13" s="1192" t="s">
        <v>150</v>
      </c>
      <c r="F13" s="1192" t="s">
        <v>149</v>
      </c>
      <c r="G13" s="1192" t="s">
        <v>11</v>
      </c>
      <c r="H13" s="1192" t="s">
        <v>150</v>
      </c>
      <c r="I13" s="1192" t="s">
        <v>149</v>
      </c>
      <c r="J13" s="2278"/>
      <c r="K13" s="1193" t="s">
        <v>1273</v>
      </c>
      <c r="L13" s="1194" t="s">
        <v>1274</v>
      </c>
      <c r="M13" s="1194" t="s">
        <v>1275</v>
      </c>
      <c r="N13" s="1194" t="s">
        <v>1276</v>
      </c>
      <c r="O13" s="1194" t="s">
        <v>1277</v>
      </c>
      <c r="P13" s="2283"/>
      <c r="Q13" s="2283"/>
      <c r="R13" s="2274"/>
    </row>
    <row r="14" spans="1:18" ht="17.25" thickBot="1">
      <c r="A14" s="1195"/>
      <c r="B14" s="1196"/>
      <c r="C14" s="1196"/>
      <c r="D14" s="1197"/>
      <c r="E14" s="1197"/>
      <c r="F14" s="1197"/>
      <c r="G14" s="1197"/>
      <c r="H14" s="1197"/>
      <c r="I14" s="1197"/>
      <c r="J14" s="1198"/>
      <c r="K14" s="1196"/>
      <c r="L14" s="1196"/>
      <c r="M14" s="1196"/>
      <c r="N14" s="1196"/>
      <c r="O14" s="1196"/>
      <c r="P14" s="1196"/>
      <c r="Q14" s="1196"/>
      <c r="R14" s="1199"/>
    </row>
    <row r="15" spans="1:18">
      <c r="A15" s="2301" t="s">
        <v>10</v>
      </c>
      <c r="B15" s="1200"/>
      <c r="C15" s="2303" t="s">
        <v>9</v>
      </c>
      <c r="D15" s="1168"/>
      <c r="E15" s="1168"/>
      <c r="F15" s="1168"/>
      <c r="G15" s="1201" t="s">
        <v>1278</v>
      </c>
      <c r="H15" s="1168"/>
      <c r="I15" s="1168"/>
      <c r="J15" s="1168"/>
      <c r="K15" s="2305" t="s">
        <v>406</v>
      </c>
      <c r="L15" s="2306"/>
      <c r="M15" s="1168"/>
      <c r="N15" s="1168"/>
      <c r="O15" s="2303" t="s">
        <v>438</v>
      </c>
      <c r="P15" s="2309"/>
      <c r="Q15" s="2309"/>
      <c r="R15" s="2310"/>
    </row>
    <row r="16" spans="1:18">
      <c r="A16" s="2302"/>
      <c r="B16" s="1201"/>
      <c r="C16" s="2304"/>
      <c r="D16" s="1168"/>
      <c r="E16" s="1168"/>
      <c r="F16" s="1168"/>
      <c r="G16" s="1201" t="s">
        <v>1279</v>
      </c>
      <c r="H16" s="1168"/>
      <c r="I16" s="1168"/>
      <c r="J16" s="1168"/>
      <c r="K16" s="2307"/>
      <c r="L16" s="2308"/>
      <c r="M16" s="1168"/>
      <c r="N16" s="1168"/>
      <c r="O16" s="1168"/>
      <c r="P16" s="1168"/>
      <c r="Q16" s="1202"/>
      <c r="R16" s="1168"/>
    </row>
    <row r="17" spans="1:18">
      <c r="A17" s="1203"/>
      <c r="B17" s="1203"/>
      <c r="C17" s="1203"/>
      <c r="D17" s="1203"/>
      <c r="E17" s="1203"/>
      <c r="F17" s="1203"/>
      <c r="G17" s="1203"/>
      <c r="H17" s="1202"/>
      <c r="I17" s="1202"/>
      <c r="J17" s="1202"/>
      <c r="K17" s="1202"/>
      <c r="L17" s="1202"/>
      <c r="M17" s="1202"/>
      <c r="N17" s="1202"/>
      <c r="O17" s="1202"/>
      <c r="P17" s="1202"/>
      <c r="Q17" s="1202"/>
      <c r="R17" s="1168"/>
    </row>
    <row r="18" spans="1:18" ht="25.5" customHeight="1">
      <c r="A18" s="1204" t="s">
        <v>81</v>
      </c>
      <c r="B18" s="1204"/>
      <c r="C18" s="1204"/>
      <c r="D18" s="1204"/>
      <c r="E18" s="1204"/>
      <c r="F18" s="1204"/>
      <c r="G18" s="1204"/>
      <c r="H18" s="1204"/>
      <c r="I18" s="1204"/>
      <c r="J18" s="1202"/>
      <c r="K18" s="1202"/>
      <c r="L18" s="1202"/>
      <c r="M18" s="1202"/>
      <c r="N18" s="1202"/>
      <c r="O18" s="1202"/>
      <c r="P18" s="1202"/>
      <c r="Q18" s="1202"/>
      <c r="R18" s="1202"/>
    </row>
    <row r="19" spans="1:18">
      <c r="A19" s="1168" t="s">
        <v>1280</v>
      </c>
      <c r="B19" s="1168"/>
      <c r="C19" s="1168"/>
      <c r="D19" s="1168"/>
      <c r="E19" s="1168"/>
      <c r="F19" s="1168"/>
      <c r="G19" s="1168"/>
      <c r="H19" s="1204"/>
      <c r="I19" s="1204"/>
      <c r="J19" s="1202"/>
      <c r="K19" s="1202"/>
      <c r="L19" s="1202"/>
      <c r="M19" s="1202"/>
      <c r="N19" s="1202"/>
      <c r="O19" s="1202"/>
      <c r="P19" s="1202"/>
      <c r="Q19" s="1202"/>
      <c r="R19" s="1202"/>
    </row>
    <row r="20" spans="1:18">
      <c r="A20" s="1168"/>
      <c r="B20" s="1168"/>
      <c r="C20" s="1168"/>
      <c r="D20" s="1168"/>
      <c r="E20" s="1168"/>
      <c r="F20" s="1168"/>
      <c r="G20" s="1168"/>
      <c r="H20" s="1204"/>
      <c r="I20" s="1204"/>
      <c r="J20" s="1202"/>
      <c r="K20" s="1202"/>
      <c r="L20" s="1202"/>
      <c r="M20" s="1202"/>
      <c r="N20" s="1202"/>
      <c r="O20" s="1202"/>
      <c r="P20" s="1202"/>
      <c r="Q20" s="1202"/>
      <c r="R20" s="1202"/>
    </row>
    <row r="21" spans="1:18">
      <c r="A21" s="1168"/>
      <c r="B21" s="1168"/>
      <c r="C21" s="1168"/>
      <c r="D21" s="1168"/>
      <c r="E21" s="1168"/>
      <c r="F21" s="1168"/>
      <c r="G21" s="1168"/>
      <c r="H21" s="1204"/>
      <c r="I21" s="1204"/>
      <c r="J21" s="1202"/>
      <c r="K21" s="1202"/>
      <c r="L21" s="1202"/>
      <c r="M21" s="1202"/>
      <c r="N21" s="1202"/>
      <c r="O21" s="1202"/>
      <c r="P21" s="1202"/>
      <c r="Q21" s="1202"/>
      <c r="R21" s="1202"/>
    </row>
    <row r="22" spans="1:18">
      <c r="A22" s="1168"/>
      <c r="B22" s="1168"/>
      <c r="C22" s="1168"/>
      <c r="D22" s="1168"/>
      <c r="E22" s="1168"/>
      <c r="F22" s="1168"/>
      <c r="G22" s="1168"/>
      <c r="H22" s="1204"/>
      <c r="I22" s="1204"/>
      <c r="J22" s="1202"/>
      <c r="K22" s="1202"/>
      <c r="L22" s="1202"/>
      <c r="M22" s="1202"/>
      <c r="N22" s="1202"/>
      <c r="O22" s="1202"/>
      <c r="P22" s="1202"/>
      <c r="Q22" s="1202"/>
      <c r="R22" s="1202"/>
    </row>
    <row r="23" spans="1:18">
      <c r="A23" s="1204"/>
      <c r="B23" s="1204"/>
      <c r="C23" s="1204"/>
      <c r="D23" s="1204"/>
      <c r="E23" s="1204"/>
      <c r="F23" s="1204"/>
      <c r="G23" s="1204"/>
      <c r="H23" s="1204"/>
      <c r="I23" s="1204"/>
      <c r="J23" s="1202"/>
      <c r="K23" s="1202"/>
      <c r="L23" s="1202"/>
      <c r="M23" s="1202"/>
      <c r="N23" s="1202"/>
      <c r="O23" s="1202"/>
      <c r="P23" s="1202"/>
      <c r="Q23" s="1202"/>
      <c r="R23" s="1202"/>
    </row>
    <row r="24" spans="1:18">
      <c r="A24" s="1204"/>
      <c r="B24" s="1204"/>
      <c r="C24" s="1204"/>
      <c r="D24" s="1204"/>
      <c r="E24" s="1204"/>
      <c r="F24" s="1204"/>
      <c r="G24" s="1204"/>
      <c r="H24" s="1204"/>
      <c r="I24" s="1204"/>
      <c r="J24" s="1202"/>
      <c r="K24" s="1202"/>
      <c r="L24" s="1202"/>
      <c r="M24" s="1202"/>
      <c r="N24" s="1202"/>
      <c r="O24" s="1202"/>
      <c r="P24" s="1202"/>
      <c r="Q24" s="1202"/>
      <c r="R24" s="1202"/>
    </row>
    <row r="25" spans="1:18">
      <c r="A25" s="1205"/>
      <c r="B25" s="1205"/>
      <c r="C25" s="1205"/>
      <c r="D25" s="1205"/>
      <c r="E25" s="1205"/>
      <c r="F25" s="1205"/>
      <c r="G25" s="1205"/>
      <c r="H25" s="1168"/>
      <c r="I25" s="1168"/>
      <c r="J25" s="1168"/>
      <c r="K25" s="1168"/>
      <c r="L25" s="1168"/>
      <c r="M25" s="1168"/>
      <c r="N25" s="1168"/>
      <c r="O25" s="1168"/>
      <c r="P25" s="1168"/>
      <c r="Q25" s="1168"/>
      <c r="R25" s="1168"/>
    </row>
    <row r="26" spans="1:18" ht="32.25">
      <c r="A26" s="2295" t="s">
        <v>1296</v>
      </c>
      <c r="B26" s="2296"/>
      <c r="C26" s="2296"/>
      <c r="D26" s="2296"/>
      <c r="E26" s="2296"/>
      <c r="F26" s="2296"/>
      <c r="G26" s="2296"/>
      <c r="H26" s="2296"/>
      <c r="I26" s="2296"/>
      <c r="J26" s="2296"/>
      <c r="K26" s="2296"/>
      <c r="L26" s="2296"/>
      <c r="M26" s="2296"/>
      <c r="N26" s="2296"/>
      <c r="O26" s="2296"/>
      <c r="P26" s="2296"/>
      <c r="Q26" s="2296"/>
      <c r="R26" s="2296"/>
    </row>
    <row r="27" spans="1:18" ht="23.25" customHeight="1">
      <c r="A27" s="2297" t="s">
        <v>1297</v>
      </c>
      <c r="B27" s="2298"/>
      <c r="C27" s="2298"/>
      <c r="D27" s="2298"/>
      <c r="E27" s="2298"/>
      <c r="F27" s="2298"/>
      <c r="G27" s="2298"/>
      <c r="H27" s="2298"/>
      <c r="I27" s="2298"/>
      <c r="J27" s="2298"/>
      <c r="K27" s="2298"/>
      <c r="L27" s="2298"/>
      <c r="M27" s="2298"/>
      <c r="N27" s="2298"/>
      <c r="O27" s="2298"/>
      <c r="P27" s="2298"/>
      <c r="Q27" s="1206"/>
      <c r="R27" s="1206"/>
    </row>
    <row r="28" spans="1:18" ht="23.25" customHeight="1">
      <c r="A28" s="1207" t="s">
        <v>1281</v>
      </c>
      <c r="B28" s="1208"/>
      <c r="C28" s="1208"/>
      <c r="D28" s="1208"/>
      <c r="E28" s="1208"/>
      <c r="F28" s="1208"/>
      <c r="G28" s="1208"/>
      <c r="H28" s="1208"/>
      <c r="I28" s="1208"/>
      <c r="J28" s="1208"/>
      <c r="K28" s="1208"/>
      <c r="L28" s="1208"/>
      <c r="M28" s="1208"/>
      <c r="N28" s="1208"/>
      <c r="O28" s="1208"/>
      <c r="P28" s="1208"/>
      <c r="Q28" s="1206"/>
      <c r="R28" s="1206"/>
    </row>
    <row r="29" spans="1:18" ht="23.25" customHeight="1">
      <c r="A29" s="1207" t="s">
        <v>1298</v>
      </c>
      <c r="B29" s="1208"/>
      <c r="C29" s="1208"/>
      <c r="D29" s="1208"/>
      <c r="E29" s="1208"/>
      <c r="F29" s="1208"/>
      <c r="G29" s="1208"/>
      <c r="H29" s="1208"/>
      <c r="I29" s="1208"/>
      <c r="J29" s="1208"/>
      <c r="K29" s="1208"/>
      <c r="L29" s="1208"/>
      <c r="M29" s="1208"/>
      <c r="N29" s="1208"/>
      <c r="O29" s="1208"/>
      <c r="P29" s="1208"/>
      <c r="Q29" s="1206"/>
      <c r="R29" s="1206"/>
    </row>
    <row r="30" spans="1:18" ht="23.25" customHeight="1">
      <c r="A30" s="1207" t="s">
        <v>420</v>
      </c>
      <c r="B30" s="1208"/>
      <c r="C30" s="1208"/>
      <c r="D30" s="1208"/>
      <c r="E30" s="1208"/>
      <c r="F30" s="1208"/>
      <c r="G30" s="1208"/>
      <c r="H30" s="1208"/>
      <c r="I30" s="1208"/>
      <c r="J30" s="1208"/>
      <c r="K30" s="1208"/>
      <c r="L30" s="1208"/>
      <c r="M30" s="1208"/>
      <c r="N30" s="1208"/>
      <c r="O30" s="1208"/>
      <c r="P30" s="1208"/>
      <c r="Q30" s="1206"/>
      <c r="R30" s="1206"/>
    </row>
    <row r="31" spans="1:18" ht="23.25" customHeight="1">
      <c r="A31" s="1209" t="s">
        <v>1282</v>
      </c>
      <c r="B31" s="1208"/>
      <c r="C31" s="1208"/>
      <c r="D31" s="1208"/>
      <c r="E31" s="1208"/>
      <c r="F31" s="1208"/>
      <c r="G31" s="1208"/>
      <c r="H31" s="1208"/>
      <c r="I31" s="1208"/>
      <c r="J31" s="1208"/>
      <c r="K31" s="1208"/>
      <c r="L31" s="1208"/>
      <c r="M31" s="1208"/>
      <c r="N31" s="1208"/>
      <c r="O31" s="1208"/>
      <c r="P31" s="1208"/>
      <c r="Q31" s="1206"/>
      <c r="R31" s="1206"/>
    </row>
    <row r="32" spans="1:18" ht="23.25" customHeight="1">
      <c r="A32" s="1207" t="s">
        <v>1283</v>
      </c>
      <c r="B32" s="1208"/>
      <c r="C32" s="1208"/>
      <c r="D32" s="1208"/>
      <c r="E32" s="1208"/>
      <c r="F32" s="1208"/>
      <c r="G32" s="1208"/>
      <c r="H32" s="1208"/>
      <c r="I32" s="1208"/>
      <c r="J32" s="1208"/>
      <c r="K32" s="1208"/>
      <c r="L32" s="1208"/>
      <c r="M32" s="1208"/>
      <c r="N32" s="1208"/>
      <c r="O32" s="1208"/>
      <c r="P32" s="1208"/>
      <c r="Q32" s="1206"/>
      <c r="R32" s="1206"/>
    </row>
    <row r="33" spans="1:18" ht="23.25" customHeight="1">
      <c r="A33" s="1207" t="s">
        <v>1284</v>
      </c>
      <c r="B33" s="1208"/>
      <c r="C33" s="1208"/>
      <c r="D33" s="1208"/>
      <c r="E33" s="1208"/>
      <c r="F33" s="1208"/>
      <c r="G33" s="1208"/>
      <c r="H33" s="1208"/>
      <c r="I33" s="1208"/>
      <c r="J33" s="1208"/>
      <c r="K33" s="1208"/>
      <c r="L33" s="1208"/>
      <c r="M33" s="1208"/>
      <c r="N33" s="1208"/>
      <c r="O33" s="1208"/>
      <c r="P33" s="1208"/>
      <c r="Q33" s="1206"/>
      <c r="R33" s="1206"/>
    </row>
    <row r="34" spans="1:18" ht="23.25" customHeight="1">
      <c r="A34" s="1207" t="s">
        <v>1285</v>
      </c>
      <c r="B34" s="1208"/>
      <c r="C34" s="1208"/>
      <c r="D34" s="1208"/>
      <c r="E34" s="1208"/>
      <c r="F34" s="1208"/>
      <c r="G34" s="1208"/>
      <c r="H34" s="1208"/>
      <c r="I34" s="1208"/>
      <c r="J34" s="1208"/>
      <c r="K34" s="1208"/>
      <c r="L34" s="1208"/>
      <c r="M34" s="1208"/>
      <c r="N34" s="1208"/>
      <c r="O34" s="1208"/>
      <c r="P34" s="1208"/>
      <c r="Q34" s="1206"/>
      <c r="R34" s="1206"/>
    </row>
    <row r="35" spans="1:18" ht="23.25" customHeight="1">
      <c r="A35" s="1210" t="s">
        <v>1294</v>
      </c>
      <c r="B35" s="1208"/>
      <c r="C35" s="1208"/>
      <c r="D35" s="1208"/>
      <c r="E35" s="1208"/>
      <c r="F35" s="1208"/>
      <c r="G35" s="1208"/>
      <c r="H35" s="1208"/>
      <c r="I35" s="1208"/>
      <c r="J35" s="1208"/>
      <c r="K35" s="1208"/>
      <c r="L35" s="1208"/>
      <c r="M35" s="1208"/>
      <c r="N35" s="1208"/>
      <c r="O35" s="1208"/>
      <c r="P35" s="1208"/>
      <c r="Q35" s="1206"/>
      <c r="R35" s="1206"/>
    </row>
    <row r="36" spans="1:18" ht="23.25" customHeight="1">
      <c r="A36" s="1207" t="s">
        <v>1295</v>
      </c>
      <c r="B36" s="1208"/>
      <c r="C36" s="1208"/>
      <c r="D36" s="1208"/>
      <c r="E36" s="1208"/>
      <c r="F36" s="1208"/>
      <c r="G36" s="1208"/>
      <c r="H36" s="1208"/>
      <c r="I36" s="1208"/>
      <c r="J36" s="1208"/>
      <c r="K36" s="1208"/>
      <c r="L36" s="1208"/>
      <c r="M36" s="1208"/>
      <c r="N36" s="1208"/>
      <c r="O36" s="1208"/>
      <c r="P36" s="1208"/>
      <c r="Q36" s="1206"/>
      <c r="R36" s="1206"/>
    </row>
    <row r="37" spans="1:18" ht="23.25" customHeight="1">
      <c r="A37" s="1210" t="s">
        <v>1286</v>
      </c>
      <c r="B37" s="1208"/>
      <c r="C37" s="1208"/>
      <c r="D37" s="1208"/>
      <c r="E37" s="1208"/>
      <c r="F37" s="1208"/>
      <c r="G37" s="1208"/>
      <c r="H37" s="1208"/>
      <c r="I37" s="1208"/>
      <c r="J37" s="1208"/>
      <c r="K37" s="1208"/>
      <c r="L37" s="1208"/>
      <c r="M37" s="1208"/>
      <c r="N37" s="1208"/>
      <c r="O37" s="1208"/>
      <c r="P37" s="1208"/>
      <c r="Q37" s="1206"/>
      <c r="R37" s="1206"/>
    </row>
    <row r="38" spans="1:18" ht="23.25" customHeight="1">
      <c r="A38" s="1207" t="s">
        <v>1287</v>
      </c>
      <c r="B38" s="1208"/>
      <c r="C38" s="1208"/>
      <c r="D38" s="1208"/>
      <c r="E38" s="1208"/>
      <c r="F38" s="1208"/>
      <c r="G38" s="1208"/>
      <c r="H38" s="1208"/>
      <c r="I38" s="1208"/>
      <c r="J38" s="1208"/>
      <c r="K38" s="1208"/>
      <c r="L38" s="1208"/>
      <c r="M38" s="1208"/>
      <c r="N38" s="1208"/>
      <c r="O38" s="1208"/>
      <c r="P38" s="1208"/>
      <c r="Q38" s="1206"/>
      <c r="R38" s="1206"/>
    </row>
    <row r="39" spans="1:18" ht="23.25" customHeight="1">
      <c r="A39" s="1207" t="s">
        <v>1288</v>
      </c>
      <c r="B39" s="1208"/>
      <c r="C39" s="1208"/>
      <c r="D39" s="1208"/>
      <c r="E39" s="1208"/>
      <c r="F39" s="1208"/>
      <c r="G39" s="1208"/>
      <c r="H39" s="1208"/>
      <c r="I39" s="1208"/>
      <c r="J39" s="1208"/>
      <c r="K39" s="1208"/>
      <c r="L39" s="1208"/>
      <c r="M39" s="1208"/>
      <c r="N39" s="1208"/>
      <c r="O39" s="1208"/>
      <c r="P39" s="1208"/>
      <c r="Q39" s="1206"/>
      <c r="R39" s="1206"/>
    </row>
    <row r="40" spans="1:18" ht="23.25" customHeight="1">
      <c r="A40" s="1207" t="s">
        <v>1289</v>
      </c>
      <c r="B40" s="1208"/>
      <c r="C40" s="1208"/>
      <c r="D40" s="1208"/>
      <c r="E40" s="1208"/>
      <c r="F40" s="1208"/>
      <c r="G40" s="1208"/>
      <c r="H40" s="1208"/>
      <c r="I40" s="1208"/>
      <c r="J40" s="1208"/>
      <c r="K40" s="1208"/>
      <c r="L40" s="1208"/>
      <c r="M40" s="1208"/>
      <c r="N40" s="1208"/>
      <c r="O40" s="1208"/>
      <c r="P40" s="1208"/>
      <c r="Q40" s="1206"/>
      <c r="R40" s="1206"/>
    </row>
    <row r="41" spans="1:18" ht="23.25" customHeight="1">
      <c r="A41" s="1209" t="s">
        <v>1290</v>
      </c>
      <c r="B41" s="1208"/>
      <c r="C41" s="1208"/>
      <c r="D41" s="1208"/>
      <c r="E41" s="1208"/>
      <c r="F41" s="1208"/>
      <c r="G41" s="1208"/>
      <c r="H41" s="1208"/>
      <c r="I41" s="1208"/>
      <c r="J41" s="1208"/>
      <c r="K41" s="1208"/>
      <c r="L41" s="1208"/>
      <c r="M41" s="1208"/>
      <c r="N41" s="1208"/>
      <c r="O41" s="1208"/>
      <c r="P41" s="1208"/>
      <c r="Q41" s="1206"/>
      <c r="R41" s="1206"/>
    </row>
    <row r="42" spans="1:18" ht="23.25" customHeight="1">
      <c r="A42" s="1209" t="s">
        <v>1291</v>
      </c>
      <c r="B42" s="1208"/>
      <c r="C42" s="1208"/>
      <c r="D42" s="1208"/>
      <c r="E42" s="1208"/>
      <c r="F42" s="1208"/>
      <c r="G42" s="1208"/>
      <c r="H42" s="1208"/>
      <c r="I42" s="1208"/>
      <c r="J42" s="1208"/>
      <c r="K42" s="1208"/>
      <c r="L42" s="1208"/>
      <c r="M42" s="1208"/>
      <c r="N42" s="1208"/>
      <c r="O42" s="1208"/>
      <c r="P42" s="1208"/>
      <c r="Q42" s="1206"/>
      <c r="R42" s="1206"/>
    </row>
  </sheetData>
  <mergeCells count="37">
    <mergeCell ref="A26:R26"/>
    <mergeCell ref="A27:P27"/>
    <mergeCell ref="A10:F10"/>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 ref="K12:O12"/>
    <mergeCell ref="P12:P13"/>
    <mergeCell ref="B7:F7"/>
    <mergeCell ref="G7:I7"/>
    <mergeCell ref="J7:L7"/>
    <mergeCell ref="M7:O7"/>
    <mergeCell ref="P7:R7"/>
    <mergeCell ref="B8:F8"/>
    <mergeCell ref="G8:I8"/>
    <mergeCell ref="J8:L8"/>
    <mergeCell ref="M8:O8"/>
    <mergeCell ref="P8:R8"/>
    <mergeCell ref="A3:Q3"/>
    <mergeCell ref="A4:R4"/>
    <mergeCell ref="P5:R5"/>
    <mergeCell ref="B6:F6"/>
    <mergeCell ref="G6:I6"/>
    <mergeCell ref="J6:L6"/>
    <mergeCell ref="M6:O6"/>
    <mergeCell ref="P6:R6"/>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33</vt:i4>
      </vt:variant>
      <vt:variant>
        <vt:lpstr>已命名的範圍</vt:lpstr>
      </vt:variant>
      <vt:variant>
        <vt:i4>34</vt:i4>
      </vt:variant>
    </vt:vector>
  </HeadingPairs>
  <TitlesOfParts>
    <vt:vector size="67" baseType="lpstr">
      <vt:lpstr>一覽表</vt:lpstr>
      <vt:lpstr>1734-01-05-3</vt:lpstr>
      <vt:lpstr>11242-02-04-3</vt:lpstr>
      <vt:lpstr>11242-02-02-3</vt:lpstr>
      <vt:lpstr>11242-02-01-3</vt:lpstr>
      <vt:lpstr>11242-05-01-3</vt:lpstr>
      <vt:lpstr>30293-03-01-3</vt:lpstr>
      <vt:lpstr>30293-03-02-3</vt:lpstr>
      <vt:lpstr>30293-03-03-3</vt:lpstr>
      <vt:lpstr>30293-01-01-3</vt:lpstr>
      <vt:lpstr>30293-01-02-3</vt:lpstr>
      <vt:lpstr>30294-04-01-3</vt:lpstr>
      <vt:lpstr>30294-04-02-3</vt:lpstr>
      <vt:lpstr>30294-04-03-3</vt:lpstr>
      <vt:lpstr>10720-03-01-3</vt:lpstr>
      <vt:lpstr>10730-04-07-3</vt:lpstr>
      <vt:lpstr>11140-01-01-3</vt:lpstr>
      <vt:lpstr> 1113-05-01-3</vt:lpstr>
      <vt:lpstr>1140-00-04-3</vt:lpstr>
      <vt:lpstr>2229-02-01-3</vt:lpstr>
      <vt:lpstr>11243-01-01-3</vt:lpstr>
      <vt:lpstr>2234-01-01-3</vt:lpstr>
      <vt:lpstr>11252-01-02-3</vt:lpstr>
      <vt:lpstr>11251-01-01-3</vt:lpstr>
      <vt:lpstr>11251-01-03-3</vt:lpstr>
      <vt:lpstr>11251-04-02-3</vt:lpstr>
      <vt:lpstr>11299-90-01-3</vt:lpstr>
      <vt:lpstr>30910-01-01-3</vt:lpstr>
      <vt:lpstr>續1完</vt:lpstr>
      <vt:lpstr>30910-02-01-2</vt:lpstr>
      <vt:lpstr>30910-02-02-3</vt:lpstr>
      <vt:lpstr>20902-00-02-3</vt:lpstr>
      <vt:lpstr>10730-04-03-3 </vt:lpstr>
      <vt:lpstr>'30294-04-02-3'!OLE_LINK2</vt:lpstr>
      <vt:lpstr>'11140-01-01-3'!OLE_LINK3</vt:lpstr>
      <vt:lpstr>'11140-01-01-3'!OLE_LINK4</vt:lpstr>
      <vt:lpstr>'11140-01-01-3'!OLE_LINK9</vt:lpstr>
      <vt:lpstr>'10720-03-01-3'!pp</vt:lpstr>
      <vt:lpstr>' 1113-05-01-3'!Print_Area</vt:lpstr>
      <vt:lpstr>'10720-03-01-3'!Print_Area</vt:lpstr>
      <vt:lpstr>'10730-04-03-3 '!Print_Area</vt:lpstr>
      <vt:lpstr>'10730-04-07-3'!Print_Area</vt:lpstr>
      <vt:lpstr>'11140-01-01-3'!Print_Area</vt:lpstr>
      <vt:lpstr>'11242-02-01-3'!Print_Area</vt:lpstr>
      <vt:lpstr>'11242-02-02-3'!Print_Area</vt:lpstr>
      <vt:lpstr>'11242-02-04-3'!Print_Area</vt:lpstr>
      <vt:lpstr>'11242-05-01-3'!Print_Area</vt:lpstr>
      <vt:lpstr>'11243-01-01-3'!Print_Area</vt:lpstr>
      <vt:lpstr>'11251-01-01-3'!Print_Area</vt:lpstr>
      <vt:lpstr>'11251-01-03-3'!Print_Area</vt:lpstr>
      <vt:lpstr>'11251-04-02-3'!Print_Area</vt:lpstr>
      <vt:lpstr>'11252-01-02-3'!Print_Area</vt:lpstr>
      <vt:lpstr>'11299-90-01-3'!Print_Area</vt:lpstr>
      <vt:lpstr>'1140-00-04-3'!Print_Area</vt:lpstr>
      <vt:lpstr>'1734-01-05-3'!Print_Area</vt:lpstr>
      <vt:lpstr>'2229-02-01-3'!Print_Area</vt:lpstr>
      <vt:lpstr>'2234-01-01-3'!Print_Area</vt:lpstr>
      <vt:lpstr>'30293-01-01-3'!Print_Area</vt:lpstr>
      <vt:lpstr>'30293-01-02-3'!Print_Area</vt:lpstr>
      <vt:lpstr>'30293-03-01-3'!Print_Area</vt:lpstr>
      <vt:lpstr>'30293-03-03-3'!Print_Area</vt:lpstr>
      <vt:lpstr>'30294-04-01-3'!Print_Area</vt:lpstr>
      <vt:lpstr>'30294-04-02-3'!Print_Area</vt:lpstr>
      <vt:lpstr>'30294-04-03-3'!Print_Area</vt:lpstr>
      <vt:lpstr>'30910-01-01-3'!Print_Area</vt:lpstr>
      <vt:lpstr>一覽表!Print_Area</vt:lpstr>
      <vt:lpstr>續1完!Print_Area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dc:creator>
  <cp:lastModifiedBy>pc56</cp:lastModifiedBy>
  <cp:lastPrinted>2026-10-30T03:29:11Z</cp:lastPrinted>
  <dcterms:created xsi:type="dcterms:W3CDTF">2019-08-15T01:16:26Z</dcterms:created>
  <dcterms:modified xsi:type="dcterms:W3CDTF">2026-10-30T04:01:30Z</dcterms:modified>
</cp:coreProperties>
</file>