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5" windowHeight="9765" activeTab="8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</sheets>
  <calcPr calcId="125725"/>
</workbook>
</file>

<file path=xl/calcChain.xml><?xml version="1.0" encoding="utf-8"?>
<calcChain xmlns="http://schemas.openxmlformats.org/spreadsheetml/2006/main">
  <c r="E7" i="9"/>
  <c r="C7" s="1"/>
  <c r="E6"/>
  <c r="H5"/>
  <c r="G5"/>
  <c r="F5"/>
  <c r="D5"/>
  <c r="E7" i="8"/>
  <c r="C7" s="1"/>
  <c r="E6"/>
  <c r="C6" s="1"/>
  <c r="H5"/>
  <c r="G5"/>
  <c r="F5"/>
  <c r="D5"/>
  <c r="E7" i="7"/>
  <c r="C7" s="1"/>
  <c r="E6"/>
  <c r="H5"/>
  <c r="G5"/>
  <c r="F5"/>
  <c r="D5"/>
  <c r="E7" i="6"/>
  <c r="C7" s="1"/>
  <c r="E6"/>
  <c r="H5"/>
  <c r="G5"/>
  <c r="F5"/>
  <c r="D5"/>
  <c r="E7" i="5"/>
  <c r="C7" s="1"/>
  <c r="E6"/>
  <c r="C6" s="1"/>
  <c r="H5"/>
  <c r="G5"/>
  <c r="F5"/>
  <c r="D5"/>
  <c r="E7" i="4"/>
  <c r="C7" s="1"/>
  <c r="E6"/>
  <c r="C6" s="1"/>
  <c r="H5"/>
  <c r="G5"/>
  <c r="F5"/>
  <c r="D5"/>
  <c r="E7" i="3"/>
  <c r="C7" s="1"/>
  <c r="E6"/>
  <c r="H5"/>
  <c r="G5"/>
  <c r="F5"/>
  <c r="D5"/>
  <c r="E7" i="2"/>
  <c r="C7" s="1"/>
  <c r="E6"/>
  <c r="C6" s="1"/>
  <c r="H5"/>
  <c r="G5"/>
  <c r="F5"/>
  <c r="D5"/>
  <c r="G5" i="1"/>
  <c r="E7"/>
  <c r="C7" s="1"/>
  <c r="E6"/>
  <c r="C6" s="1"/>
  <c r="H5"/>
  <c r="F5"/>
  <c r="D5"/>
  <c r="E5" i="9" l="1"/>
  <c r="C6"/>
  <c r="C5" s="1"/>
  <c r="C5" i="8"/>
  <c r="E5"/>
  <c r="E5" i="7"/>
  <c r="C6"/>
  <c r="C5" s="1"/>
  <c r="E5" i="6"/>
  <c r="C6"/>
  <c r="C5" s="1"/>
  <c r="C5" i="5"/>
  <c r="E5"/>
  <c r="C5" i="4"/>
  <c r="E5"/>
  <c r="E5" i="3"/>
  <c r="C6"/>
  <c r="C5" s="1"/>
  <c r="C5" i="2"/>
  <c r="E5"/>
  <c r="E5" i="1"/>
  <c r="C5"/>
</calcChain>
</file>

<file path=xl/sharedStrings.xml><?xml version="1.0" encoding="utf-8"?>
<sst xmlns="http://schemas.openxmlformats.org/spreadsheetml/2006/main" count="135" uniqueCount="23">
  <si>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</si>
  <si>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</si>
  <si>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</si>
  <si>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</si>
  <si>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</si>
  <si>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</si>
  <si>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</si>
  <si>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</si>
  <si>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</si>
  <si>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</si>
  <si>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</si>
  <si>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</si>
  <si>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</si>
  <si>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民國115年01月　　　　　　(單位：人)</t>
    <phoneticPr fontId="2" type="noConversion"/>
  </si>
  <si>
    <t>平埔原住民</t>
    <phoneticPr fontId="1" type="noConversion"/>
  </si>
  <si>
    <t>　　　　　　　　　民國115年02月　　　　　　(單位：人)</t>
    <phoneticPr fontId="2" type="noConversion"/>
  </si>
  <si>
    <t>　　　　　　　　　民國115年03月　　　　　　(單位：人)</t>
    <phoneticPr fontId="2" type="noConversion"/>
  </si>
  <si>
    <t>　　　　　　　　　民國115年04月　　　　　　(單位：人)</t>
    <phoneticPr fontId="2" type="noConversion"/>
  </si>
  <si>
    <t>　　　　　　　　　民國115年05月　　　　　　(單位：人)</t>
    <phoneticPr fontId="2" type="noConversion"/>
  </si>
  <si>
    <t>　　　　　　　　　民國115年06月　　　　　　(單位：人)</t>
    <phoneticPr fontId="2" type="noConversion"/>
  </si>
  <si>
    <t>　　　　　　　　　民國115年07月　　　　　　(單位：人)</t>
    <phoneticPr fontId="2" type="noConversion"/>
  </si>
  <si>
    <t>　　　　　　　　　民國115年08月　　　　　　(單位：人)</t>
    <phoneticPr fontId="2" type="noConversion"/>
  </si>
  <si>
    <t>　　　　　　　　　民國115年09月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</si>
</sst>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H7"/>
  <sheetViews>
    <sheetView workbookViewId="0">
      <selection activeCell="H6" sqref="H6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13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16185</v>
      </c>
      <c r="D5" s="1">
        <f t="shared" si="0"/>
        <v>16027</v>
      </c>
      <c r="E5" s="1">
        <f t="shared" si="0"/>
        <v>158</v>
      </c>
      <c r="F5" s="1">
        <f t="shared" si="0"/>
        <v>66</v>
      </c>
      <c r="G5" s="1">
        <f t="shared" si="0"/>
        <v>92</v>
      </c>
      <c r="H5" s="1">
        <f t="shared" si="0"/>
        <v>0</v>
      </c>
    </row>
    <row r="6" spans="1:8">
      <c r="A6" s="4"/>
      <c r="B6" s="1" t="s">
        <v>6</v>
      </c>
      <c r="C6" s="1">
        <f>D6+E6</f>
        <v>8438</v>
      </c>
      <c r="D6" s="1">
        <v>8368</v>
      </c>
      <c r="E6" s="1">
        <f>SUM(F6:H6)</f>
        <v>70</v>
      </c>
      <c r="F6" s="1">
        <v>20</v>
      </c>
      <c r="G6" s="1">
        <v>50</v>
      </c>
      <c r="H6" s="1">
        <v>0</v>
      </c>
    </row>
    <row r="7" spans="1:8">
      <c r="A7" s="5"/>
      <c r="B7" s="1" t="s">
        <v>7</v>
      </c>
      <c r="C7" s="1">
        <f>D7+E7</f>
        <v>7747</v>
      </c>
      <c r="D7" s="1">
        <v>7659</v>
      </c>
      <c r="E7" s="1">
        <f>SUM(F7:H7)</f>
        <v>88</v>
      </c>
      <c r="F7" s="1">
        <v>46</v>
      </c>
      <c r="G7" s="1">
        <v>42</v>
      </c>
      <c r="H7" s="1">
        <v>0</v>
      </c>
    </row>
  </sheetData>
  <mergeCells count="8">
    <mergeCell ref="A5:A7"/>
    <mergeCell ref="A1:H1"/>
    <mergeCell ref="A2:H2"/>
    <mergeCell ref="E3:H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I6" sqref="I6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15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16199</v>
      </c>
      <c r="D5" s="1">
        <f t="shared" si="0"/>
        <v>16040</v>
      </c>
      <c r="E5" s="1">
        <f t="shared" si="0"/>
        <v>159</v>
      </c>
      <c r="F5" s="1">
        <f t="shared" si="0"/>
        <v>67</v>
      </c>
      <c r="G5" s="1">
        <f t="shared" si="0"/>
        <v>92</v>
      </c>
      <c r="H5" s="1">
        <f t="shared" si="0"/>
        <v>0</v>
      </c>
    </row>
    <row r="6" spans="1:8">
      <c r="A6" s="4"/>
      <c r="B6" s="1" t="s">
        <v>6</v>
      </c>
      <c r="C6" s="1">
        <f>D6+E6</f>
        <v>8436</v>
      </c>
      <c r="D6" s="1">
        <v>8365</v>
      </c>
      <c r="E6" s="1">
        <f>SUM(F6:H6)</f>
        <v>71</v>
      </c>
      <c r="F6" s="1">
        <v>21</v>
      </c>
      <c r="G6" s="1">
        <v>50</v>
      </c>
      <c r="H6" s="1">
        <v>0</v>
      </c>
    </row>
    <row r="7" spans="1:8">
      <c r="A7" s="5"/>
      <c r="B7" s="1" t="s">
        <v>7</v>
      </c>
      <c r="C7" s="1">
        <f>D7+E7</f>
        <v>7763</v>
      </c>
      <c r="D7" s="1">
        <v>7675</v>
      </c>
      <c r="E7" s="1">
        <f>SUM(F7:H7)</f>
        <v>88</v>
      </c>
      <c r="F7" s="1">
        <v>46</v>
      </c>
      <c r="G7" s="1">
        <v>42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H6" sqref="H6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16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16218</v>
      </c>
      <c r="D5" s="1">
        <f t="shared" si="0"/>
        <v>16058</v>
      </c>
      <c r="E5" s="1">
        <f t="shared" si="0"/>
        <v>160</v>
      </c>
      <c r="F5" s="1">
        <f t="shared" si="0"/>
        <v>67</v>
      </c>
      <c r="G5" s="1">
        <f t="shared" si="0"/>
        <v>93</v>
      </c>
      <c r="H5" s="1">
        <f t="shared" si="0"/>
        <v>0</v>
      </c>
    </row>
    <row r="6" spans="1:8">
      <c r="A6" s="4"/>
      <c r="B6" s="1" t="s">
        <v>6</v>
      </c>
      <c r="C6" s="1">
        <f>D6+E6</f>
        <v>8448</v>
      </c>
      <c r="D6" s="1">
        <v>8373</v>
      </c>
      <c r="E6" s="1">
        <f>SUM(F6:H6)</f>
        <v>75</v>
      </c>
      <c r="F6" s="1">
        <v>23</v>
      </c>
      <c r="G6" s="1">
        <v>52</v>
      </c>
      <c r="H6" s="1">
        <v>0</v>
      </c>
    </row>
    <row r="7" spans="1:8">
      <c r="A7" s="5"/>
      <c r="B7" s="1" t="s">
        <v>7</v>
      </c>
      <c r="C7" s="1">
        <f>D7+E7</f>
        <v>7770</v>
      </c>
      <c r="D7" s="1">
        <v>7685</v>
      </c>
      <c r="E7" s="1">
        <f>SUM(F7:H7)</f>
        <v>85</v>
      </c>
      <c r="F7" s="1">
        <v>44</v>
      </c>
      <c r="G7" s="1">
        <v>41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5" sqref="G5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17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16223</v>
      </c>
      <c r="D5" s="1">
        <f t="shared" si="0"/>
        <v>16061</v>
      </c>
      <c r="E5" s="1">
        <f t="shared" si="0"/>
        <v>162</v>
      </c>
      <c r="F5" s="1">
        <f t="shared" si="0"/>
        <v>67</v>
      </c>
      <c r="G5" s="1">
        <f t="shared" si="0"/>
        <v>95</v>
      </c>
      <c r="H5" s="1">
        <f t="shared" si="0"/>
        <v>0</v>
      </c>
    </row>
    <row r="6" spans="1:8">
      <c r="A6" s="4"/>
      <c r="B6" s="1" t="s">
        <v>6</v>
      </c>
      <c r="C6" s="1">
        <f>D6+E6</f>
        <v>8455</v>
      </c>
      <c r="D6" s="1">
        <v>8377</v>
      </c>
      <c r="E6" s="1">
        <f>SUM(F6:H6)</f>
        <v>78</v>
      </c>
      <c r="F6" s="1">
        <v>24</v>
      </c>
      <c r="G6" s="1">
        <v>54</v>
      </c>
      <c r="H6" s="1">
        <v>0</v>
      </c>
    </row>
    <row r="7" spans="1:8">
      <c r="A7" s="5"/>
      <c r="B7" s="1" t="s">
        <v>7</v>
      </c>
      <c r="C7" s="1">
        <f>D7+E7</f>
        <v>7768</v>
      </c>
      <c r="D7" s="1">
        <v>7684</v>
      </c>
      <c r="E7" s="1">
        <f>SUM(F7:H7)</f>
        <v>84</v>
      </c>
      <c r="F7" s="1">
        <v>43</v>
      </c>
      <c r="G7" s="1">
        <v>41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6" sqref="D6:D7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18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16212</v>
      </c>
      <c r="D5" s="1">
        <f t="shared" si="0"/>
        <v>16049</v>
      </c>
      <c r="E5" s="1">
        <f t="shared" si="0"/>
        <v>163</v>
      </c>
      <c r="F5" s="1">
        <f t="shared" si="0"/>
        <v>68</v>
      </c>
      <c r="G5" s="1">
        <f t="shared" si="0"/>
        <v>95</v>
      </c>
      <c r="H5" s="1">
        <f t="shared" si="0"/>
        <v>0</v>
      </c>
    </row>
    <row r="6" spans="1:8">
      <c r="A6" s="4"/>
      <c r="B6" s="1" t="s">
        <v>6</v>
      </c>
      <c r="C6" s="1">
        <f>D6+E6</f>
        <v>8456</v>
      </c>
      <c r="D6" s="1">
        <v>8376</v>
      </c>
      <c r="E6" s="1">
        <f>SUM(F6:H6)</f>
        <v>80</v>
      </c>
      <c r="F6" s="1">
        <v>25</v>
      </c>
      <c r="G6" s="1">
        <v>55</v>
      </c>
      <c r="H6" s="1">
        <v>0</v>
      </c>
    </row>
    <row r="7" spans="1:8">
      <c r="A7" s="5"/>
      <c r="B7" s="1" t="s">
        <v>7</v>
      </c>
      <c r="C7" s="1">
        <f>D7+E7</f>
        <v>7756</v>
      </c>
      <c r="D7" s="1">
        <v>7673</v>
      </c>
      <c r="E7" s="1">
        <f>SUM(F7:H7)</f>
        <v>83</v>
      </c>
      <c r="F7" s="1">
        <v>43</v>
      </c>
      <c r="G7" s="1">
        <v>40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H5" sqref="H5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19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16219</v>
      </c>
      <c r="D5" s="1">
        <f t="shared" si="0"/>
        <v>16059</v>
      </c>
      <c r="E5" s="1">
        <f t="shared" si="0"/>
        <v>160</v>
      </c>
      <c r="F5" s="1">
        <f t="shared" si="0"/>
        <v>67</v>
      </c>
      <c r="G5" s="1">
        <f t="shared" si="0"/>
        <v>93</v>
      </c>
      <c r="H5" s="1">
        <f t="shared" si="0"/>
        <v>0</v>
      </c>
    </row>
    <row r="6" spans="1:8">
      <c r="A6" s="4"/>
      <c r="B6" s="1" t="s">
        <v>6</v>
      </c>
      <c r="C6" s="1">
        <f>D6+E6</f>
        <v>8455</v>
      </c>
      <c r="D6" s="1">
        <v>8377</v>
      </c>
      <c r="E6" s="1">
        <f>SUM(F6:H6)</f>
        <v>78</v>
      </c>
      <c r="F6" s="1">
        <v>24</v>
      </c>
      <c r="G6" s="1">
        <v>54</v>
      </c>
      <c r="H6" s="1">
        <v>0</v>
      </c>
    </row>
    <row r="7" spans="1:8">
      <c r="A7" s="5"/>
      <c r="B7" s="1" t="s">
        <v>7</v>
      </c>
      <c r="C7" s="1">
        <f>D7+E7</f>
        <v>7764</v>
      </c>
      <c r="D7" s="1">
        <v>7682</v>
      </c>
      <c r="E7" s="1">
        <f>SUM(F7:H7)</f>
        <v>82</v>
      </c>
      <c r="F7" s="1">
        <v>43</v>
      </c>
      <c r="G7" s="1">
        <v>39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H6" sqref="H6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20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16234</v>
      </c>
      <c r="D5" s="1">
        <f t="shared" si="0"/>
        <v>16076</v>
      </c>
      <c r="E5" s="1">
        <f t="shared" si="0"/>
        <v>158</v>
      </c>
      <c r="F5" s="1">
        <f t="shared" si="0"/>
        <v>68</v>
      </c>
      <c r="G5" s="1">
        <f t="shared" si="0"/>
        <v>90</v>
      </c>
      <c r="H5" s="1">
        <f t="shared" si="0"/>
        <v>0</v>
      </c>
    </row>
    <row r="6" spans="1:8">
      <c r="A6" s="4"/>
      <c r="B6" s="1" t="s">
        <v>6</v>
      </c>
      <c r="C6" s="1">
        <f>D6+E6</f>
        <v>8458</v>
      </c>
      <c r="D6" s="1">
        <v>8382</v>
      </c>
      <c r="E6" s="1">
        <f>SUM(F6:H6)</f>
        <v>76</v>
      </c>
      <c r="F6" s="1">
        <v>24</v>
      </c>
      <c r="G6" s="1">
        <v>52</v>
      </c>
      <c r="H6" s="1">
        <v>0</v>
      </c>
    </row>
    <row r="7" spans="1:8">
      <c r="A7" s="5"/>
      <c r="B7" s="1" t="s">
        <v>7</v>
      </c>
      <c r="C7" s="1">
        <f>D7+E7</f>
        <v>7776</v>
      </c>
      <c r="D7" s="1">
        <v>7694</v>
      </c>
      <c r="E7" s="1">
        <f>SUM(F7:H7)</f>
        <v>82</v>
      </c>
      <c r="F7" s="1">
        <v>44</v>
      </c>
      <c r="G7" s="1">
        <v>38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H6" sqref="H6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21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16254</v>
      </c>
      <c r="D5" s="1">
        <f t="shared" si="0"/>
        <v>16097</v>
      </c>
      <c r="E5" s="1">
        <f t="shared" si="0"/>
        <v>157</v>
      </c>
      <c r="F5" s="1">
        <f t="shared" si="0"/>
        <v>68</v>
      </c>
      <c r="G5" s="1">
        <f t="shared" si="0"/>
        <v>89</v>
      </c>
      <c r="H5" s="1">
        <f t="shared" si="0"/>
        <v>0</v>
      </c>
    </row>
    <row r="6" spans="1:8">
      <c r="A6" s="4"/>
      <c r="B6" s="1" t="s">
        <v>6</v>
      </c>
      <c r="C6" s="1">
        <f>D6+E6</f>
        <v>8459</v>
      </c>
      <c r="D6" s="1">
        <v>8385</v>
      </c>
      <c r="E6" s="1">
        <f>SUM(F6:H6)</f>
        <v>74</v>
      </c>
      <c r="F6" s="1">
        <v>24</v>
      </c>
      <c r="G6" s="1">
        <v>50</v>
      </c>
      <c r="H6" s="1">
        <v>0</v>
      </c>
    </row>
    <row r="7" spans="1:8">
      <c r="A7" s="5"/>
      <c r="B7" s="1" t="s">
        <v>7</v>
      </c>
      <c r="C7" s="1">
        <f>D7+E7</f>
        <v>7795</v>
      </c>
      <c r="D7" s="1">
        <v>7712</v>
      </c>
      <c r="E7" s="1">
        <f>SUM(F7:H7)</f>
        <v>83</v>
      </c>
      <c r="F7" s="1">
        <v>44</v>
      </c>
      <c r="G7" s="1">
        <v>39</v>
      </c>
      <c r="H7" s="1">
        <v>0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H6" sqref="H6"/>
    </sheetView>
  </sheetViews>
  <sheetFormatPr defaultRowHeight="16.5"/>
  <cols>
    <col min="4" max="4" width="11.625" customWidth="1"/>
    <col min="6" max="8" width="11.625" customWidth="1"/>
  </cols>
  <sheetData>
    <row r="1" spans="1:8">
      <c r="A1" s="6" t="s">
        <v>8</v>
      </c>
      <c r="B1" s="7"/>
      <c r="C1" s="7"/>
      <c r="D1" s="7"/>
      <c r="E1" s="7"/>
      <c r="F1" s="7"/>
      <c r="G1" s="7"/>
      <c r="H1" s="8"/>
    </row>
    <row r="2" spans="1:8">
      <c r="A2" s="6" t="s">
        <v>22</v>
      </c>
      <c r="B2" s="7"/>
      <c r="C2" s="7"/>
      <c r="D2" s="7"/>
      <c r="E2" s="7"/>
      <c r="F2" s="7"/>
      <c r="G2" s="7"/>
      <c r="H2" s="8"/>
    </row>
    <row r="3" spans="1:8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7"/>
      <c r="H3" s="8"/>
    </row>
    <row r="4" spans="1:8">
      <c r="A4" s="5"/>
      <c r="B4" s="5"/>
      <c r="C4" s="5"/>
      <c r="D4" s="5"/>
      <c r="E4" s="2" t="s">
        <v>9</v>
      </c>
      <c r="F4" s="2" t="s">
        <v>3</v>
      </c>
      <c r="G4" s="2" t="s">
        <v>4</v>
      </c>
      <c r="H4" s="2" t="s">
        <v>14</v>
      </c>
    </row>
    <row r="5" spans="1:8">
      <c r="A5" s="3" t="s">
        <v>10</v>
      </c>
      <c r="B5" s="1" t="s">
        <v>5</v>
      </c>
      <c r="C5" s="1">
        <f t="shared" ref="C5:H5" si="0">C6+C7</f>
        <v>16271</v>
      </c>
      <c r="D5" s="1">
        <f t="shared" si="0"/>
        <v>16106</v>
      </c>
      <c r="E5" s="1">
        <f t="shared" si="0"/>
        <v>165</v>
      </c>
      <c r="F5" s="1">
        <f t="shared" si="0"/>
        <v>69</v>
      </c>
      <c r="G5" s="1">
        <f t="shared" si="0"/>
        <v>92</v>
      </c>
      <c r="H5" s="1">
        <f t="shared" si="0"/>
        <v>4</v>
      </c>
    </row>
    <row r="6" spans="1:8">
      <c r="A6" s="4"/>
      <c r="B6" s="1" t="s">
        <v>6</v>
      </c>
      <c r="C6" s="1">
        <f>D6+E6</f>
        <v>8469</v>
      </c>
      <c r="D6" s="1">
        <v>8389</v>
      </c>
      <c r="E6" s="1">
        <f>SUM(F6:H6)</f>
        <v>80</v>
      </c>
      <c r="F6" s="1">
        <v>25</v>
      </c>
      <c r="G6" s="1">
        <v>52</v>
      </c>
      <c r="H6" s="1">
        <v>3</v>
      </c>
    </row>
    <row r="7" spans="1:8">
      <c r="A7" s="5"/>
      <c r="B7" s="1" t="s">
        <v>7</v>
      </c>
      <c r="C7" s="1">
        <f>D7+E7</f>
        <v>7802</v>
      </c>
      <c r="D7" s="1">
        <v>7717</v>
      </c>
      <c r="E7" s="1">
        <f>SUM(F7:H7)</f>
        <v>85</v>
      </c>
      <c r="F7" s="1">
        <v>44</v>
      </c>
      <c r="G7" s="1">
        <v>40</v>
      </c>
      <c r="H7" s="1">
        <v>1</v>
      </c>
    </row>
  </sheetData>
  <mergeCells count="8">
    <mergeCell ref="A5:A7"/>
    <mergeCell ref="A1:H1"/>
    <mergeCell ref="A2:H2"/>
    <mergeCell ref="A3:A4"/>
    <mergeCell ref="B3:B4"/>
    <mergeCell ref="C3:C4"/>
    <mergeCell ref="D3:D4"/>
    <mergeCell ref="E3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dcterms:created xsi:type="dcterms:W3CDTF">2016-11-04T02:59:21Z</dcterms:created>
  <dcterms:modified xsi:type="dcterms:W3CDTF">2026-09-30T10:38:49Z</dcterms:modified>
</cp:coreProperties>
</file>