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1140-01-01-3" sheetId="1" r:id="rId1"/>
  </sheets>
  <calcPr calcId="125725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Z14" i="1"/>
  <c r="V14"/>
  <c r="R14"/>
  <c r="O14"/>
  <c r="L14"/>
  <c r="F14"/>
  <c r="AH13" l="1"/>
  <c r="AH15"/>
  <c r="AH16"/>
  <c r="AH17"/>
  <c r="AH18"/>
  <c r="AH19"/>
  <c r="AH20"/>
  <c r="AH21"/>
  <c r="AH22"/>
  <c r="AH12"/>
  <c r="Z13"/>
  <c r="Z15"/>
  <c r="Z16"/>
  <c r="Z17"/>
  <c r="Z18"/>
  <c r="Z19"/>
  <c r="Z20"/>
  <c r="Z21"/>
  <c r="Z22"/>
  <c r="Z12"/>
  <c r="V22"/>
  <c r="V20"/>
  <c r="V21"/>
  <c r="V19"/>
  <c r="V18"/>
  <c r="V17"/>
  <c r="V16"/>
  <c r="V15"/>
  <c r="V13"/>
  <c r="V12"/>
  <c r="R22"/>
  <c r="R21"/>
  <c r="R20"/>
  <c r="R19"/>
  <c r="R18"/>
  <c r="R17"/>
  <c r="R16"/>
  <c r="R15"/>
  <c r="R13"/>
  <c r="R12"/>
  <c r="O22"/>
  <c r="O21"/>
  <c r="O20"/>
  <c r="O19"/>
  <c r="O18"/>
  <c r="O17"/>
  <c r="O16"/>
  <c r="O15"/>
  <c r="O13"/>
  <c r="O12"/>
  <c r="L22"/>
  <c r="L21"/>
  <c r="L20"/>
  <c r="L19"/>
  <c r="L18"/>
  <c r="L17"/>
  <c r="L16"/>
  <c r="L15"/>
  <c r="L13"/>
  <c r="L12"/>
  <c r="I22"/>
  <c r="I21"/>
  <c r="I20"/>
  <c r="I19"/>
  <c r="I18"/>
  <c r="I17"/>
  <c r="I16"/>
  <c r="I15"/>
  <c r="I13"/>
  <c r="I12"/>
  <c r="H12"/>
  <c r="G12"/>
  <c r="F12" s="1"/>
  <c r="H20"/>
  <c r="G20"/>
  <c r="H15"/>
  <c r="G15"/>
  <c r="F15" s="1"/>
  <c r="H13"/>
  <c r="G13"/>
  <c r="F20"/>
  <c r="H22"/>
  <c r="G22"/>
  <c r="F22" s="1"/>
  <c r="H21"/>
  <c r="G21"/>
  <c r="F21" s="1"/>
  <c r="H19"/>
  <c r="G19"/>
  <c r="H18"/>
  <c r="G18"/>
  <c r="F18" s="1"/>
  <c r="H17"/>
  <c r="G17"/>
  <c r="H16"/>
  <c r="G16"/>
  <c r="F16" s="1"/>
  <c r="F13"/>
  <c r="F17" l="1"/>
  <c r="F19"/>
  <c r="AA11" l="1"/>
  <c r="AB11"/>
  <c r="AC11"/>
  <c r="AD11"/>
  <c r="AE11"/>
  <c r="AF11"/>
  <c r="AG11"/>
  <c r="AH11"/>
  <c r="AI11"/>
  <c r="AJ11"/>
  <c r="AK11"/>
  <c r="AL11"/>
  <c r="AM11"/>
  <c r="AN11"/>
  <c r="AO11"/>
  <c r="Z11"/>
  <c r="X11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B11"/>
</calcChain>
</file>

<file path=xl/sharedStrings.xml><?xml version="1.0" encoding="utf-8"?>
<sst xmlns="http://schemas.openxmlformats.org/spreadsheetml/2006/main" count="130" uniqueCount="71">
  <si>
    <t>公開類</t>
  </si>
  <si>
    <t>年度報</t>
  </si>
  <si>
    <r>
      <rPr>
        <sz val="12"/>
        <color rgb="FF000000"/>
        <rFont val="標楷體"/>
        <family val="4"/>
        <charset val="136"/>
      </rPr>
      <t>每年終了後</t>
    </r>
    <r>
      <rPr>
        <sz val="12"/>
        <color rgb="FF000000"/>
        <rFont val="標楷體"/>
        <family val="4"/>
        <charset val="136"/>
      </rPr>
      <t>2</t>
    </r>
    <r>
      <rPr>
        <sz val="12"/>
        <color rgb="FF000000"/>
        <rFont val="標楷體"/>
        <family val="4"/>
        <charset val="136"/>
      </rPr>
      <t>個月內編送</t>
    </r>
  </si>
  <si>
    <t>澎湖縣西嶼鄉推行社區發展工作概況</t>
  </si>
  <si>
    <r>
      <rPr>
        <u/>
        <sz val="20"/>
        <color rgb="FF000000"/>
        <rFont val="標楷體"/>
        <family val="4"/>
        <charset val="136"/>
      </rPr>
      <t>澎湖縣西嶼鄉推行社區發展工作概況</t>
    </r>
    <r>
      <rPr>
        <sz val="20"/>
        <color rgb="FF000000"/>
        <rFont val="標楷體"/>
        <family val="4"/>
        <charset val="136"/>
      </rPr>
      <t>（續）</t>
    </r>
  </si>
  <si>
    <r>
      <rPr>
        <sz val="12"/>
        <color rgb="FF000000"/>
        <rFont val="標楷體"/>
        <family val="4"/>
        <charset val="136"/>
      </rPr>
      <t>中華民國</t>
    </r>
    <r>
      <rPr>
        <sz val="12"/>
        <color rgb="FF000000"/>
        <rFont val="標楷體"/>
        <family val="4"/>
        <charset val="136"/>
      </rPr>
      <t>113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標楷體"/>
        <family val="4"/>
        <charset val="136"/>
      </rPr>
      <t>(113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標楷體"/>
        <family val="4"/>
        <charset val="136"/>
      </rPr>
      <t>1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標楷體"/>
        <family val="4"/>
        <charset val="136"/>
      </rPr>
      <t>1</t>
    </r>
    <r>
      <rPr>
        <sz val="12"/>
        <color rgb="FF000000"/>
        <rFont val="標楷體"/>
        <family val="4"/>
        <charset val="136"/>
      </rPr>
      <t>日至</t>
    </r>
    <r>
      <rPr>
        <sz val="12"/>
        <color rgb="FF000000"/>
        <rFont val="標楷體"/>
        <family val="4"/>
        <charset val="136"/>
      </rPr>
      <t>113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標楷體"/>
        <family val="4"/>
        <charset val="136"/>
      </rPr>
      <t>12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標楷體"/>
        <family val="4"/>
        <charset val="136"/>
      </rPr>
      <t>31</t>
    </r>
    <r>
      <rPr>
        <sz val="12"/>
        <color rgb="FF000000"/>
        <rFont val="標楷體"/>
        <family val="4"/>
        <charset val="136"/>
      </rPr>
      <t>日</t>
    </r>
    <r>
      <rPr>
        <sz val="12"/>
        <color rgb="FF000000"/>
        <rFont val="標楷體"/>
        <family val="4"/>
        <charset val="136"/>
      </rPr>
      <t>)</t>
    </r>
  </si>
  <si>
    <t>鄉鎮市區</t>
  </si>
  <si>
    <t>社區發展協會數</t>
  </si>
  <si>
    <t>社區
戶數</t>
  </si>
  <si>
    <t>社區
人口數</t>
  </si>
  <si>
    <t>理監事人數</t>
  </si>
  <si>
    <t>社區發展協會會員數</t>
  </si>
  <si>
    <t>社區發展工作項目</t>
  </si>
  <si>
    <t>合計</t>
  </si>
  <si>
    <t>理事長</t>
  </si>
  <si>
    <t>監事</t>
  </si>
  <si>
    <t>合  計</t>
  </si>
  <si>
    <t>政府
補助款</t>
  </si>
  <si>
    <t>社區
自籌款</t>
  </si>
  <si>
    <t>教育訓練</t>
  </si>
  <si>
    <t>社區內部組織</t>
  </si>
  <si>
    <t>社區照顧
關懷據點</t>
  </si>
  <si>
    <t>長期照
顧據點</t>
  </si>
  <si>
    <t>社區
刊物</t>
  </si>
  <si>
    <t>服務成果</t>
  </si>
  <si>
    <t>男</t>
  </si>
  <si>
    <t>女</t>
  </si>
  <si>
    <t>新建</t>
  </si>
  <si>
    <t>修擴建</t>
  </si>
  <si>
    <t>辦理社區幹部訓練</t>
  </si>
  <si>
    <t>辦理社區觀摩</t>
  </si>
  <si>
    <t>社區守望相助隊</t>
  </si>
  <si>
    <t>社區志願服務</t>
  </si>
  <si>
    <t>福利服務
或活動</t>
  </si>
  <si>
    <t>團隊</t>
  </si>
  <si>
    <t>志工數</t>
  </si>
  <si>
    <t>總    計</t>
  </si>
  <si>
    <t>橫礁社區</t>
  </si>
  <si>
    <t>合界社區</t>
  </si>
  <si>
    <t>竹灣社區</t>
  </si>
  <si>
    <t>小門社區</t>
  </si>
  <si>
    <t>大池社區</t>
  </si>
  <si>
    <t>二崁社區</t>
  </si>
  <si>
    <t>池東社區</t>
  </si>
  <si>
    <t>池西社區</t>
  </si>
  <si>
    <t>赤馬社區</t>
  </si>
  <si>
    <t>內垵社區</t>
  </si>
  <si>
    <t>外垵社區</t>
  </si>
  <si>
    <t>備    註</t>
  </si>
  <si>
    <t>填表</t>
  </si>
  <si>
    <t>審核</t>
  </si>
  <si>
    <t>機關長官</t>
  </si>
  <si>
    <t>資料來源：依據本公所轄內已成立社區發展協會所報工作概況資料審核彙編。</t>
  </si>
  <si>
    <r>
      <rPr>
        <sz val="12"/>
        <color rgb="FF000000"/>
        <rFont val="標楷體"/>
        <family val="4"/>
        <charset val="136"/>
      </rPr>
      <t>填表說明：</t>
    </r>
    <r>
      <rPr>
        <sz val="12"/>
        <color rgb="FF000000"/>
        <rFont val="標楷體"/>
        <family val="4"/>
        <charset val="136"/>
      </rPr>
      <t>1.</t>
    </r>
    <r>
      <rPr>
        <sz val="12"/>
        <color rgb="FF000000"/>
        <rFont val="標楷體"/>
        <family val="4"/>
        <charset val="136"/>
      </rPr>
      <t>本表編製</t>
    </r>
    <r>
      <rPr>
        <sz val="12"/>
        <color rgb="FF000000"/>
        <rFont val="標楷體"/>
        <family val="4"/>
        <charset val="136"/>
      </rPr>
      <t>3</t>
    </r>
    <r>
      <rPr>
        <sz val="12"/>
        <color rgb="FF000000"/>
        <rFont val="標楷體"/>
        <family val="4"/>
        <charset val="136"/>
      </rPr>
      <t>份，</t>
    </r>
    <r>
      <rPr>
        <sz val="12"/>
        <color rgb="FF000000"/>
        <rFont val="標楷體"/>
        <family val="4"/>
        <charset val="136"/>
      </rPr>
      <t>1</t>
    </r>
    <r>
      <rPr>
        <sz val="12"/>
        <color rgb="FF000000"/>
        <rFont val="標楷體"/>
        <family val="4"/>
        <charset val="136"/>
      </rPr>
      <t>份送主計室，</t>
    </r>
    <r>
      <rPr>
        <sz val="12"/>
        <color rgb="FF000000"/>
        <rFont val="標楷體"/>
        <family val="4"/>
        <charset val="136"/>
      </rPr>
      <t>1</t>
    </r>
    <r>
      <rPr>
        <sz val="12"/>
        <color rgb="FF000000"/>
        <rFont val="標楷體"/>
        <family val="4"/>
        <charset val="136"/>
      </rPr>
      <t>份自存，</t>
    </r>
    <r>
      <rPr>
        <sz val="12"/>
        <color rgb="FF000000"/>
        <rFont val="標楷體"/>
        <family val="4"/>
        <charset val="136"/>
      </rPr>
      <t>1</t>
    </r>
    <r>
      <rPr>
        <sz val="12"/>
        <color rgb="FF000000"/>
        <rFont val="標楷體"/>
        <family val="4"/>
        <charset val="136"/>
      </rPr>
      <t>份送縣府社會處。</t>
    </r>
  </si>
  <si>
    <r>
      <rPr>
        <sz val="12"/>
        <color rgb="FF000000"/>
        <rFont val="標楷體"/>
        <family val="4"/>
        <charset val="136"/>
      </rPr>
      <t>　　　　　</t>
    </r>
    <r>
      <rPr>
        <sz val="12"/>
        <color rgb="FF000000"/>
        <rFont val="標楷體"/>
        <family val="4"/>
        <charset val="136"/>
      </rPr>
      <t>2.</t>
    </r>
    <r>
      <rPr>
        <sz val="12"/>
        <color rgb="FF000000"/>
        <rFont val="標楷體"/>
        <family val="4"/>
        <charset val="136"/>
      </rPr>
      <t>本表所填資料以已成立社區發展協會為準，不包含未成立社區發展協會資料。</t>
    </r>
  </si>
  <si>
    <r>
      <rPr>
        <sz val="12"/>
        <color rgb="FF000000"/>
        <rFont val="標楷體"/>
        <family val="4"/>
        <charset val="136"/>
      </rPr>
      <t xml:space="preserve">         </t>
    </r>
    <r>
      <rPr>
        <sz val="12"/>
        <color rgb="FFFF0000"/>
        <rFont val="標楷體"/>
        <family val="4"/>
        <charset val="136"/>
      </rPr>
      <t xml:space="preserve"> </t>
    </r>
    <r>
      <rPr>
        <u/>
        <sz val="12"/>
        <color rgb="FFFF0000"/>
        <rFont val="標楷體"/>
        <family val="4"/>
        <charset val="136"/>
      </rPr>
      <t>3.社區照顧關懷據點、長期照顧據點由同一社區發展協會設置，請分別採計數量。非由社區發展協會設置之據點，不予列計。</t>
    </r>
  </si>
  <si>
    <t>實際使用經費(元)</t>
  </si>
  <si>
    <t>社區活動中心(幢)</t>
  </si>
  <si>
    <t>理事(不含理事長)</t>
  </si>
  <si>
    <t>原建
(未作修擴建)</t>
  </si>
  <si>
    <t xml:space="preserve">其他
服務  </t>
  </si>
  <si>
    <t>(處)</t>
  </si>
  <si>
    <t>(個)</t>
  </si>
  <si>
    <t>(戶)</t>
  </si>
  <si>
    <t>(人)</t>
  </si>
  <si>
    <t>(人次)</t>
  </si>
  <si>
    <t>(隊)</t>
  </si>
  <si>
    <t>(期)</t>
  </si>
  <si>
    <t>(受益人次)</t>
  </si>
  <si>
    <t>已劃定社區數</t>
    <phoneticPr fontId="29" type="noConversion"/>
  </si>
  <si>
    <t>設置社區生產建設基金</t>
    <phoneticPr fontId="29" type="noConversion"/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</si>
</sst>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76" formatCode="\ #,##0.00\ ;\-#,##0.00\ ;\-00\ ;\ @\ "/>
    <numFmt numFmtId="177" formatCode="\ #,##0.00\ ;&quot; (&quot;#,##0.00\);\-00\ ;\ @\ "/>
    <numFmt numFmtId="178" formatCode="[$$]#,##0.00\ ;\-[$$]#,##0.00\ ;[$$]\-00\ ;\ @\ "/>
    <numFmt numFmtId="179" formatCode="0.00\ "/>
    <numFmt numFmtId="180" formatCode="#,##0_ "/>
  </numFmts>
  <fonts count="30"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9"/>
      <color rgb="FF000000"/>
      <name val="Times New Roman"/>
      <family val="1"/>
    </font>
    <font>
      <sz val="12"/>
      <color rgb="FF9933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8000"/>
      <name val="新細明體"/>
      <family val="1"/>
      <charset val="136"/>
    </font>
    <font>
      <b/>
      <sz val="12"/>
      <color rgb="FFFF9900"/>
      <name val="新細明體"/>
      <family val="1"/>
      <charset val="136"/>
    </font>
    <font>
      <sz val="12"/>
      <color rgb="FFFF9900"/>
      <name val="新細明體"/>
      <family val="1"/>
      <charset val="136"/>
    </font>
    <font>
      <i/>
      <sz val="12"/>
      <color rgb="FF808080"/>
      <name val="新細明體"/>
      <family val="1"/>
      <charset val="136"/>
    </font>
    <font>
      <b/>
      <sz val="15"/>
      <color rgb="FF003366"/>
      <name val="新細明體"/>
      <family val="1"/>
      <charset val="136"/>
    </font>
    <font>
      <b/>
      <sz val="13"/>
      <color rgb="FF003366"/>
      <name val="新細明體"/>
      <family val="1"/>
      <charset val="136"/>
    </font>
    <font>
      <b/>
      <sz val="11"/>
      <color rgb="FF003366"/>
      <name val="新細明體"/>
      <family val="1"/>
      <charset val="136"/>
    </font>
    <font>
      <b/>
      <sz val="18"/>
      <color rgb="FF003366"/>
      <name val="新細明體"/>
      <family val="1"/>
      <charset val="136"/>
    </font>
    <font>
      <sz val="12"/>
      <color rgb="FF333399"/>
      <name val="新細明體"/>
      <family val="1"/>
      <charset val="136"/>
    </font>
    <font>
      <b/>
      <sz val="12"/>
      <color rgb="FF333333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800080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20"/>
      <color rgb="FF000000"/>
      <name val="標楷體"/>
      <family val="4"/>
      <charset val="136"/>
    </font>
    <font>
      <u/>
      <sz val="20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u/>
      <sz val="12"/>
      <color rgb="FFFF0000"/>
      <name val="標楷體"/>
      <family val="4"/>
      <charset val="136"/>
    </font>
    <font>
      <sz val="10"/>
      <color rgb="FF000000"/>
      <name val="標楷體"/>
      <family val="4"/>
      <charset val="136"/>
    </font>
    <font>
      <sz val="12"/>
      <name val="標楷體"/>
      <family val="4"/>
      <charset val="136"/>
    </font>
    <font>
      <strike/>
      <sz val="12"/>
      <color rgb="FFFF0000"/>
      <name val="標楷體"/>
      <family val="4"/>
      <charset val="136"/>
    </font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FF99CC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FFFF99"/>
        <bgColor rgb="FFFFFFCC"/>
      </patternFill>
    </fill>
    <fill>
      <patternFill patternType="solid">
        <fgColor rgb="FFC0C0C0"/>
        <bgColor rgb="FFB2B2B2"/>
      </patternFill>
    </fill>
    <fill>
      <patternFill patternType="solid">
        <fgColor rgb="FFFFFFCC"/>
        <bgColor rgb="FFFFFFFF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969696"/>
        <bgColor rgb="FF808080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 style="hair">
        <color rgb="FF333399"/>
      </top>
      <bottom style="hair">
        <color rgb="FF333399"/>
      </bottom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  <border>
      <left/>
      <right/>
      <top/>
      <bottom style="hair">
        <color rgb="FFFF9900"/>
      </bottom>
      <diagonal/>
    </border>
    <border>
      <left style="hair">
        <color rgb="FFC0C0C0"/>
      </left>
      <right style="hair">
        <color rgb="FFC0C0C0"/>
      </right>
      <top style="hair">
        <color rgb="FFC0C0C0"/>
      </top>
      <bottom style="hair">
        <color rgb="FFC0C0C0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hair">
        <color rgb="FF333333"/>
      </left>
      <right style="hair">
        <color rgb="FF333333"/>
      </right>
      <top style="hair">
        <color rgb="FF333333"/>
      </top>
      <bottom style="hair">
        <color rgb="FF333333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84">
    <xf numFmtId="0" fontId="0" fillId="0" borderId="0"/>
    <xf numFmtId="0" fontId="28" fillId="2" borderId="0" applyBorder="0" applyProtection="0"/>
    <xf numFmtId="0" fontId="28" fillId="3" borderId="0" applyBorder="0" applyProtection="0"/>
    <xf numFmtId="0" fontId="28" fillId="4" borderId="0" applyBorder="0" applyProtection="0"/>
    <xf numFmtId="0" fontId="28" fillId="5" borderId="0" applyBorder="0" applyProtection="0"/>
    <xf numFmtId="0" fontId="28" fillId="6" borderId="0" applyBorder="0" applyProtection="0"/>
    <xf numFmtId="0" fontId="28" fillId="7" borderId="0" applyBorder="0" applyProtection="0"/>
    <xf numFmtId="0" fontId="28" fillId="8" borderId="0" applyBorder="0" applyProtection="0"/>
    <xf numFmtId="0" fontId="28" fillId="9" borderId="0" applyBorder="0" applyProtection="0"/>
    <xf numFmtId="0" fontId="28" fillId="10" borderId="0" applyBorder="0" applyProtection="0"/>
    <xf numFmtId="0" fontId="28" fillId="5" borderId="0" applyBorder="0" applyProtection="0"/>
    <xf numFmtId="0" fontId="28" fillId="8" borderId="0" applyBorder="0" applyProtection="0"/>
    <xf numFmtId="0" fontId="28" fillId="11" borderId="0" applyBorder="0" applyProtection="0"/>
    <xf numFmtId="0" fontId="1" fillId="12" borderId="0" applyBorder="0" applyProtection="0"/>
    <xf numFmtId="0" fontId="1" fillId="9" borderId="0" applyBorder="0" applyProtection="0"/>
    <xf numFmtId="0" fontId="1" fillId="10" borderId="0" applyBorder="0" applyProtection="0"/>
    <xf numFmtId="0" fontId="1" fillId="13" borderId="0" applyBorder="0" applyProtection="0"/>
    <xf numFmtId="0" fontId="1" fillId="14" borderId="0" applyBorder="0" applyProtection="0"/>
    <xf numFmtId="0" fontId="1" fillId="15" borderId="0" applyBorder="0" applyProtection="0"/>
    <xf numFmtId="0" fontId="2" fillId="0" borderId="0" applyBorder="0" applyProtection="0"/>
    <xf numFmtId="0" fontId="28" fillId="0" borderId="0" applyBorder="0" applyProtection="0">
      <alignment vertical="center"/>
    </xf>
    <xf numFmtId="0" fontId="2" fillId="0" borderId="0" applyBorder="0" applyProtection="0"/>
    <xf numFmtId="0" fontId="28" fillId="0" borderId="0" applyBorder="0" applyProtection="0"/>
    <xf numFmtId="0" fontId="28" fillId="0" borderId="0" applyBorder="0" applyProtection="0">
      <alignment vertical="center"/>
    </xf>
    <xf numFmtId="0" fontId="28" fillId="0" borderId="0" applyBorder="0" applyProtection="0">
      <alignment vertical="center"/>
    </xf>
    <xf numFmtId="0" fontId="28" fillId="0" borderId="0" applyBorder="0" applyProtection="0">
      <alignment vertical="center"/>
    </xf>
    <xf numFmtId="0" fontId="28" fillId="0" borderId="0" applyBorder="0" applyProtection="0">
      <alignment vertical="center"/>
    </xf>
    <xf numFmtId="0" fontId="28" fillId="0" borderId="0" applyBorder="0" applyProtection="0">
      <alignment vertical="center"/>
    </xf>
    <xf numFmtId="0" fontId="28" fillId="0" borderId="0" applyBorder="0" applyProtection="0">
      <alignment vertical="center"/>
    </xf>
    <xf numFmtId="176" fontId="28" fillId="0" borderId="0" applyBorder="0" applyProtection="0"/>
    <xf numFmtId="176" fontId="28" fillId="0" borderId="0" applyBorder="0" applyProtection="0"/>
    <xf numFmtId="177" fontId="28" fillId="0" borderId="0" applyBorder="0" applyProtection="0"/>
    <xf numFmtId="176" fontId="28" fillId="0" borderId="0" applyBorder="0" applyProtection="0"/>
    <xf numFmtId="177" fontId="28" fillId="0" borderId="0" applyBorder="0" applyProtection="0"/>
    <xf numFmtId="176" fontId="28" fillId="0" borderId="0" applyBorder="0" applyProtection="0"/>
    <xf numFmtId="0" fontId="3" fillId="16" borderId="0" applyBorder="0" applyProtection="0"/>
    <xf numFmtId="0" fontId="4" fillId="0" borderId="1" applyProtection="0"/>
    <xf numFmtId="0" fontId="5" fillId="4" borderId="0" applyBorder="0" applyProtection="0"/>
    <xf numFmtId="0" fontId="5" fillId="4" borderId="0" applyBorder="0" applyProtection="0"/>
    <xf numFmtId="0" fontId="5" fillId="4" borderId="0" applyBorder="0" applyProtection="0"/>
    <xf numFmtId="0" fontId="5" fillId="4" borderId="0" applyBorder="0" applyProtection="0"/>
    <xf numFmtId="0" fontId="5" fillId="4" borderId="0" applyBorder="0" applyProtection="0"/>
    <xf numFmtId="0" fontId="5" fillId="4" borderId="0" applyBorder="0" applyProtection="0"/>
    <xf numFmtId="0" fontId="5" fillId="4" borderId="0" applyBorder="0" applyProtection="0"/>
    <xf numFmtId="0" fontId="5" fillId="4" borderId="0" applyBorder="0" applyProtection="0"/>
    <xf numFmtId="0" fontId="5" fillId="4" borderId="0" applyBorder="0" applyProtection="0"/>
    <xf numFmtId="0" fontId="5" fillId="4" borderId="0" applyBorder="0" applyProtection="0"/>
    <xf numFmtId="0" fontId="5" fillId="4" borderId="0" applyBorder="0" applyProtection="0"/>
    <xf numFmtId="0" fontId="5" fillId="4" borderId="0" applyBorder="0" applyProtection="0"/>
    <xf numFmtId="9" fontId="28" fillId="0" borderId="0" applyBorder="0" applyProtection="0"/>
    <xf numFmtId="0" fontId="6" fillId="17" borderId="2" applyProtection="0"/>
    <xf numFmtId="178" fontId="28" fillId="0" borderId="0" applyBorder="0" applyProtection="0"/>
    <xf numFmtId="178" fontId="28" fillId="0" borderId="0" applyBorder="0" applyProtection="0"/>
    <xf numFmtId="0" fontId="7" fillId="0" borderId="3" applyProtection="0"/>
    <xf numFmtId="0" fontId="28" fillId="18" borderId="4" applyProtection="0"/>
    <xf numFmtId="0" fontId="8" fillId="0" borderId="0" applyBorder="0" applyProtection="0"/>
    <xf numFmtId="0" fontId="1" fillId="19" borderId="0" applyBorder="0" applyProtection="0"/>
    <xf numFmtId="0" fontId="1" fillId="20" borderId="0" applyBorder="0" applyProtection="0"/>
    <xf numFmtId="0" fontId="1" fillId="21" borderId="0" applyBorder="0" applyProtection="0"/>
    <xf numFmtId="0" fontId="1" fillId="13" borderId="0" applyBorder="0" applyProtection="0"/>
    <xf numFmtId="0" fontId="1" fillId="14" borderId="0" applyBorder="0" applyProtection="0"/>
    <xf numFmtId="0" fontId="1" fillId="22" borderId="0" applyBorder="0" applyProtection="0"/>
    <xf numFmtId="0" fontId="9" fillId="0" borderId="5" applyProtection="0"/>
    <xf numFmtId="0" fontId="10" fillId="0" borderId="6" applyProtection="0"/>
    <xf numFmtId="0" fontId="11" fillId="0" borderId="7" applyProtection="0"/>
    <xf numFmtId="0" fontId="11" fillId="0" borderId="0" applyBorder="0" applyProtection="0"/>
    <xf numFmtId="0" fontId="12" fillId="0" borderId="0" applyBorder="0" applyProtection="0"/>
    <xf numFmtId="0" fontId="13" fillId="7" borderId="2" applyProtection="0"/>
    <xf numFmtId="0" fontId="14" fillId="17" borderId="8" applyProtection="0"/>
    <xf numFmtId="0" fontId="15" fillId="23" borderId="8" applyProtection="0"/>
    <xf numFmtId="0" fontId="16" fillId="3" borderId="0" applyBorder="0" applyProtection="0"/>
    <xf numFmtId="0" fontId="16" fillId="3" borderId="0" applyBorder="0" applyProtection="0"/>
    <xf numFmtId="0" fontId="16" fillId="3" borderId="0" applyBorder="0" applyProtection="0"/>
    <xf numFmtId="0" fontId="16" fillId="3" borderId="0" applyBorder="0" applyProtection="0"/>
    <xf numFmtId="0" fontId="16" fillId="3" borderId="0" applyBorder="0" applyProtection="0"/>
    <xf numFmtId="0" fontId="16" fillId="3" borderId="0" applyBorder="0" applyProtection="0"/>
    <xf numFmtId="0" fontId="16" fillId="3" borderId="0" applyBorder="0" applyProtection="0"/>
    <xf numFmtId="0" fontId="16" fillId="3" borderId="0" applyBorder="0" applyProtection="0"/>
    <xf numFmtId="0" fontId="16" fillId="3" borderId="0" applyBorder="0" applyProtection="0"/>
    <xf numFmtId="0" fontId="16" fillId="3" borderId="0" applyBorder="0" applyProtection="0"/>
    <xf numFmtId="0" fontId="16" fillId="3" borderId="0" applyBorder="0" applyProtection="0"/>
    <xf numFmtId="0" fontId="16" fillId="3" borderId="0" applyBorder="0" applyProtection="0"/>
    <xf numFmtId="0" fontId="17" fillId="0" borderId="0" applyBorder="0" applyProtection="0"/>
    <xf numFmtId="43" fontId="28" fillId="0" borderId="0" applyFont="0" applyFill="0" applyBorder="0" applyAlignment="0" applyProtection="0">
      <alignment vertical="center"/>
    </xf>
  </cellStyleXfs>
  <cellXfs count="54">
    <xf numFmtId="0" fontId="0" fillId="0" borderId="0" xfId="0"/>
    <xf numFmtId="0" fontId="18" fillId="0" borderId="0" xfId="0" applyFont="1"/>
    <xf numFmtId="0" fontId="18" fillId="0" borderId="0" xfId="0" applyFont="1" applyAlignment="1"/>
    <xf numFmtId="0" fontId="18" fillId="0" borderId="9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18" fillId="0" borderId="10" xfId="0" applyFont="1" applyBorder="1"/>
    <xf numFmtId="0" fontId="18" fillId="0" borderId="11" xfId="0" applyFont="1" applyBorder="1"/>
    <xf numFmtId="0" fontId="18" fillId="0" borderId="11" xfId="0" applyFont="1" applyBorder="1"/>
    <xf numFmtId="0" fontId="18" fillId="0" borderId="11" xfId="0" applyFont="1" applyBorder="1" applyAlignment="1"/>
    <xf numFmtId="0" fontId="20" fillId="0" borderId="0" xfId="0" applyFont="1" applyAlignment="1"/>
    <xf numFmtId="0" fontId="20" fillId="0" borderId="11" xfId="0" applyFont="1" applyBorder="1" applyAlignment="1"/>
    <xf numFmtId="0" fontId="21" fillId="0" borderId="12" xfId="0" applyFont="1" applyBorder="1" applyAlignment="1">
      <alignment vertical="center"/>
    </xf>
    <xf numFmtId="0" fontId="22" fillId="0" borderId="12" xfId="0" applyFont="1" applyBorder="1" applyAlignment="1">
      <alignment vertical="center"/>
    </xf>
    <xf numFmtId="0" fontId="21" fillId="0" borderId="0" xfId="0" applyFont="1" applyAlignment="1"/>
    <xf numFmtId="0" fontId="18" fillId="0" borderId="0" xfId="0" applyFont="1" applyAlignment="1">
      <alignment horizontal="center"/>
    </xf>
    <xf numFmtId="0" fontId="0" fillId="0" borderId="0" xfId="0"/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right"/>
    </xf>
    <xf numFmtId="0" fontId="18" fillId="0" borderId="0" xfId="0" applyFont="1" applyAlignment="1">
      <alignment vertical="center"/>
    </xf>
    <xf numFmtId="0" fontId="0" fillId="0" borderId="0" xfId="0" applyAlignment="1">
      <alignment vertical="center"/>
    </xf>
    <xf numFmtId="179" fontId="18" fillId="0" borderId="0" xfId="0" applyNumberFormat="1" applyFont="1" applyAlignment="1">
      <alignment vertical="center"/>
    </xf>
    <xf numFmtId="0" fontId="19" fillId="0" borderId="0" xfId="0" applyFont="1" applyAlignment="1">
      <alignment horizontal="left"/>
    </xf>
    <xf numFmtId="0" fontId="18" fillId="0" borderId="0" xfId="0" applyFont="1"/>
    <xf numFmtId="0" fontId="18" fillId="0" borderId="0" xfId="0" applyFont="1" applyAlignment="1"/>
    <xf numFmtId="0" fontId="18" fillId="0" borderId="0" xfId="0" applyFont="1" applyBorder="1" applyAlignment="1">
      <alignment vertical="center"/>
    </xf>
    <xf numFmtId="0" fontId="18" fillId="0" borderId="13" xfId="0" applyNumberFormat="1" applyFont="1" applyBorder="1" applyAlignment="1">
      <alignment horizontal="center" vertical="center" shrinkToFit="1"/>
    </xf>
    <xf numFmtId="0" fontId="27" fillId="0" borderId="13" xfId="0" applyNumberFormat="1" applyFont="1" applyBorder="1" applyAlignment="1">
      <alignment horizontal="center" vertical="center" shrinkToFit="1"/>
    </xf>
    <xf numFmtId="0" fontId="18" fillId="0" borderId="13" xfId="0" applyFont="1" applyBorder="1" applyAlignment="1">
      <alignment horizontal="center" vertical="center" wrapText="1"/>
    </xf>
    <xf numFmtId="180" fontId="26" fillId="0" borderId="13" xfId="83" applyNumberFormat="1" applyFont="1" applyBorder="1" applyAlignment="1">
      <alignment horizontal="center" vertical="center" shrinkToFit="1"/>
    </xf>
    <xf numFmtId="180" fontId="18" fillId="0" borderId="13" xfId="83" applyNumberFormat="1" applyFont="1" applyBorder="1" applyAlignment="1">
      <alignment horizontal="center" vertical="center" shrinkToFit="1"/>
    </xf>
    <xf numFmtId="180" fontId="18" fillId="0" borderId="13" xfId="83" applyNumberFormat="1" applyFont="1" applyFill="1" applyBorder="1" applyAlignment="1">
      <alignment horizontal="center" vertical="center" shrinkToFit="1"/>
    </xf>
    <xf numFmtId="180" fontId="18" fillId="0" borderId="0" xfId="83" applyNumberFormat="1" applyFont="1" applyBorder="1" applyAlignment="1">
      <alignment horizontal="center" vertical="center" shrinkToFit="1"/>
    </xf>
    <xf numFmtId="0" fontId="18" fillId="0" borderId="0" xfId="0" applyNumberFormat="1" applyFont="1" applyBorder="1" applyAlignment="1">
      <alignment horizontal="center" vertical="center" shrinkToFit="1"/>
    </xf>
    <xf numFmtId="0" fontId="18" fillId="0" borderId="13" xfId="0" applyFont="1" applyBorder="1" applyAlignment="1">
      <alignment horizontal="center" vertical="top"/>
    </xf>
    <xf numFmtId="0" fontId="23" fillId="0" borderId="13" xfId="0" applyFont="1" applyBorder="1" applyAlignment="1">
      <alignment horizontal="center" vertical="top"/>
    </xf>
    <xf numFmtId="0" fontId="25" fillId="0" borderId="13" xfId="0" applyFont="1" applyBorder="1" applyAlignment="1">
      <alignment horizontal="center" vertical="top" shrinkToFit="1"/>
    </xf>
    <xf numFmtId="180" fontId="26" fillId="0" borderId="13" xfId="83" applyNumberFormat="1" applyFont="1" applyFill="1" applyBorder="1" applyAlignment="1">
      <alignment horizontal="center" vertical="center" shrinkToFit="1"/>
    </xf>
    <xf numFmtId="180" fontId="18" fillId="0" borderId="0" xfId="83" applyNumberFormat="1" applyFont="1" applyFill="1" applyBorder="1" applyAlignment="1">
      <alignment horizontal="center" vertical="center" shrinkToFit="1"/>
    </xf>
    <xf numFmtId="180" fontId="18" fillId="24" borderId="13" xfId="83" applyNumberFormat="1" applyFont="1" applyFill="1" applyBorder="1" applyAlignment="1">
      <alignment horizontal="center" vertical="center" shrinkToFit="1"/>
    </xf>
    <xf numFmtId="0" fontId="18" fillId="0" borderId="0" xfId="0" applyFont="1" applyBorder="1" applyAlignment="1">
      <alignment horizontal="center"/>
    </xf>
    <xf numFmtId="0" fontId="18" fillId="0" borderId="13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/>
    </xf>
    <xf numFmtId="0" fontId="23" fillId="0" borderId="13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0" fontId="24" fillId="0" borderId="13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179" fontId="18" fillId="0" borderId="0" xfId="0" applyNumberFormat="1" applyFont="1" applyBorder="1" applyAlignment="1">
      <alignment horizontal="left" vertical="center"/>
    </xf>
    <xf numFmtId="179" fontId="18" fillId="0" borderId="14" xfId="0" applyNumberFormat="1" applyFont="1" applyBorder="1" applyAlignment="1">
      <alignment horizontal="left" vertical="center"/>
    </xf>
    <xf numFmtId="0" fontId="23" fillId="0" borderId="13" xfId="0" applyFont="1" applyBorder="1" applyAlignment="1">
      <alignment horizontal="center" vertical="center" wrapText="1"/>
    </xf>
    <xf numFmtId="180" fontId="20" fillId="0" borderId="13" xfId="83" applyNumberFormat="1" applyFont="1" applyFill="1" applyBorder="1" applyAlignment="1">
      <alignment horizontal="center" vertical="center" shrinkToFit="1"/>
    </xf>
  </cellXfs>
  <cellStyles count="84">
    <cellStyle name="20% - 輔色1 2" xfId="1"/>
    <cellStyle name="20% - 輔色2 2" xfId="2"/>
    <cellStyle name="20% - 輔色3 2" xfId="3"/>
    <cellStyle name="20% - 輔色4 2" xfId="4"/>
    <cellStyle name="20% - 輔色5 2" xfId="5"/>
    <cellStyle name="20% - 輔色6 2" xfId="6"/>
    <cellStyle name="40% - 輔色1 2" xfId="7"/>
    <cellStyle name="40% - 輔色2 2" xfId="8"/>
    <cellStyle name="40% - 輔色3 2" xfId="9"/>
    <cellStyle name="40% - 輔色4 2" xfId="10"/>
    <cellStyle name="40% - 輔色5 2" xfId="11"/>
    <cellStyle name="40% - 輔色6 2" xfId="12"/>
    <cellStyle name="60% - 輔色1 2" xfId="13"/>
    <cellStyle name="60% - 輔色2 2" xfId="14"/>
    <cellStyle name="60% - 輔色3 2" xfId="15"/>
    <cellStyle name="60% - 輔色4 2" xfId="16"/>
    <cellStyle name="60% - 輔色5 2" xfId="17"/>
    <cellStyle name="60% - 輔色6 2" xfId="18"/>
    <cellStyle name="一般" xfId="0" builtinId="0"/>
    <cellStyle name="一般 2" xfId="19"/>
    <cellStyle name="一般 2 2" xfId="20"/>
    <cellStyle name="一般 2 3" xfId="21"/>
    <cellStyle name="一般 3" xfId="22"/>
    <cellStyle name="一般 3 2" xfId="23"/>
    <cellStyle name="一般 4" xfId="24"/>
    <cellStyle name="一般 4 2" xfId="25"/>
    <cellStyle name="一般 5" xfId="26"/>
    <cellStyle name="一般 6" xfId="27"/>
    <cellStyle name="一般 7" xfId="28"/>
    <cellStyle name="千分位" xfId="83" builtinId="3"/>
    <cellStyle name="千分位 2" xfId="29"/>
    <cellStyle name="千分位 2 2" xfId="30"/>
    <cellStyle name="千分位 2 2 2" xfId="31"/>
    <cellStyle name="千分位 3" xfId="32"/>
    <cellStyle name="千分位 3 2" xfId="33"/>
    <cellStyle name="千分位 4" xfId="34"/>
    <cellStyle name="中等 2" xfId="35"/>
    <cellStyle name="合計 2" xfId="36"/>
    <cellStyle name="好 2" xfId="37"/>
    <cellStyle name="好_1821-05-04照顧中低收入戶概況" xfId="38"/>
    <cellStyle name="好_1821-05-05中低收入戶數及人數按年齡別分" xfId="39"/>
    <cellStyle name="好_1836-01-13身心障礙者社區支持服務成果" xfId="40"/>
    <cellStyle name="好_1840-01-01-2推行社區發展工作概況(修正版)1010605" xfId="41"/>
    <cellStyle name="好_2922-01-03內政部直轄工商自由職業團體數及異動數" xfId="42"/>
    <cellStyle name="好_2922-01-04全國性社會團體數及異動數" xfId="43"/>
    <cellStyle name="好_Book2" xfId="44"/>
    <cellStyle name="好_一級身障" xfId="45"/>
    <cellStyle name="好_一級報表程式1020508" xfId="46"/>
    <cellStyle name="好_一級報表程式1020703" xfId="47"/>
    <cellStyle name="好_本部報表程式" xfId="48"/>
    <cellStyle name="百分比 2" xfId="49"/>
    <cellStyle name="計算方式 2" xfId="50"/>
    <cellStyle name="貨幣 2" xfId="51"/>
    <cellStyle name="貨幣 2 2" xfId="52"/>
    <cellStyle name="連結的儲存格 2" xfId="53"/>
    <cellStyle name="備註 2" xfId="54"/>
    <cellStyle name="說明文字 2" xfId="55"/>
    <cellStyle name="輔色1 2" xfId="56"/>
    <cellStyle name="輔色2 2" xfId="57"/>
    <cellStyle name="輔色3 2" xfId="58"/>
    <cellStyle name="輔色4 2" xfId="59"/>
    <cellStyle name="輔色5 2" xfId="60"/>
    <cellStyle name="輔色6 2" xfId="61"/>
    <cellStyle name="標題 1 2" xfId="62"/>
    <cellStyle name="標題 2 2" xfId="63"/>
    <cellStyle name="標題 3 2" xfId="64"/>
    <cellStyle name="標題 4 2" xfId="65"/>
    <cellStyle name="標題 5" xfId="66"/>
    <cellStyle name="輸入 2" xfId="67"/>
    <cellStyle name="輸出 2" xfId="68"/>
    <cellStyle name="檢查儲存格 2" xfId="69"/>
    <cellStyle name="壞 2" xfId="70"/>
    <cellStyle name="壞_1821-05-04照顧中低收入戶概況" xfId="71"/>
    <cellStyle name="壞_1821-05-05中低收入戶數及人數按年齡別分" xfId="72"/>
    <cellStyle name="壞_1836-01-13身心障礙者社區支持服務成果" xfId="73"/>
    <cellStyle name="壞_1840-01-01-2推行社區發展工作概況(修正版)1010605" xfId="74"/>
    <cellStyle name="壞_2922-01-03內政部直轄工商自由職業團體數及異動數" xfId="75"/>
    <cellStyle name="壞_2922-01-04全國性社會團體數及異動數" xfId="76"/>
    <cellStyle name="壞_Book2" xfId="77"/>
    <cellStyle name="壞_一級身障" xfId="78"/>
    <cellStyle name="壞_一級報表程式1020508" xfId="79"/>
    <cellStyle name="壞_一級報表程式1020703" xfId="80"/>
    <cellStyle name="壞_本部報表程式" xfId="81"/>
    <cellStyle name="警告文字 2" xfId="82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B2B2B2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16</xdr:col>
      <xdr:colOff>496440</xdr:colOff>
      <xdr:row>0</xdr:row>
      <xdr:rowOff>0</xdr:rowOff>
    </xdr:from>
    <xdr:to>
      <xdr:col>23</xdr:col>
      <xdr:colOff>531360</xdr:colOff>
      <xdr:row>2</xdr:row>
      <xdr:rowOff>12600</xdr:rowOff>
    </xdr:to>
    <xdr:sp macro="" textlink="">
      <xdr:nvSpPr>
        <xdr:cNvPr id="2" name="Rectangle 2"/>
        <xdr:cNvSpPr/>
      </xdr:nvSpPr>
      <xdr:spPr>
        <a:xfrm>
          <a:off x="10316520" y="0"/>
          <a:ext cx="4168800" cy="45072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close/>
            </a:path>
          </a:pathLst>
        </a:custGeom>
        <a:noFill/>
        <a:ln w="126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7360" tIns="27360" rIns="0" bIns="0" anchor="t">
          <a:noAutofit/>
        </a:bodyPr>
        <a:lstStyle/>
        <a:p>
          <a:pPr>
            <a:lnSpc>
              <a:spcPct val="100000"/>
            </a:lnSpc>
          </a:pPr>
          <a:r>
            <a:rPr lang="en-US" sz="1200" b="0" strike="noStrike" spc="-1">
              <a:solidFill>
                <a:srgbClr val="000000"/>
              </a:solidFill>
              <a:latin typeface="標楷體"/>
              <a:ea typeface="標楷體"/>
            </a:rPr>
            <a:t>  </a:t>
          </a:r>
          <a:r>
            <a:rPr lang="zh-TW" sz="1200" b="0" strike="noStrike" spc="-1">
              <a:solidFill>
                <a:srgbClr val="000000"/>
              </a:solidFill>
              <a:latin typeface="標楷體"/>
              <a:ea typeface="標楷體"/>
            </a:rPr>
            <a:t>編製機關 </a:t>
          </a:r>
          <a:r>
            <a:rPr lang="en-US" sz="1200" b="0" strike="noStrike" spc="-1">
              <a:solidFill>
                <a:srgbClr val="000000"/>
              </a:solidFill>
              <a:latin typeface="標楷體"/>
              <a:ea typeface="標楷體"/>
            </a:rPr>
            <a:t>           澎湖</a:t>
          </a:r>
          <a:r>
            <a:rPr lang="zh-TW" sz="1200" b="0" strike="noStrike" spc="-1">
              <a:solidFill>
                <a:srgbClr val="000000"/>
              </a:solidFill>
              <a:latin typeface="標楷體"/>
              <a:ea typeface="標楷體"/>
            </a:rPr>
            <a:t>縣西嶼鄉公所</a:t>
          </a:r>
          <a:r>
            <a:rPr lang="en-US" sz="1200" b="0" strike="noStrike" spc="-1">
              <a:solidFill>
                <a:srgbClr val="000000"/>
              </a:solidFill>
              <a:latin typeface="標楷體"/>
              <a:ea typeface="標楷體"/>
            </a:rPr>
            <a:t> </a:t>
          </a:r>
          <a:endParaRPr lang="en-US" sz="12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en-US" sz="1200" b="0" strike="noStrike" spc="-1">
              <a:solidFill>
                <a:srgbClr val="000000"/>
              </a:solidFill>
              <a:latin typeface="標楷體"/>
              <a:ea typeface="標楷體"/>
            </a:rPr>
            <a:t>  </a:t>
          </a:r>
          <a:r>
            <a:rPr lang="zh-TW" sz="1200" b="0" strike="noStrike" spc="-1">
              <a:solidFill>
                <a:srgbClr val="000000"/>
              </a:solidFill>
              <a:latin typeface="標楷體"/>
              <a:ea typeface="標楷體"/>
            </a:rPr>
            <a:t>表 </a:t>
          </a:r>
          <a:r>
            <a:rPr lang="en-US" sz="1200" b="0" strike="noStrike" spc="-1">
              <a:solidFill>
                <a:srgbClr val="000000"/>
              </a:solidFill>
              <a:latin typeface="標楷體"/>
              <a:ea typeface="標楷體"/>
            </a:rPr>
            <a:t>   </a:t>
          </a:r>
          <a:r>
            <a:rPr lang="zh-TW" sz="1200" b="0" strike="noStrike" spc="-1">
              <a:solidFill>
                <a:srgbClr val="000000"/>
              </a:solidFill>
              <a:latin typeface="標楷體"/>
              <a:ea typeface="標楷體"/>
            </a:rPr>
            <a:t>號 </a:t>
          </a:r>
          <a:r>
            <a:rPr lang="en-US" sz="1200" b="0" strike="noStrike" spc="-1">
              <a:solidFill>
                <a:srgbClr val="000000"/>
              </a:solidFill>
              <a:latin typeface="標楷體"/>
              <a:ea typeface="標楷體"/>
            </a:rPr>
            <a:t>           11140-01-01-3</a:t>
          </a:r>
          <a:endParaRPr lang="en-US" sz="1200" b="0" strike="noStrike" spc="-1">
            <a:latin typeface="Times New Roman"/>
          </a:endParaRPr>
        </a:p>
      </xdr:txBody>
    </xdr:sp>
    <xdr:clientData/>
  </xdr:twoCellAnchor>
  <xdr:twoCellAnchor editAs="absolute">
    <xdr:from>
      <xdr:col>16</xdr:col>
      <xdr:colOff>507240</xdr:colOff>
      <xdr:row>1</xdr:row>
      <xdr:rowOff>6480</xdr:rowOff>
    </xdr:from>
    <xdr:to>
      <xdr:col>23</xdr:col>
      <xdr:colOff>520200</xdr:colOff>
      <xdr:row>1</xdr:row>
      <xdr:rowOff>6840</xdr:rowOff>
    </xdr:to>
    <xdr:sp macro="" textlink="">
      <xdr:nvSpPr>
        <xdr:cNvPr id="3" name="Line 3"/>
        <xdr:cNvSpPr/>
      </xdr:nvSpPr>
      <xdr:spPr>
        <a:xfrm>
          <a:off x="10327320" y="225360"/>
          <a:ext cx="4146840" cy="360"/>
        </a:xfrm>
        <a:custGeom>
          <a:avLst/>
          <a:gdLst/>
          <a:ahLst/>
          <a:cxnLst/>
          <a:rect l="l" t="t" r="r" b="b"/>
          <a:pathLst>
            <a:path w="124416000" h="21600">
              <a:moveTo>
                <a:pt x="0" y="0"/>
              </a:moveTo>
              <a:lnTo>
                <a:pt x="124416000" y="21600"/>
              </a:lnTo>
            </a:path>
          </a:pathLst>
        </a:custGeom>
        <a:noFill/>
        <a:ln w="1008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23</xdr:col>
      <xdr:colOff>531360</xdr:colOff>
      <xdr:row>0</xdr:row>
      <xdr:rowOff>18720</xdr:rowOff>
    </xdr:from>
    <xdr:to>
      <xdr:col>23</xdr:col>
      <xdr:colOff>531720</xdr:colOff>
      <xdr:row>2</xdr:row>
      <xdr:rowOff>3570</xdr:rowOff>
    </xdr:to>
    <xdr:sp macro="" textlink="">
      <xdr:nvSpPr>
        <xdr:cNvPr id="4" name="Line 4"/>
        <xdr:cNvSpPr/>
      </xdr:nvSpPr>
      <xdr:spPr>
        <a:xfrm>
          <a:off x="14485320" y="18720"/>
          <a:ext cx="360" cy="413280"/>
        </a:xfrm>
        <a:custGeom>
          <a:avLst/>
          <a:gdLst/>
          <a:ahLst/>
          <a:cxnLst/>
          <a:rect l="l" t="t" r="r" b="b"/>
          <a:pathLst>
            <a:path w="21600" h="12409200">
              <a:moveTo>
                <a:pt x="0" y="0"/>
              </a:moveTo>
              <a:lnTo>
                <a:pt x="21600" y="12409200"/>
              </a:lnTo>
            </a:path>
          </a:pathLst>
        </a:custGeom>
        <a:noFill/>
        <a:ln w="1008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16</xdr:col>
      <xdr:colOff>507600</xdr:colOff>
      <xdr:row>0</xdr:row>
      <xdr:rowOff>7920</xdr:rowOff>
    </xdr:from>
    <xdr:to>
      <xdr:col>23</xdr:col>
      <xdr:colOff>531360</xdr:colOff>
      <xdr:row>0</xdr:row>
      <xdr:rowOff>8280</xdr:rowOff>
    </xdr:to>
    <xdr:sp macro="" textlink="">
      <xdr:nvSpPr>
        <xdr:cNvPr id="5" name="Line 5"/>
        <xdr:cNvSpPr/>
      </xdr:nvSpPr>
      <xdr:spPr>
        <a:xfrm flipV="1">
          <a:off x="10327320" y="6840"/>
          <a:ext cx="4157640" cy="360"/>
        </a:xfrm>
        <a:custGeom>
          <a:avLst/>
          <a:gdLst/>
          <a:ahLst/>
          <a:cxnLst/>
          <a:rect l="l" t="t" r="r" b="b"/>
          <a:pathLst>
            <a:path w="124740000" h="21600">
              <a:moveTo>
                <a:pt x="0" y="0"/>
              </a:moveTo>
              <a:lnTo>
                <a:pt x="124740000" y="21600"/>
              </a:lnTo>
            </a:path>
          </a:pathLst>
        </a:custGeom>
        <a:noFill/>
        <a:ln w="1008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18</xdr:col>
      <xdr:colOff>440280</xdr:colOff>
      <xdr:row>0</xdr:row>
      <xdr:rowOff>9360</xdr:rowOff>
    </xdr:from>
    <xdr:to>
      <xdr:col>18</xdr:col>
      <xdr:colOff>440640</xdr:colOff>
      <xdr:row>2</xdr:row>
      <xdr:rowOff>3570</xdr:rowOff>
    </xdr:to>
    <xdr:sp macro="" textlink="">
      <xdr:nvSpPr>
        <xdr:cNvPr id="6" name="Line 6"/>
        <xdr:cNvSpPr/>
      </xdr:nvSpPr>
      <xdr:spPr>
        <a:xfrm>
          <a:off x="11441520" y="9360"/>
          <a:ext cx="360" cy="422640"/>
        </a:xfrm>
        <a:custGeom>
          <a:avLst/>
          <a:gdLst/>
          <a:ahLst/>
          <a:cxnLst/>
          <a:rect l="l" t="t" r="r" b="b"/>
          <a:pathLst>
            <a:path w="21600" h="12690000">
              <a:moveTo>
                <a:pt x="0" y="0"/>
              </a:moveTo>
              <a:lnTo>
                <a:pt x="21600" y="12690000"/>
              </a:lnTo>
            </a:path>
          </a:pathLst>
        </a:custGeom>
        <a:noFill/>
        <a:ln w="1008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16</xdr:col>
      <xdr:colOff>507240</xdr:colOff>
      <xdr:row>0</xdr:row>
      <xdr:rowOff>9360</xdr:rowOff>
    </xdr:from>
    <xdr:to>
      <xdr:col>16</xdr:col>
      <xdr:colOff>507600</xdr:colOff>
      <xdr:row>2</xdr:row>
      <xdr:rowOff>3570</xdr:rowOff>
    </xdr:to>
    <xdr:sp macro="" textlink="">
      <xdr:nvSpPr>
        <xdr:cNvPr id="7" name="Line 7"/>
        <xdr:cNvSpPr/>
      </xdr:nvSpPr>
      <xdr:spPr>
        <a:xfrm>
          <a:off x="10327320" y="9360"/>
          <a:ext cx="360" cy="422640"/>
        </a:xfrm>
        <a:custGeom>
          <a:avLst/>
          <a:gdLst/>
          <a:ahLst/>
          <a:cxnLst/>
          <a:rect l="l" t="t" r="r" b="b"/>
          <a:pathLst>
            <a:path w="21600" h="12690000">
              <a:moveTo>
                <a:pt x="0" y="0"/>
              </a:moveTo>
              <a:lnTo>
                <a:pt x="21600" y="12690000"/>
              </a:lnTo>
            </a:path>
          </a:pathLst>
        </a:custGeom>
        <a:noFill/>
        <a:ln w="1008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36</xdr:col>
      <xdr:colOff>51120</xdr:colOff>
      <xdr:row>0</xdr:row>
      <xdr:rowOff>13320</xdr:rowOff>
    </xdr:from>
    <xdr:to>
      <xdr:col>40</xdr:col>
      <xdr:colOff>790920</xdr:colOff>
      <xdr:row>2</xdr:row>
      <xdr:rowOff>25920</xdr:rowOff>
    </xdr:to>
    <xdr:sp macro="" textlink="">
      <xdr:nvSpPr>
        <xdr:cNvPr id="8" name="Rectangle 1"/>
        <xdr:cNvSpPr/>
      </xdr:nvSpPr>
      <xdr:spPr>
        <a:xfrm>
          <a:off x="24987240" y="13320"/>
          <a:ext cx="4168800" cy="45072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close/>
            </a:path>
          </a:pathLst>
        </a:custGeom>
        <a:noFill/>
        <a:ln w="126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7360" tIns="27360" rIns="0" bIns="0" anchor="t">
          <a:noAutofit/>
        </a:bodyPr>
        <a:lstStyle/>
        <a:p>
          <a:pPr>
            <a:lnSpc>
              <a:spcPct val="100000"/>
            </a:lnSpc>
          </a:pPr>
          <a:r>
            <a:rPr lang="en-US" sz="1200" b="0" strike="noStrike" spc="-1">
              <a:solidFill>
                <a:srgbClr val="000000"/>
              </a:solidFill>
              <a:latin typeface="標楷體"/>
              <a:ea typeface="標楷體"/>
            </a:rPr>
            <a:t>  </a:t>
          </a:r>
          <a:r>
            <a:rPr lang="zh-TW" sz="1200" b="0" strike="noStrike" spc="-1">
              <a:solidFill>
                <a:srgbClr val="000000"/>
              </a:solidFill>
              <a:latin typeface="標楷體"/>
              <a:ea typeface="標楷體"/>
            </a:rPr>
            <a:t>編製機關 </a:t>
          </a:r>
          <a:r>
            <a:rPr lang="en-US" sz="1200" b="0" strike="noStrike" spc="-1">
              <a:solidFill>
                <a:srgbClr val="000000"/>
              </a:solidFill>
              <a:latin typeface="標楷體"/>
              <a:ea typeface="標楷體"/>
            </a:rPr>
            <a:t>           澎湖</a:t>
          </a:r>
          <a:r>
            <a:rPr lang="zh-TW" sz="1200" b="0" strike="noStrike" spc="-1">
              <a:solidFill>
                <a:srgbClr val="000000"/>
              </a:solidFill>
              <a:latin typeface="標楷體"/>
              <a:ea typeface="標楷體"/>
            </a:rPr>
            <a:t>縣西嶼鄉公所</a:t>
          </a:r>
          <a:r>
            <a:rPr lang="en-US" sz="1200" b="0" strike="noStrike" spc="-1">
              <a:solidFill>
                <a:srgbClr val="000000"/>
              </a:solidFill>
              <a:latin typeface="標楷體"/>
              <a:ea typeface="標楷體"/>
            </a:rPr>
            <a:t> </a:t>
          </a:r>
          <a:endParaRPr lang="en-US" sz="12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en-US" sz="1200" b="0" strike="noStrike" spc="-1">
              <a:solidFill>
                <a:srgbClr val="000000"/>
              </a:solidFill>
              <a:latin typeface="標楷體"/>
              <a:ea typeface="標楷體"/>
            </a:rPr>
            <a:t>  </a:t>
          </a:r>
          <a:r>
            <a:rPr lang="zh-TW" sz="1200" b="0" strike="noStrike" spc="-1">
              <a:solidFill>
                <a:srgbClr val="000000"/>
              </a:solidFill>
              <a:latin typeface="標楷體"/>
              <a:ea typeface="標楷體"/>
            </a:rPr>
            <a:t>表 </a:t>
          </a:r>
          <a:r>
            <a:rPr lang="en-US" sz="1200" b="0" strike="noStrike" spc="-1">
              <a:solidFill>
                <a:srgbClr val="000000"/>
              </a:solidFill>
              <a:latin typeface="標楷體"/>
              <a:ea typeface="標楷體"/>
            </a:rPr>
            <a:t>   </a:t>
          </a:r>
          <a:r>
            <a:rPr lang="zh-TW" sz="1200" b="0" strike="noStrike" spc="-1">
              <a:solidFill>
                <a:srgbClr val="000000"/>
              </a:solidFill>
              <a:latin typeface="標楷體"/>
              <a:ea typeface="標楷體"/>
            </a:rPr>
            <a:t>號 </a:t>
          </a:r>
          <a:r>
            <a:rPr lang="en-US" sz="1200" b="0" strike="noStrike" spc="-1">
              <a:solidFill>
                <a:srgbClr val="000000"/>
              </a:solidFill>
              <a:latin typeface="標楷體"/>
              <a:ea typeface="標楷體"/>
            </a:rPr>
            <a:t>           11140-01-01-3</a:t>
          </a:r>
          <a:endParaRPr lang="en-US" sz="1200" b="0" strike="noStrike" spc="-1">
            <a:latin typeface="Times New Roman"/>
          </a:endParaRPr>
        </a:p>
      </xdr:txBody>
    </xdr:sp>
    <xdr:clientData/>
  </xdr:twoCellAnchor>
  <xdr:twoCellAnchor editAs="absolute">
    <xdr:from>
      <xdr:col>36</xdr:col>
      <xdr:colOff>61920</xdr:colOff>
      <xdr:row>1</xdr:row>
      <xdr:rowOff>19800</xdr:rowOff>
    </xdr:from>
    <xdr:to>
      <xdr:col>40</xdr:col>
      <xdr:colOff>779760</xdr:colOff>
      <xdr:row>1</xdr:row>
      <xdr:rowOff>20160</xdr:rowOff>
    </xdr:to>
    <xdr:sp macro="" textlink="">
      <xdr:nvSpPr>
        <xdr:cNvPr id="9" name="Line 1"/>
        <xdr:cNvSpPr/>
      </xdr:nvSpPr>
      <xdr:spPr>
        <a:xfrm>
          <a:off x="24998040" y="238680"/>
          <a:ext cx="4146840" cy="360"/>
        </a:xfrm>
        <a:custGeom>
          <a:avLst/>
          <a:gdLst/>
          <a:ahLst/>
          <a:cxnLst/>
          <a:rect l="l" t="t" r="r" b="b"/>
          <a:pathLst>
            <a:path w="124416000" h="21600">
              <a:moveTo>
                <a:pt x="0" y="0"/>
              </a:moveTo>
              <a:lnTo>
                <a:pt x="124416000" y="21600"/>
              </a:lnTo>
            </a:path>
          </a:pathLst>
        </a:custGeom>
        <a:noFill/>
        <a:ln w="1008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40</xdr:col>
      <xdr:colOff>790920</xdr:colOff>
      <xdr:row>0</xdr:row>
      <xdr:rowOff>32040</xdr:rowOff>
    </xdr:from>
    <xdr:to>
      <xdr:col>40</xdr:col>
      <xdr:colOff>791280</xdr:colOff>
      <xdr:row>2</xdr:row>
      <xdr:rowOff>7200</xdr:rowOff>
    </xdr:to>
    <xdr:sp macro="" textlink="">
      <xdr:nvSpPr>
        <xdr:cNvPr id="10" name="Line 2"/>
        <xdr:cNvSpPr/>
      </xdr:nvSpPr>
      <xdr:spPr>
        <a:xfrm>
          <a:off x="29156040" y="32040"/>
          <a:ext cx="360" cy="413280"/>
        </a:xfrm>
        <a:custGeom>
          <a:avLst/>
          <a:gdLst/>
          <a:ahLst/>
          <a:cxnLst/>
          <a:rect l="l" t="t" r="r" b="b"/>
          <a:pathLst>
            <a:path w="21600" h="12409200">
              <a:moveTo>
                <a:pt x="0" y="0"/>
              </a:moveTo>
              <a:lnTo>
                <a:pt x="21600" y="12409200"/>
              </a:lnTo>
            </a:path>
          </a:pathLst>
        </a:custGeom>
        <a:noFill/>
        <a:ln w="1008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36</xdr:col>
      <xdr:colOff>62280</xdr:colOff>
      <xdr:row>0</xdr:row>
      <xdr:rowOff>21240</xdr:rowOff>
    </xdr:from>
    <xdr:to>
      <xdr:col>40</xdr:col>
      <xdr:colOff>790920</xdr:colOff>
      <xdr:row>0</xdr:row>
      <xdr:rowOff>21600</xdr:rowOff>
    </xdr:to>
    <xdr:sp macro="" textlink="">
      <xdr:nvSpPr>
        <xdr:cNvPr id="11" name="Line 8"/>
        <xdr:cNvSpPr/>
      </xdr:nvSpPr>
      <xdr:spPr>
        <a:xfrm flipV="1">
          <a:off x="24998040" y="20160"/>
          <a:ext cx="4157640" cy="360"/>
        </a:xfrm>
        <a:custGeom>
          <a:avLst/>
          <a:gdLst/>
          <a:ahLst/>
          <a:cxnLst/>
          <a:rect l="l" t="t" r="r" b="b"/>
          <a:pathLst>
            <a:path w="124740000" h="21600">
              <a:moveTo>
                <a:pt x="0" y="0"/>
              </a:moveTo>
              <a:lnTo>
                <a:pt x="124740000" y="21600"/>
              </a:lnTo>
            </a:path>
          </a:pathLst>
        </a:custGeom>
        <a:noFill/>
        <a:ln w="1008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37</xdr:col>
      <xdr:colOff>318600</xdr:colOff>
      <xdr:row>0</xdr:row>
      <xdr:rowOff>22680</xdr:rowOff>
    </xdr:from>
    <xdr:to>
      <xdr:col>37</xdr:col>
      <xdr:colOff>318960</xdr:colOff>
      <xdr:row>2</xdr:row>
      <xdr:rowOff>7200</xdr:rowOff>
    </xdr:to>
    <xdr:sp macro="" textlink="">
      <xdr:nvSpPr>
        <xdr:cNvPr id="12" name="Line 9"/>
        <xdr:cNvSpPr/>
      </xdr:nvSpPr>
      <xdr:spPr>
        <a:xfrm>
          <a:off x="26112240" y="22680"/>
          <a:ext cx="360" cy="422640"/>
        </a:xfrm>
        <a:custGeom>
          <a:avLst/>
          <a:gdLst/>
          <a:ahLst/>
          <a:cxnLst/>
          <a:rect l="l" t="t" r="r" b="b"/>
          <a:pathLst>
            <a:path w="21600" h="12690000">
              <a:moveTo>
                <a:pt x="0" y="0"/>
              </a:moveTo>
              <a:lnTo>
                <a:pt x="21600" y="12690000"/>
              </a:lnTo>
            </a:path>
          </a:pathLst>
        </a:custGeom>
        <a:noFill/>
        <a:ln w="1008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36</xdr:col>
      <xdr:colOff>61920</xdr:colOff>
      <xdr:row>0</xdr:row>
      <xdr:rowOff>22680</xdr:rowOff>
    </xdr:from>
    <xdr:to>
      <xdr:col>36</xdr:col>
      <xdr:colOff>62280</xdr:colOff>
      <xdr:row>2</xdr:row>
      <xdr:rowOff>7200</xdr:rowOff>
    </xdr:to>
    <xdr:sp macro="" textlink="">
      <xdr:nvSpPr>
        <xdr:cNvPr id="13" name="Line 10"/>
        <xdr:cNvSpPr/>
      </xdr:nvSpPr>
      <xdr:spPr>
        <a:xfrm>
          <a:off x="24998040" y="22680"/>
          <a:ext cx="360" cy="422640"/>
        </a:xfrm>
        <a:custGeom>
          <a:avLst/>
          <a:gdLst/>
          <a:ahLst/>
          <a:cxnLst/>
          <a:rect l="l" t="t" r="r" b="b"/>
          <a:pathLst>
            <a:path w="21600" h="12690000">
              <a:moveTo>
                <a:pt x="0" y="0"/>
              </a:moveTo>
              <a:lnTo>
                <a:pt x="21600" y="12690000"/>
              </a:lnTo>
            </a:path>
          </a:pathLst>
        </a:custGeom>
        <a:noFill/>
        <a:ln w="1008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31"/>
  <sheetViews>
    <sheetView tabSelected="1" topLeftCell="A4" zoomScale="90" zoomScaleNormal="90" workbookViewId="0">
      <selection activeCell="A14" sqref="A14:XFD14"/>
    </sheetView>
  </sheetViews>
  <sheetFormatPr defaultColWidth="9.5546875" defaultRowHeight="16.2"/>
  <cols>
    <col min="1" max="1" width="13.44140625" style="1" customWidth="1"/>
    <col min="2" max="21" width="8.21875" style="1" customWidth="1"/>
    <col min="22" max="22" width="8.21875" style="2" customWidth="1"/>
    <col min="23" max="24" width="8.21875" style="1" customWidth="1"/>
    <col min="25" max="25" width="13.44140625" style="1" customWidth="1"/>
    <col min="26" max="26" width="12" style="1" customWidth="1"/>
    <col min="27" max="27" width="12" style="2" customWidth="1"/>
    <col min="28" max="41" width="12" style="1" customWidth="1"/>
  </cols>
  <sheetData>
    <row r="1" spans="1:41" s="2" customFormat="1" ht="17.25" customHeight="1">
      <c r="A1" s="3" t="s">
        <v>0</v>
      </c>
      <c r="Y1" s="3" t="s">
        <v>0</v>
      </c>
      <c r="Z1" s="4"/>
    </row>
    <row r="2" spans="1:41" s="2" customFormat="1" ht="17.25" customHeight="1">
      <c r="A2" s="3" t="s">
        <v>1</v>
      </c>
      <c r="B2" s="5" t="s">
        <v>2</v>
      </c>
      <c r="C2" s="6"/>
      <c r="D2" s="6"/>
      <c r="E2" s="6"/>
      <c r="F2" s="7"/>
      <c r="G2" s="7"/>
      <c r="H2" s="7"/>
      <c r="I2" s="7"/>
      <c r="J2" s="7"/>
      <c r="K2" s="7"/>
      <c r="L2" s="7"/>
      <c r="M2" s="7"/>
      <c r="N2" s="7"/>
      <c r="O2" s="7"/>
      <c r="P2" s="8"/>
      <c r="Q2" s="8"/>
      <c r="R2" s="8"/>
      <c r="S2" s="8"/>
      <c r="T2" s="8"/>
      <c r="U2" s="8"/>
      <c r="V2" s="8"/>
      <c r="W2" s="8"/>
      <c r="X2" s="8"/>
      <c r="Y2" s="3" t="s">
        <v>1</v>
      </c>
      <c r="Z2" s="5" t="s">
        <v>2</v>
      </c>
      <c r="AA2" s="9"/>
      <c r="AB2" s="10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</row>
    <row r="3" spans="1:41" s="13" customFormat="1" ht="28.2">
      <c r="A3" s="11"/>
      <c r="B3" s="11"/>
      <c r="C3" s="11"/>
      <c r="D3" s="11"/>
      <c r="E3" s="11"/>
      <c r="F3" s="11"/>
      <c r="G3" s="11"/>
      <c r="H3" s="11" t="s">
        <v>3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2" t="s">
        <v>4</v>
      </c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</row>
    <row r="4" spans="1:41" s="2" customFormat="1" ht="34.5" customHeight="1">
      <c r="A4" s="40" t="s">
        <v>5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 t="s">
        <v>5</v>
      </c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</row>
    <row r="5" spans="1:41" s="4" customFormat="1" ht="17.25" customHeight="1">
      <c r="A5" s="41" t="s">
        <v>6</v>
      </c>
      <c r="B5" s="42" t="s">
        <v>69</v>
      </c>
      <c r="C5" s="42" t="s">
        <v>7</v>
      </c>
      <c r="D5" s="42" t="s">
        <v>8</v>
      </c>
      <c r="E5" s="42" t="s">
        <v>9</v>
      </c>
      <c r="F5" s="41" t="s">
        <v>10</v>
      </c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2" t="s">
        <v>11</v>
      </c>
      <c r="S5" s="42"/>
      <c r="T5" s="42"/>
      <c r="U5" s="42" t="s">
        <v>70</v>
      </c>
      <c r="V5" s="43" t="s">
        <v>56</v>
      </c>
      <c r="W5" s="43"/>
      <c r="X5" s="43"/>
      <c r="Y5" s="41" t="s">
        <v>6</v>
      </c>
      <c r="Z5" s="41" t="s">
        <v>57</v>
      </c>
      <c r="AA5" s="41"/>
      <c r="AB5" s="41"/>
      <c r="AC5" s="41"/>
      <c r="AD5" s="43" t="s">
        <v>12</v>
      </c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</row>
    <row r="6" spans="1:41" s="23" customFormat="1" ht="17.25" customHeight="1">
      <c r="A6" s="41"/>
      <c r="B6" s="41"/>
      <c r="C6" s="41"/>
      <c r="D6" s="41"/>
      <c r="E6" s="41"/>
      <c r="F6" s="42" t="s">
        <v>13</v>
      </c>
      <c r="G6" s="42"/>
      <c r="H6" s="42"/>
      <c r="I6" s="41" t="s">
        <v>14</v>
      </c>
      <c r="J6" s="41"/>
      <c r="K6" s="41"/>
      <c r="L6" s="41" t="s">
        <v>58</v>
      </c>
      <c r="M6" s="41"/>
      <c r="N6" s="41"/>
      <c r="O6" s="41" t="s">
        <v>15</v>
      </c>
      <c r="P6" s="41"/>
      <c r="Q6" s="41"/>
      <c r="R6" s="42"/>
      <c r="S6" s="42"/>
      <c r="T6" s="42"/>
      <c r="U6" s="42"/>
      <c r="V6" s="41" t="s">
        <v>16</v>
      </c>
      <c r="W6" s="42" t="s">
        <v>17</v>
      </c>
      <c r="X6" s="42" t="s">
        <v>18</v>
      </c>
      <c r="Y6" s="41"/>
      <c r="Z6" s="41"/>
      <c r="AA6" s="41"/>
      <c r="AB6" s="41"/>
      <c r="AC6" s="41"/>
      <c r="AD6" s="44" t="s">
        <v>19</v>
      </c>
      <c r="AE6" s="44"/>
      <c r="AF6" s="45" t="s">
        <v>20</v>
      </c>
      <c r="AG6" s="45"/>
      <c r="AH6" s="45"/>
      <c r="AI6" s="45"/>
      <c r="AJ6" s="45"/>
      <c r="AK6" s="46" t="s">
        <v>21</v>
      </c>
      <c r="AL6" s="47" t="s">
        <v>22</v>
      </c>
      <c r="AM6" s="42" t="s">
        <v>23</v>
      </c>
      <c r="AN6" s="43" t="s">
        <v>24</v>
      </c>
      <c r="AO6" s="43"/>
    </row>
    <row r="7" spans="1:41" s="24" customFormat="1" ht="17.25" customHeight="1">
      <c r="A7" s="41"/>
      <c r="B7" s="41"/>
      <c r="C7" s="41"/>
      <c r="D7" s="41"/>
      <c r="E7" s="41"/>
      <c r="F7" s="41" t="s">
        <v>13</v>
      </c>
      <c r="G7" s="41" t="s">
        <v>25</v>
      </c>
      <c r="H7" s="41" t="s">
        <v>26</v>
      </c>
      <c r="I7" s="41" t="s">
        <v>13</v>
      </c>
      <c r="J7" s="41" t="s">
        <v>25</v>
      </c>
      <c r="K7" s="41" t="s">
        <v>26</v>
      </c>
      <c r="L7" s="41" t="s">
        <v>13</v>
      </c>
      <c r="M7" s="41" t="s">
        <v>25</v>
      </c>
      <c r="N7" s="41" t="s">
        <v>26</v>
      </c>
      <c r="O7" s="41" t="s">
        <v>13</v>
      </c>
      <c r="P7" s="41" t="s">
        <v>25</v>
      </c>
      <c r="Q7" s="41" t="s">
        <v>26</v>
      </c>
      <c r="R7" s="41" t="s">
        <v>13</v>
      </c>
      <c r="S7" s="41" t="s">
        <v>25</v>
      </c>
      <c r="T7" s="41" t="s">
        <v>26</v>
      </c>
      <c r="U7" s="42"/>
      <c r="V7" s="41"/>
      <c r="W7" s="42"/>
      <c r="X7" s="42"/>
      <c r="Y7" s="42"/>
      <c r="Z7" s="41" t="s">
        <v>13</v>
      </c>
      <c r="AA7" s="42" t="s">
        <v>59</v>
      </c>
      <c r="AB7" s="41" t="s">
        <v>27</v>
      </c>
      <c r="AC7" s="41" t="s">
        <v>28</v>
      </c>
      <c r="AD7" s="52" t="s">
        <v>29</v>
      </c>
      <c r="AE7" s="42" t="s">
        <v>30</v>
      </c>
      <c r="AF7" s="42" t="s">
        <v>31</v>
      </c>
      <c r="AG7" s="45" t="s">
        <v>32</v>
      </c>
      <c r="AH7" s="45"/>
      <c r="AI7" s="45"/>
      <c r="AJ7" s="45"/>
      <c r="AK7" s="46"/>
      <c r="AL7" s="46"/>
      <c r="AM7" s="46"/>
      <c r="AN7" s="45" t="s">
        <v>33</v>
      </c>
      <c r="AO7" s="45" t="s">
        <v>60</v>
      </c>
    </row>
    <row r="8" spans="1:41" s="24" customFormat="1" ht="17.25" customHeight="1">
      <c r="A8" s="41"/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2"/>
      <c r="X8" s="42"/>
      <c r="Y8" s="42"/>
      <c r="Z8" s="42"/>
      <c r="AA8" s="42"/>
      <c r="AB8" s="41"/>
      <c r="AC8" s="41"/>
      <c r="AD8" s="41"/>
      <c r="AE8" s="41"/>
      <c r="AF8" s="41"/>
      <c r="AG8" s="42" t="s">
        <v>34</v>
      </c>
      <c r="AH8" s="45" t="s">
        <v>35</v>
      </c>
      <c r="AI8" s="45"/>
      <c r="AJ8" s="45"/>
      <c r="AK8" s="46"/>
      <c r="AL8" s="46"/>
      <c r="AM8" s="46"/>
      <c r="AN8" s="46"/>
      <c r="AO8" s="46"/>
    </row>
    <row r="9" spans="1:41" s="24" customFormat="1" ht="17.25" customHeight="1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2"/>
      <c r="X9" s="42"/>
      <c r="Y9" s="42"/>
      <c r="Z9" s="42"/>
      <c r="AA9" s="42"/>
      <c r="AB9" s="41"/>
      <c r="AC9" s="41"/>
      <c r="AD9" s="41"/>
      <c r="AE9" s="41"/>
      <c r="AF9" s="41"/>
      <c r="AG9" s="41"/>
      <c r="AH9" s="28" t="s">
        <v>13</v>
      </c>
      <c r="AI9" s="28" t="s">
        <v>25</v>
      </c>
      <c r="AJ9" s="28" t="s">
        <v>26</v>
      </c>
      <c r="AK9" s="46"/>
      <c r="AL9" s="46"/>
      <c r="AM9" s="46"/>
      <c r="AN9" s="46"/>
      <c r="AO9" s="46"/>
    </row>
    <row r="10" spans="1:41" s="14" customFormat="1">
      <c r="A10" s="41"/>
      <c r="B10" s="28" t="s">
        <v>61</v>
      </c>
      <c r="C10" s="34" t="s">
        <v>62</v>
      </c>
      <c r="D10" s="34" t="s">
        <v>63</v>
      </c>
      <c r="E10" s="34" t="s">
        <v>64</v>
      </c>
      <c r="F10" s="34" t="s">
        <v>64</v>
      </c>
      <c r="G10" s="34" t="s">
        <v>64</v>
      </c>
      <c r="H10" s="34" t="s">
        <v>64</v>
      </c>
      <c r="I10" s="34" t="s">
        <v>64</v>
      </c>
      <c r="J10" s="34" t="s">
        <v>64</v>
      </c>
      <c r="K10" s="34" t="s">
        <v>64</v>
      </c>
      <c r="L10" s="34" t="s">
        <v>64</v>
      </c>
      <c r="M10" s="34" t="s">
        <v>64</v>
      </c>
      <c r="N10" s="34" t="s">
        <v>64</v>
      </c>
      <c r="O10" s="34" t="s">
        <v>64</v>
      </c>
      <c r="P10" s="34" t="s">
        <v>64</v>
      </c>
      <c r="Q10" s="34" t="s">
        <v>64</v>
      </c>
      <c r="R10" s="34" t="s">
        <v>64</v>
      </c>
      <c r="S10" s="34" t="s">
        <v>64</v>
      </c>
      <c r="T10" s="34" t="s">
        <v>64</v>
      </c>
      <c r="U10" s="34" t="s">
        <v>62</v>
      </c>
      <c r="V10" s="41"/>
      <c r="W10" s="42"/>
      <c r="X10" s="42"/>
      <c r="Y10" s="42"/>
      <c r="Z10" s="42"/>
      <c r="AA10" s="42"/>
      <c r="AB10" s="41"/>
      <c r="AC10" s="41"/>
      <c r="AD10" s="35" t="s">
        <v>65</v>
      </c>
      <c r="AE10" s="34" t="s">
        <v>65</v>
      </c>
      <c r="AF10" s="34" t="s">
        <v>66</v>
      </c>
      <c r="AG10" s="34" t="s">
        <v>66</v>
      </c>
      <c r="AH10" s="35" t="s">
        <v>64</v>
      </c>
      <c r="AI10" s="35" t="s">
        <v>64</v>
      </c>
      <c r="AJ10" s="35" t="s">
        <v>64</v>
      </c>
      <c r="AK10" s="34" t="s">
        <v>61</v>
      </c>
      <c r="AL10" s="34" t="s">
        <v>61</v>
      </c>
      <c r="AM10" s="34" t="s">
        <v>67</v>
      </c>
      <c r="AN10" s="36" t="s">
        <v>68</v>
      </c>
      <c r="AO10" s="36" t="s">
        <v>68</v>
      </c>
    </row>
    <row r="11" spans="1:41" s="38" customFormat="1" ht="25.2" customHeight="1">
      <c r="A11" s="39" t="s">
        <v>36</v>
      </c>
      <c r="B11" s="39">
        <f>SUM(B12:B22)</f>
        <v>11</v>
      </c>
      <c r="C11" s="39">
        <f t="shared" ref="C11:W11" si="0">SUM(C12:C22)</f>
        <v>11</v>
      </c>
      <c r="D11" s="39">
        <f t="shared" si="0"/>
        <v>3077</v>
      </c>
      <c r="E11" s="39">
        <f t="shared" si="0"/>
        <v>8259</v>
      </c>
      <c r="F11" s="39">
        <f t="shared" si="0"/>
        <v>160</v>
      </c>
      <c r="G11" s="39">
        <f t="shared" si="0"/>
        <v>104</v>
      </c>
      <c r="H11" s="39">
        <f t="shared" si="0"/>
        <v>56</v>
      </c>
      <c r="I11" s="39">
        <f t="shared" si="0"/>
        <v>11</v>
      </c>
      <c r="J11" s="39">
        <f t="shared" si="0"/>
        <v>9</v>
      </c>
      <c r="K11" s="39">
        <f t="shared" si="0"/>
        <v>2</v>
      </c>
      <c r="L11" s="39">
        <f t="shared" si="0"/>
        <v>112</v>
      </c>
      <c r="M11" s="39">
        <f t="shared" si="0"/>
        <v>74</v>
      </c>
      <c r="N11" s="39">
        <f t="shared" si="0"/>
        <v>38</v>
      </c>
      <c r="O11" s="39">
        <f t="shared" si="0"/>
        <v>37</v>
      </c>
      <c r="P11" s="39">
        <f t="shared" si="0"/>
        <v>21</v>
      </c>
      <c r="Q11" s="39">
        <f t="shared" si="0"/>
        <v>16</v>
      </c>
      <c r="R11" s="39">
        <f t="shared" si="0"/>
        <v>1397</v>
      </c>
      <c r="S11" s="39">
        <f t="shared" si="0"/>
        <v>657</v>
      </c>
      <c r="T11" s="39">
        <f t="shared" si="0"/>
        <v>740</v>
      </c>
      <c r="U11" s="39">
        <f t="shared" si="0"/>
        <v>11</v>
      </c>
      <c r="V11" s="39">
        <f t="shared" si="0"/>
        <v>20202846</v>
      </c>
      <c r="W11" s="39">
        <f t="shared" si="0"/>
        <v>19449059</v>
      </c>
      <c r="X11" s="39">
        <f>SUM(X12:X22)</f>
        <v>753787</v>
      </c>
      <c r="Y11" s="39" t="s">
        <v>36</v>
      </c>
      <c r="Z11" s="39">
        <f>SUM(Z12:Z22)</f>
        <v>10</v>
      </c>
      <c r="AA11" s="39">
        <f t="shared" ref="AA11:AO11" si="1">SUM(AA12:AA22)</f>
        <v>8</v>
      </c>
      <c r="AB11" s="39">
        <f t="shared" si="1"/>
        <v>0</v>
      </c>
      <c r="AC11" s="39">
        <f t="shared" si="1"/>
        <v>2</v>
      </c>
      <c r="AD11" s="39">
        <f t="shared" si="1"/>
        <v>0</v>
      </c>
      <c r="AE11" s="39">
        <f t="shared" si="1"/>
        <v>0</v>
      </c>
      <c r="AF11" s="39">
        <f t="shared" si="1"/>
        <v>1</v>
      </c>
      <c r="AG11" s="39">
        <f t="shared" si="1"/>
        <v>8</v>
      </c>
      <c r="AH11" s="39">
        <f t="shared" si="1"/>
        <v>121</v>
      </c>
      <c r="AI11" s="39">
        <f t="shared" si="1"/>
        <v>26</v>
      </c>
      <c r="AJ11" s="39">
        <f t="shared" si="1"/>
        <v>95</v>
      </c>
      <c r="AK11" s="39">
        <f t="shared" si="1"/>
        <v>5</v>
      </c>
      <c r="AL11" s="39">
        <f t="shared" si="1"/>
        <v>1</v>
      </c>
      <c r="AM11" s="39">
        <f t="shared" si="1"/>
        <v>0</v>
      </c>
      <c r="AN11" s="39">
        <f t="shared" si="1"/>
        <v>30491</v>
      </c>
      <c r="AO11" s="39">
        <f t="shared" si="1"/>
        <v>4125</v>
      </c>
    </row>
    <row r="12" spans="1:41" s="38" customFormat="1" ht="25.2" customHeight="1">
      <c r="A12" s="37" t="s">
        <v>37</v>
      </c>
      <c r="B12" s="31">
        <v>1</v>
      </c>
      <c r="C12" s="31">
        <v>1</v>
      </c>
      <c r="D12" s="31">
        <v>117</v>
      </c>
      <c r="E12" s="31">
        <v>346</v>
      </c>
      <c r="F12" s="31">
        <f>G12+H12</f>
        <v>14</v>
      </c>
      <c r="G12" s="31">
        <f>J12+M12+P12</f>
        <v>11</v>
      </c>
      <c r="H12" s="31">
        <f>K12+N12+Q12</f>
        <v>3</v>
      </c>
      <c r="I12" s="31">
        <f>J12+K12</f>
        <v>1</v>
      </c>
      <c r="J12" s="31">
        <v>1</v>
      </c>
      <c r="K12" s="31">
        <v>0</v>
      </c>
      <c r="L12" s="31">
        <f>M12+N12</f>
        <v>10</v>
      </c>
      <c r="M12" s="31">
        <v>7</v>
      </c>
      <c r="N12" s="31">
        <v>3</v>
      </c>
      <c r="O12" s="31">
        <f>P12+Q12</f>
        <v>3</v>
      </c>
      <c r="P12" s="31">
        <v>3</v>
      </c>
      <c r="Q12" s="31">
        <v>0</v>
      </c>
      <c r="R12" s="31">
        <f>S12+T12</f>
        <v>103</v>
      </c>
      <c r="S12" s="31">
        <v>47</v>
      </c>
      <c r="T12" s="31">
        <v>56</v>
      </c>
      <c r="U12" s="31">
        <v>1</v>
      </c>
      <c r="V12" s="31">
        <f t="shared" ref="V12:V22" si="2">W12+X12</f>
        <v>954246</v>
      </c>
      <c r="W12" s="31">
        <v>744000</v>
      </c>
      <c r="X12" s="31">
        <v>210246</v>
      </c>
      <c r="Y12" s="37" t="s">
        <v>37</v>
      </c>
      <c r="Z12" s="31">
        <f>AA12+AB12+AC12</f>
        <v>1</v>
      </c>
      <c r="AA12" s="31">
        <v>1</v>
      </c>
      <c r="AB12" s="31">
        <v>0</v>
      </c>
      <c r="AC12" s="31">
        <v>0</v>
      </c>
      <c r="AD12" s="31">
        <v>0</v>
      </c>
      <c r="AE12" s="31">
        <v>0</v>
      </c>
      <c r="AF12" s="31">
        <v>0</v>
      </c>
      <c r="AG12" s="31">
        <v>1</v>
      </c>
      <c r="AH12" s="31">
        <f>AI12+AJ12</f>
        <v>10</v>
      </c>
      <c r="AI12" s="31">
        <v>3</v>
      </c>
      <c r="AJ12" s="31">
        <v>7</v>
      </c>
      <c r="AK12" s="31">
        <v>1</v>
      </c>
      <c r="AL12" s="31">
        <v>0</v>
      </c>
      <c r="AM12" s="31">
        <v>0</v>
      </c>
      <c r="AN12" s="31">
        <v>1760</v>
      </c>
      <c r="AO12" s="31">
        <v>0</v>
      </c>
    </row>
    <row r="13" spans="1:41" s="32" customFormat="1" ht="25.2" customHeight="1">
      <c r="A13" s="30" t="s">
        <v>38</v>
      </c>
      <c r="B13" s="30">
        <v>1</v>
      </c>
      <c r="C13" s="30">
        <v>1</v>
      </c>
      <c r="D13" s="30">
        <v>168</v>
      </c>
      <c r="E13" s="30">
        <v>433</v>
      </c>
      <c r="F13" s="30">
        <f t="shared" ref="F13:F22" si="3">G13+H13</f>
        <v>11</v>
      </c>
      <c r="G13" s="30">
        <f>J13+M13+P13</f>
        <v>11</v>
      </c>
      <c r="H13" s="30">
        <f>K13+N13+Q13</f>
        <v>0</v>
      </c>
      <c r="I13" s="30">
        <f t="shared" ref="I13:I22" si="4">J13+K13</f>
        <v>1</v>
      </c>
      <c r="J13" s="30">
        <v>1</v>
      </c>
      <c r="K13" s="30">
        <v>0</v>
      </c>
      <c r="L13" s="30">
        <f t="shared" ref="L13:L22" si="5">M13+N13</f>
        <v>8</v>
      </c>
      <c r="M13" s="30">
        <v>8</v>
      </c>
      <c r="N13" s="30">
        <v>0</v>
      </c>
      <c r="O13" s="30">
        <f t="shared" ref="O13:O22" si="6">P13+Q13</f>
        <v>2</v>
      </c>
      <c r="P13" s="30">
        <v>2</v>
      </c>
      <c r="Q13" s="30">
        <v>0</v>
      </c>
      <c r="R13" s="30">
        <f t="shared" ref="R13:R22" si="7">S13+T13</f>
        <v>36</v>
      </c>
      <c r="S13" s="30">
        <v>23</v>
      </c>
      <c r="T13" s="30">
        <v>13</v>
      </c>
      <c r="U13" s="30">
        <v>1</v>
      </c>
      <c r="V13" s="30">
        <f t="shared" si="2"/>
        <v>489986</v>
      </c>
      <c r="W13" s="30">
        <v>469986</v>
      </c>
      <c r="X13" s="30">
        <v>20000</v>
      </c>
      <c r="Y13" s="30" t="s">
        <v>38</v>
      </c>
      <c r="Z13" s="30">
        <f t="shared" ref="Z13:Z22" si="8">AA13+AB13+AC13</f>
        <v>1</v>
      </c>
      <c r="AA13" s="31">
        <v>1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1</v>
      </c>
      <c r="AH13" s="30">
        <f t="shared" ref="AH13:AH22" si="9">AI13+AJ13</f>
        <v>5</v>
      </c>
      <c r="AI13" s="30">
        <v>3</v>
      </c>
      <c r="AJ13" s="30">
        <v>2</v>
      </c>
      <c r="AK13" s="30">
        <v>0</v>
      </c>
      <c r="AL13" s="30">
        <v>0</v>
      </c>
      <c r="AM13" s="30">
        <v>0</v>
      </c>
      <c r="AN13" s="30">
        <v>426</v>
      </c>
      <c r="AO13" s="30">
        <v>530</v>
      </c>
    </row>
    <row r="14" spans="1:41" s="38" customFormat="1" ht="25.2" customHeight="1">
      <c r="A14" s="31" t="s">
        <v>39</v>
      </c>
      <c r="B14" s="31">
        <v>1</v>
      </c>
      <c r="C14" s="31">
        <v>1</v>
      </c>
      <c r="D14" s="31">
        <v>360</v>
      </c>
      <c r="E14" s="31">
        <v>903</v>
      </c>
      <c r="F14" s="31">
        <f t="shared" si="3"/>
        <v>20</v>
      </c>
      <c r="G14" s="31">
        <v>15</v>
      </c>
      <c r="H14" s="31">
        <v>5</v>
      </c>
      <c r="I14" s="31">
        <v>1</v>
      </c>
      <c r="J14" s="53">
        <v>0</v>
      </c>
      <c r="K14" s="31">
        <v>1</v>
      </c>
      <c r="L14" s="31">
        <f t="shared" si="5"/>
        <v>14</v>
      </c>
      <c r="M14" s="31">
        <v>11</v>
      </c>
      <c r="N14" s="31">
        <v>3</v>
      </c>
      <c r="O14" s="31">
        <f t="shared" si="6"/>
        <v>5</v>
      </c>
      <c r="P14" s="31">
        <v>4</v>
      </c>
      <c r="Q14" s="31">
        <v>1</v>
      </c>
      <c r="R14" s="31">
        <f t="shared" si="7"/>
        <v>177</v>
      </c>
      <c r="S14" s="31">
        <v>91</v>
      </c>
      <c r="T14" s="31">
        <v>86</v>
      </c>
      <c r="U14" s="31">
        <v>1</v>
      </c>
      <c r="V14" s="31">
        <f t="shared" si="2"/>
        <v>1769329</v>
      </c>
      <c r="W14" s="31">
        <v>1719880</v>
      </c>
      <c r="X14" s="31">
        <v>49449</v>
      </c>
      <c r="Y14" s="31" t="s">
        <v>39</v>
      </c>
      <c r="Z14" s="31">
        <f t="shared" si="8"/>
        <v>1</v>
      </c>
      <c r="AA14" s="31">
        <v>1</v>
      </c>
      <c r="AB14" s="31">
        <v>0</v>
      </c>
      <c r="AC14" s="31">
        <v>0</v>
      </c>
      <c r="AD14" s="31">
        <v>0</v>
      </c>
      <c r="AE14" s="31">
        <v>0</v>
      </c>
      <c r="AF14" s="31">
        <v>1</v>
      </c>
      <c r="AG14" s="31">
        <v>1</v>
      </c>
      <c r="AH14" s="31">
        <v>18</v>
      </c>
      <c r="AI14" s="31">
        <v>7</v>
      </c>
      <c r="AJ14" s="31">
        <v>11</v>
      </c>
      <c r="AK14" s="31">
        <v>1</v>
      </c>
      <c r="AL14" s="31">
        <v>0</v>
      </c>
      <c r="AM14" s="31">
        <v>0</v>
      </c>
      <c r="AN14" s="31">
        <v>6132</v>
      </c>
      <c r="AO14" s="31">
        <v>0</v>
      </c>
    </row>
    <row r="15" spans="1:41" s="32" customFormat="1" ht="25.2" customHeight="1">
      <c r="A15" s="30" t="s">
        <v>40</v>
      </c>
      <c r="B15" s="31">
        <v>1</v>
      </c>
      <c r="C15" s="30">
        <v>1</v>
      </c>
      <c r="D15" s="30">
        <v>85</v>
      </c>
      <c r="E15" s="30">
        <v>304</v>
      </c>
      <c r="F15" s="30">
        <f t="shared" si="3"/>
        <v>14</v>
      </c>
      <c r="G15" s="30">
        <f>J15+M15+P15</f>
        <v>9</v>
      </c>
      <c r="H15" s="30">
        <f>K15+N15+Q15</f>
        <v>5</v>
      </c>
      <c r="I15" s="30">
        <f t="shared" si="4"/>
        <v>1</v>
      </c>
      <c r="J15" s="30">
        <v>1</v>
      </c>
      <c r="K15" s="30">
        <v>0</v>
      </c>
      <c r="L15" s="30">
        <f t="shared" si="5"/>
        <v>10</v>
      </c>
      <c r="M15" s="30">
        <v>7</v>
      </c>
      <c r="N15" s="30">
        <v>3</v>
      </c>
      <c r="O15" s="30">
        <f t="shared" si="6"/>
        <v>3</v>
      </c>
      <c r="P15" s="30">
        <v>1</v>
      </c>
      <c r="Q15" s="30">
        <v>2</v>
      </c>
      <c r="R15" s="30">
        <f t="shared" si="7"/>
        <v>80</v>
      </c>
      <c r="S15" s="30">
        <v>36</v>
      </c>
      <c r="T15" s="30">
        <v>44</v>
      </c>
      <c r="U15" s="30">
        <v>1</v>
      </c>
      <c r="V15" s="30">
        <f t="shared" si="2"/>
        <v>1309900</v>
      </c>
      <c r="W15" s="30">
        <v>1281900</v>
      </c>
      <c r="X15" s="30">
        <v>28000</v>
      </c>
      <c r="Y15" s="30" t="s">
        <v>40</v>
      </c>
      <c r="Z15" s="30">
        <f t="shared" si="8"/>
        <v>1</v>
      </c>
      <c r="AA15" s="30">
        <v>1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f t="shared" si="9"/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1120</v>
      </c>
      <c r="AO15" s="30">
        <v>320</v>
      </c>
    </row>
    <row r="16" spans="1:41" s="32" customFormat="1" ht="25.2" customHeight="1">
      <c r="A16" s="30" t="s">
        <v>41</v>
      </c>
      <c r="B16" s="31">
        <v>1</v>
      </c>
      <c r="C16" s="30">
        <v>1</v>
      </c>
      <c r="D16" s="30">
        <v>296</v>
      </c>
      <c r="E16" s="30">
        <v>756</v>
      </c>
      <c r="F16" s="30">
        <f t="shared" si="3"/>
        <v>14</v>
      </c>
      <c r="G16" s="30">
        <f t="shared" ref="G16:G22" si="10">J16+M16+P16</f>
        <v>8</v>
      </c>
      <c r="H16" s="30">
        <f t="shared" ref="H16:H22" si="11">K16+N16+Q16</f>
        <v>6</v>
      </c>
      <c r="I16" s="30">
        <f t="shared" si="4"/>
        <v>1</v>
      </c>
      <c r="J16" s="30">
        <v>1</v>
      </c>
      <c r="K16" s="30">
        <v>0</v>
      </c>
      <c r="L16" s="30">
        <f t="shared" si="5"/>
        <v>10</v>
      </c>
      <c r="M16" s="30">
        <v>6</v>
      </c>
      <c r="N16" s="30">
        <v>4</v>
      </c>
      <c r="O16" s="30">
        <f t="shared" si="6"/>
        <v>3</v>
      </c>
      <c r="P16" s="30">
        <v>1</v>
      </c>
      <c r="Q16" s="30">
        <v>2</v>
      </c>
      <c r="R16" s="30">
        <f t="shared" si="7"/>
        <v>103</v>
      </c>
      <c r="S16" s="30">
        <v>49</v>
      </c>
      <c r="T16" s="30">
        <v>54</v>
      </c>
      <c r="U16" s="30">
        <v>1</v>
      </c>
      <c r="V16" s="30">
        <f t="shared" si="2"/>
        <v>7179125</v>
      </c>
      <c r="W16" s="30">
        <v>7142625</v>
      </c>
      <c r="X16" s="30">
        <v>36500</v>
      </c>
      <c r="Y16" s="30" t="s">
        <v>41</v>
      </c>
      <c r="Z16" s="30">
        <f t="shared" si="8"/>
        <v>1</v>
      </c>
      <c r="AA16" s="30">
        <v>1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1</v>
      </c>
      <c r="AH16" s="30">
        <f t="shared" si="9"/>
        <v>12</v>
      </c>
      <c r="AI16" s="30">
        <v>4</v>
      </c>
      <c r="AJ16" s="30">
        <v>8</v>
      </c>
      <c r="AK16" s="30">
        <v>1</v>
      </c>
      <c r="AL16" s="30">
        <v>0</v>
      </c>
      <c r="AM16" s="30">
        <v>0</v>
      </c>
      <c r="AN16" s="30">
        <v>3850</v>
      </c>
      <c r="AO16" s="30">
        <v>950</v>
      </c>
    </row>
    <row r="17" spans="1:41" s="32" customFormat="1" ht="25.2" customHeight="1">
      <c r="A17" s="30" t="s">
        <v>42</v>
      </c>
      <c r="B17" s="31">
        <v>1</v>
      </c>
      <c r="C17" s="30">
        <v>1</v>
      </c>
      <c r="D17" s="30">
        <v>66</v>
      </c>
      <c r="E17" s="30">
        <v>149</v>
      </c>
      <c r="F17" s="30">
        <f t="shared" si="3"/>
        <v>12</v>
      </c>
      <c r="G17" s="30">
        <f t="shared" si="10"/>
        <v>7</v>
      </c>
      <c r="H17" s="30">
        <f t="shared" si="11"/>
        <v>5</v>
      </c>
      <c r="I17" s="30">
        <f t="shared" si="4"/>
        <v>1</v>
      </c>
      <c r="J17" s="30">
        <v>1</v>
      </c>
      <c r="K17" s="30">
        <v>0</v>
      </c>
      <c r="L17" s="30">
        <f t="shared" si="5"/>
        <v>8</v>
      </c>
      <c r="M17" s="30">
        <v>5</v>
      </c>
      <c r="N17" s="30">
        <v>3</v>
      </c>
      <c r="O17" s="30">
        <f t="shared" si="6"/>
        <v>3</v>
      </c>
      <c r="P17" s="30">
        <v>1</v>
      </c>
      <c r="Q17" s="30">
        <v>2</v>
      </c>
      <c r="R17" s="30">
        <f t="shared" si="7"/>
        <v>51</v>
      </c>
      <c r="S17" s="30">
        <v>27</v>
      </c>
      <c r="T17" s="30">
        <v>24</v>
      </c>
      <c r="U17" s="30">
        <v>1</v>
      </c>
      <c r="V17" s="30">
        <f t="shared" si="2"/>
        <v>848842</v>
      </c>
      <c r="W17" s="30">
        <v>615835</v>
      </c>
      <c r="X17" s="30">
        <v>233007</v>
      </c>
      <c r="Y17" s="30" t="s">
        <v>42</v>
      </c>
      <c r="Z17" s="30">
        <f t="shared" si="8"/>
        <v>1</v>
      </c>
      <c r="AA17" s="30">
        <v>1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  <c r="AG17" s="30">
        <v>0</v>
      </c>
      <c r="AH17" s="30">
        <f t="shared" si="9"/>
        <v>0</v>
      </c>
      <c r="AI17" s="30">
        <v>0</v>
      </c>
      <c r="AJ17" s="30">
        <v>0</v>
      </c>
      <c r="AK17" s="30">
        <v>0</v>
      </c>
      <c r="AL17" s="30">
        <v>0</v>
      </c>
      <c r="AM17" s="30">
        <v>0</v>
      </c>
      <c r="AN17" s="30">
        <v>603</v>
      </c>
      <c r="AO17" s="30">
        <v>20</v>
      </c>
    </row>
    <row r="18" spans="1:41" s="32" customFormat="1" ht="25.2" customHeight="1">
      <c r="A18" s="30" t="s">
        <v>43</v>
      </c>
      <c r="B18" s="31">
        <v>1</v>
      </c>
      <c r="C18" s="30">
        <v>1</v>
      </c>
      <c r="D18" s="30">
        <v>315</v>
      </c>
      <c r="E18" s="30">
        <v>714</v>
      </c>
      <c r="F18" s="30">
        <f t="shared" si="3"/>
        <v>12</v>
      </c>
      <c r="G18" s="30">
        <f t="shared" si="10"/>
        <v>6</v>
      </c>
      <c r="H18" s="30">
        <f t="shared" si="11"/>
        <v>6</v>
      </c>
      <c r="I18" s="30">
        <f t="shared" si="4"/>
        <v>1</v>
      </c>
      <c r="J18" s="30">
        <v>0</v>
      </c>
      <c r="K18" s="30">
        <v>1</v>
      </c>
      <c r="L18" s="30">
        <f t="shared" si="5"/>
        <v>8</v>
      </c>
      <c r="M18" s="30">
        <v>3</v>
      </c>
      <c r="N18" s="30">
        <v>5</v>
      </c>
      <c r="O18" s="30">
        <f t="shared" si="6"/>
        <v>3</v>
      </c>
      <c r="P18" s="30">
        <v>3</v>
      </c>
      <c r="Q18" s="30">
        <v>0</v>
      </c>
      <c r="R18" s="30">
        <f t="shared" si="7"/>
        <v>96</v>
      </c>
      <c r="S18" s="30">
        <v>41</v>
      </c>
      <c r="T18" s="30">
        <v>55</v>
      </c>
      <c r="U18" s="30">
        <v>1</v>
      </c>
      <c r="V18" s="30">
        <f t="shared" si="2"/>
        <v>616529</v>
      </c>
      <c r="W18" s="30">
        <v>524000</v>
      </c>
      <c r="X18" s="30">
        <v>92529</v>
      </c>
      <c r="Y18" s="30" t="s">
        <v>43</v>
      </c>
      <c r="Z18" s="30">
        <f t="shared" si="8"/>
        <v>1</v>
      </c>
      <c r="AA18" s="30">
        <v>1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1</v>
      </c>
      <c r="AH18" s="30">
        <f t="shared" si="9"/>
        <v>15</v>
      </c>
      <c r="AI18" s="30">
        <v>3</v>
      </c>
      <c r="AJ18" s="30">
        <v>12</v>
      </c>
      <c r="AK18" s="30">
        <v>0</v>
      </c>
      <c r="AL18" s="30">
        <v>0</v>
      </c>
      <c r="AM18" s="30">
        <v>0</v>
      </c>
      <c r="AN18" s="30">
        <v>0</v>
      </c>
      <c r="AO18" s="30">
        <v>737</v>
      </c>
    </row>
    <row r="19" spans="1:41" s="32" customFormat="1" ht="25.2" customHeight="1">
      <c r="A19" s="30" t="s">
        <v>44</v>
      </c>
      <c r="B19" s="31">
        <v>1</v>
      </c>
      <c r="C19" s="30">
        <v>1</v>
      </c>
      <c r="D19" s="31">
        <v>107</v>
      </c>
      <c r="E19" s="30">
        <v>237</v>
      </c>
      <c r="F19" s="30">
        <f t="shared" si="3"/>
        <v>12</v>
      </c>
      <c r="G19" s="30">
        <f t="shared" si="10"/>
        <v>10</v>
      </c>
      <c r="H19" s="30">
        <f t="shared" si="11"/>
        <v>2</v>
      </c>
      <c r="I19" s="30">
        <f t="shared" si="4"/>
        <v>1</v>
      </c>
      <c r="J19" s="30">
        <v>1</v>
      </c>
      <c r="K19" s="30">
        <v>0</v>
      </c>
      <c r="L19" s="30">
        <f t="shared" si="5"/>
        <v>8</v>
      </c>
      <c r="M19" s="30">
        <v>7</v>
      </c>
      <c r="N19" s="30">
        <v>1</v>
      </c>
      <c r="O19" s="30">
        <f t="shared" si="6"/>
        <v>3</v>
      </c>
      <c r="P19" s="30">
        <v>2</v>
      </c>
      <c r="Q19" s="30">
        <v>1</v>
      </c>
      <c r="R19" s="30">
        <f t="shared" si="7"/>
        <v>44</v>
      </c>
      <c r="S19" s="30">
        <v>24</v>
      </c>
      <c r="T19" s="30">
        <v>20</v>
      </c>
      <c r="U19" s="30">
        <v>1</v>
      </c>
      <c r="V19" s="30">
        <f t="shared" si="2"/>
        <v>308350</v>
      </c>
      <c r="W19" s="30">
        <v>306800</v>
      </c>
      <c r="X19" s="30">
        <v>1550</v>
      </c>
      <c r="Y19" s="30" t="s">
        <v>44</v>
      </c>
      <c r="Z19" s="30">
        <f t="shared" si="8"/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f t="shared" si="9"/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346</v>
      </c>
    </row>
    <row r="20" spans="1:41" s="32" customFormat="1" ht="25.2" customHeight="1">
      <c r="A20" s="30" t="s">
        <v>45</v>
      </c>
      <c r="B20" s="31">
        <v>1</v>
      </c>
      <c r="C20" s="30">
        <v>1</v>
      </c>
      <c r="D20" s="30">
        <v>181</v>
      </c>
      <c r="E20" s="30">
        <v>660</v>
      </c>
      <c r="F20" s="31">
        <f>G20+H20</f>
        <v>11</v>
      </c>
      <c r="G20" s="30">
        <f>J20+M20+P20</f>
        <v>5</v>
      </c>
      <c r="H20" s="30">
        <f>K20+N20+Q20</f>
        <v>6</v>
      </c>
      <c r="I20" s="30">
        <f t="shared" si="4"/>
        <v>1</v>
      </c>
      <c r="J20" s="30">
        <v>1</v>
      </c>
      <c r="K20" s="30">
        <v>0</v>
      </c>
      <c r="L20" s="30">
        <f t="shared" si="5"/>
        <v>8</v>
      </c>
      <c r="M20" s="30">
        <v>3</v>
      </c>
      <c r="N20" s="30">
        <v>5</v>
      </c>
      <c r="O20" s="30">
        <f t="shared" si="6"/>
        <v>2</v>
      </c>
      <c r="P20" s="30">
        <v>1</v>
      </c>
      <c r="Q20" s="30">
        <v>1</v>
      </c>
      <c r="R20" s="30">
        <f t="shared" si="7"/>
        <v>86</v>
      </c>
      <c r="S20" s="30">
        <v>41</v>
      </c>
      <c r="T20" s="30">
        <v>45</v>
      </c>
      <c r="U20" s="30">
        <v>1</v>
      </c>
      <c r="V20" s="30">
        <f t="shared" si="2"/>
        <v>3580676</v>
      </c>
      <c r="W20" s="30">
        <v>3552033</v>
      </c>
      <c r="X20" s="30">
        <v>28643</v>
      </c>
      <c r="Y20" s="30" t="s">
        <v>45</v>
      </c>
      <c r="Z20" s="30">
        <f t="shared" si="8"/>
        <v>1</v>
      </c>
      <c r="AA20" s="30">
        <v>0</v>
      </c>
      <c r="AB20" s="30">
        <v>0</v>
      </c>
      <c r="AC20" s="30">
        <v>1</v>
      </c>
      <c r="AD20" s="30">
        <v>0</v>
      </c>
      <c r="AE20" s="30">
        <v>0</v>
      </c>
      <c r="AF20" s="30">
        <v>0</v>
      </c>
      <c r="AG20" s="30">
        <v>1</v>
      </c>
      <c r="AH20" s="30">
        <f t="shared" si="9"/>
        <v>27</v>
      </c>
      <c r="AI20" s="30">
        <v>4</v>
      </c>
      <c r="AJ20" s="30">
        <v>23</v>
      </c>
      <c r="AK20" s="30">
        <v>1</v>
      </c>
      <c r="AL20" s="30">
        <v>1</v>
      </c>
      <c r="AM20" s="30">
        <v>0</v>
      </c>
      <c r="AN20" s="30">
        <v>15000</v>
      </c>
      <c r="AO20" s="30">
        <v>902</v>
      </c>
    </row>
    <row r="21" spans="1:41" s="32" customFormat="1" ht="25.2" customHeight="1">
      <c r="A21" s="30" t="s">
        <v>46</v>
      </c>
      <c r="B21" s="31">
        <v>1</v>
      </c>
      <c r="C21" s="30">
        <v>1</v>
      </c>
      <c r="D21" s="30">
        <v>530</v>
      </c>
      <c r="E21" s="30">
        <v>1416</v>
      </c>
      <c r="F21" s="30">
        <f t="shared" si="3"/>
        <v>20</v>
      </c>
      <c r="G21" s="30">
        <f t="shared" si="10"/>
        <v>11</v>
      </c>
      <c r="H21" s="30">
        <f t="shared" si="11"/>
        <v>9</v>
      </c>
      <c r="I21" s="30">
        <f t="shared" si="4"/>
        <v>1</v>
      </c>
      <c r="J21" s="30">
        <v>1</v>
      </c>
      <c r="K21" s="30">
        <v>0</v>
      </c>
      <c r="L21" s="30">
        <f t="shared" si="5"/>
        <v>14</v>
      </c>
      <c r="M21" s="30">
        <v>7</v>
      </c>
      <c r="N21" s="30">
        <v>7</v>
      </c>
      <c r="O21" s="30">
        <f t="shared" si="6"/>
        <v>5</v>
      </c>
      <c r="P21" s="30">
        <v>3</v>
      </c>
      <c r="Q21" s="30">
        <v>2</v>
      </c>
      <c r="R21" s="30">
        <f t="shared" si="7"/>
        <v>169</v>
      </c>
      <c r="S21" s="30">
        <v>74</v>
      </c>
      <c r="T21" s="30">
        <v>95</v>
      </c>
      <c r="U21" s="30">
        <v>1</v>
      </c>
      <c r="V21" s="30">
        <f t="shared" si="2"/>
        <v>1310700</v>
      </c>
      <c r="W21" s="30">
        <v>1290000</v>
      </c>
      <c r="X21" s="30">
        <v>20700</v>
      </c>
      <c r="Y21" s="30" t="s">
        <v>46</v>
      </c>
      <c r="Z21" s="30">
        <f t="shared" si="8"/>
        <v>1</v>
      </c>
      <c r="AA21" s="30">
        <v>1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1</v>
      </c>
      <c r="AH21" s="30">
        <f t="shared" si="9"/>
        <v>14</v>
      </c>
      <c r="AI21" s="30">
        <v>0</v>
      </c>
      <c r="AJ21" s="30">
        <v>14</v>
      </c>
      <c r="AK21" s="30">
        <v>1</v>
      </c>
      <c r="AL21" s="30">
        <v>0</v>
      </c>
      <c r="AM21" s="30">
        <v>0</v>
      </c>
      <c r="AN21" s="30">
        <v>400</v>
      </c>
      <c r="AO21" s="30">
        <v>120</v>
      </c>
    </row>
    <row r="22" spans="1:41" s="32" customFormat="1" ht="25.2" customHeight="1">
      <c r="A22" s="29" t="s">
        <v>47</v>
      </c>
      <c r="B22" s="31">
        <v>1</v>
      </c>
      <c r="C22" s="30">
        <v>1</v>
      </c>
      <c r="D22" s="30">
        <v>852</v>
      </c>
      <c r="E22" s="30">
        <v>2341</v>
      </c>
      <c r="F22" s="30">
        <f t="shared" si="3"/>
        <v>20</v>
      </c>
      <c r="G22" s="30">
        <f t="shared" si="10"/>
        <v>11</v>
      </c>
      <c r="H22" s="30">
        <f t="shared" si="11"/>
        <v>9</v>
      </c>
      <c r="I22" s="30">
        <f t="shared" si="4"/>
        <v>1</v>
      </c>
      <c r="J22" s="30">
        <v>1</v>
      </c>
      <c r="K22" s="30">
        <v>0</v>
      </c>
      <c r="L22" s="30">
        <f t="shared" si="5"/>
        <v>14</v>
      </c>
      <c r="M22" s="30">
        <v>10</v>
      </c>
      <c r="N22" s="30">
        <v>4</v>
      </c>
      <c r="O22" s="30">
        <f t="shared" si="6"/>
        <v>5</v>
      </c>
      <c r="P22" s="30">
        <v>0</v>
      </c>
      <c r="Q22" s="30">
        <v>5</v>
      </c>
      <c r="R22" s="30">
        <f t="shared" si="7"/>
        <v>452</v>
      </c>
      <c r="S22" s="30">
        <v>204</v>
      </c>
      <c r="T22" s="30">
        <v>248</v>
      </c>
      <c r="U22" s="30">
        <v>1</v>
      </c>
      <c r="V22" s="30">
        <f t="shared" si="2"/>
        <v>1835163</v>
      </c>
      <c r="W22" s="30">
        <v>1802000</v>
      </c>
      <c r="X22" s="30">
        <v>33163</v>
      </c>
      <c r="Y22" s="29" t="s">
        <v>47</v>
      </c>
      <c r="Z22" s="30">
        <f t="shared" si="8"/>
        <v>1</v>
      </c>
      <c r="AA22" s="30">
        <v>0</v>
      </c>
      <c r="AB22" s="30">
        <v>0</v>
      </c>
      <c r="AC22" s="30">
        <v>1</v>
      </c>
      <c r="AD22" s="30">
        <v>0</v>
      </c>
      <c r="AE22" s="30">
        <v>0</v>
      </c>
      <c r="AF22" s="30">
        <v>0</v>
      </c>
      <c r="AG22" s="30">
        <v>1</v>
      </c>
      <c r="AH22" s="30">
        <f t="shared" si="9"/>
        <v>20</v>
      </c>
      <c r="AI22" s="30">
        <v>2</v>
      </c>
      <c r="AJ22" s="30">
        <v>18</v>
      </c>
      <c r="AK22" s="30">
        <v>0</v>
      </c>
      <c r="AL22" s="30">
        <v>0</v>
      </c>
      <c r="AM22" s="30">
        <v>0</v>
      </c>
      <c r="AN22" s="30">
        <v>1200</v>
      </c>
      <c r="AO22" s="30">
        <v>200</v>
      </c>
    </row>
    <row r="23" spans="1:41" s="33" customFormat="1" ht="25.2" customHeight="1">
      <c r="A23" s="26" t="s">
        <v>48</v>
      </c>
      <c r="B23" s="27"/>
      <c r="C23" s="27"/>
      <c r="D23" s="27"/>
      <c r="E23" s="27"/>
      <c r="F23" s="27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 t="s">
        <v>48</v>
      </c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</row>
    <row r="24" spans="1:41" ht="16.8" thickBot="1">
      <c r="A24" s="25"/>
      <c r="Q24" s="25"/>
      <c r="W24" s="15"/>
      <c r="Y24" s="48" t="s">
        <v>49</v>
      </c>
      <c r="Z24" s="16"/>
      <c r="AA24" s="15"/>
      <c r="AB24" s="17"/>
      <c r="AE24" s="48" t="s">
        <v>50</v>
      </c>
      <c r="AL24" s="50" t="s">
        <v>51</v>
      </c>
      <c r="AO24" s="18"/>
    </row>
    <row r="25" spans="1:41">
      <c r="A25" s="19"/>
      <c r="Q25" s="20"/>
      <c r="W25" s="15"/>
      <c r="Y25" s="49"/>
      <c r="Z25" s="16"/>
      <c r="AA25" s="15"/>
      <c r="AB25" s="17"/>
      <c r="AE25" s="49"/>
      <c r="AF25" s="21"/>
      <c r="AL25" s="51"/>
    </row>
    <row r="26" spans="1:41" ht="68.400000000000006" customHeight="1"/>
    <row r="27" spans="1:41">
      <c r="Y27" s="1" t="s">
        <v>52</v>
      </c>
    </row>
    <row r="28" spans="1:41">
      <c r="Y28" s="1" t="s">
        <v>53</v>
      </c>
    </row>
    <row r="29" spans="1:41">
      <c r="Y29" s="1" t="s">
        <v>54</v>
      </c>
    </row>
    <row r="30" spans="1:41">
      <c r="Y30" s="22" t="s">
        <v>55</v>
      </c>
      <c r="Z30" s="23"/>
      <c r="AA30" s="24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</row>
    <row r="31" spans="1:41">
      <c r="Z31" s="23"/>
      <c r="AA31" s="24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</row>
  </sheetData>
  <mergeCells count="57">
    <mergeCell ref="AN7:AN9"/>
    <mergeCell ref="AO7:AO9"/>
    <mergeCell ref="AG8:AG9"/>
    <mergeCell ref="AH8:AJ8"/>
    <mergeCell ref="Y24:Y25"/>
    <mergeCell ref="AE24:AE25"/>
    <mergeCell ref="AL24:AL25"/>
    <mergeCell ref="Z7:Z10"/>
    <mergeCell ref="AA7:AA10"/>
    <mergeCell ref="AB7:AB10"/>
    <mergeCell ref="AC7:AC10"/>
    <mergeCell ref="AD7:AD9"/>
    <mergeCell ref="AN6:AO6"/>
    <mergeCell ref="F7:F9"/>
    <mergeCell ref="G7:G9"/>
    <mergeCell ref="H7:H9"/>
    <mergeCell ref="I7:I9"/>
    <mergeCell ref="J7:J9"/>
    <mergeCell ref="K7:K9"/>
    <mergeCell ref="L7:L9"/>
    <mergeCell ref="M7:M9"/>
    <mergeCell ref="N7:N9"/>
    <mergeCell ref="O7:O9"/>
    <mergeCell ref="P7:P9"/>
    <mergeCell ref="Q7:Q9"/>
    <mergeCell ref="R7:R9"/>
    <mergeCell ref="S7:S9"/>
    <mergeCell ref="T7:T9"/>
    <mergeCell ref="AD6:AE6"/>
    <mergeCell ref="AF6:AJ6"/>
    <mergeCell ref="AK6:AK9"/>
    <mergeCell ref="AL6:AL9"/>
    <mergeCell ref="AM6:AM9"/>
    <mergeCell ref="AE7:AE9"/>
    <mergeCell ref="AF7:AF9"/>
    <mergeCell ref="AG7:AJ7"/>
    <mergeCell ref="L6:N6"/>
    <mergeCell ref="O6:Q6"/>
    <mergeCell ref="V6:V10"/>
    <mergeCell ref="W6:W10"/>
    <mergeCell ref="X6:X10"/>
    <mergeCell ref="A4:X4"/>
    <mergeCell ref="Y4:AO4"/>
    <mergeCell ref="A5:A10"/>
    <mergeCell ref="B5:B9"/>
    <mergeCell ref="C5:C9"/>
    <mergeCell ref="D5:D9"/>
    <mergeCell ref="E5:E9"/>
    <mergeCell ref="F5:Q5"/>
    <mergeCell ref="R5:T6"/>
    <mergeCell ref="U5:U9"/>
    <mergeCell ref="V5:X5"/>
    <mergeCell ref="Y5:Y10"/>
    <mergeCell ref="Z5:AC6"/>
    <mergeCell ref="AD5:AO5"/>
    <mergeCell ref="F6:H6"/>
    <mergeCell ref="I6:K6"/>
  </mergeCells>
  <phoneticPr fontId="29" type="noConversion"/>
  <printOptions horizontalCentered="1"/>
  <pageMargins left="0.25" right="0.25" top="0.75" bottom="0.75" header="0.3" footer="0.3"/>
  <pageSetup paperSize="9" scale="67" orientation="landscape" cellComments="atEnd" useFirstPageNumber="1" horizontalDpi="300" verticalDpi="300" r:id="rId1"/>
  <headerFooter differentFirst="1">
    <oddHeader>&amp;R&amp;"標楷體,標準"本表共2頁，第&amp;P頁</oddHeader>
  </headerFooter>
  <colBreaks count="1" manualBreakCount="1">
    <brk id="2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11140-01-01-3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styhshiau</dc:creator>
  <cp:lastModifiedBy>ma82360</cp:lastModifiedBy>
  <cp:revision>6</cp:revision>
  <cp:lastPrinted>2025-03-21T06:22:34Z</cp:lastPrinted>
  <dcterms:created xsi:type="dcterms:W3CDTF">2015-01-09T09:42:43Z</dcterms:created>
  <dcterms:modified xsi:type="dcterms:W3CDTF">2025-03-28T01:48:49Z</dcterms:modified>
  <dc:language>zh-TW</dc:language>
</cp:coreProperties>
</file>