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10" windowWidth="20175" windowHeight="922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45621"/>
</workbook>
</file>

<file path=xl/calcChain.xml><?xml version="1.0" encoding="utf-8"?>
<calcChain xmlns="http://schemas.openxmlformats.org/spreadsheetml/2006/main">
  <c r="E6" i="12" l="1"/>
  <c r="E6" i="11"/>
  <c r="E7" i="10"/>
  <c r="E6" i="10"/>
  <c r="G5" i="10"/>
  <c r="F5" i="10"/>
  <c r="E5" i="10"/>
  <c r="E7" i="9"/>
  <c r="C7" i="9" s="1"/>
  <c r="E6" i="9"/>
  <c r="C6" i="9"/>
  <c r="G5" i="9"/>
  <c r="F5" i="9"/>
  <c r="E5" i="9" s="1"/>
  <c r="C5" i="9" s="1"/>
  <c r="E7" i="7"/>
  <c r="D7" i="7" s="1"/>
  <c r="D6" i="7"/>
  <c r="D5" i="7"/>
  <c r="E7" i="6"/>
  <c r="D7" i="6" s="1"/>
  <c r="E6" i="6"/>
  <c r="D6" i="6"/>
  <c r="E5" i="6"/>
  <c r="D5" i="6" s="1"/>
  <c r="E7" i="5"/>
  <c r="D7" i="5" s="1"/>
  <c r="E6" i="5"/>
  <c r="D6" i="5" s="1"/>
  <c r="E5" i="5"/>
  <c r="D5" i="5" s="1"/>
  <c r="D7" i="4"/>
  <c r="D6" i="4"/>
  <c r="D5" i="4"/>
  <c r="D7" i="3"/>
  <c r="D6" i="3"/>
  <c r="D5" i="3"/>
  <c r="D7" i="2"/>
  <c r="D6" i="2"/>
  <c r="D5" i="2"/>
  <c r="D7" i="1"/>
  <c r="D6" i="1"/>
  <c r="D5" i="1"/>
</calcChain>
</file>

<file path=xl/sharedStrings.xml><?xml version="1.0" encoding="utf-8"?>
<sst xmlns="http://schemas.openxmlformats.org/spreadsheetml/2006/main" count="168" uniqueCount="24">
  <si>
    <t>澎湖縣湖西鄉原住民統計表</t>
  </si>
  <si>
    <t>　　　　　　　　　民國102年1月底　　　　　　(單位：人)</t>
  </si>
  <si>
    <t>區域別</t>
  </si>
  <si>
    <t>性    別</t>
  </si>
  <si>
    <t>總    計</t>
  </si>
  <si>
    <t>區域人口數</t>
  </si>
  <si>
    <t>原住民人口數</t>
  </si>
  <si>
    <t>合    計</t>
  </si>
  <si>
    <t>平地原住民</t>
  </si>
  <si>
    <t>山地原住民</t>
  </si>
  <si>
    <t>計</t>
  </si>
  <si>
    <t>男</t>
  </si>
  <si>
    <t>女</t>
  </si>
  <si>
    <t>　　　　　　　　　民國102年2月底　　　　　　(單位：人)</t>
  </si>
  <si>
    <t>　　　　　　　　　民國102年3月底　　　　　　(單位：人)</t>
  </si>
  <si>
    <t>　　　　　　　　　民國102年4月底　　　　　　(單位：人)</t>
  </si>
  <si>
    <t>　　　　　　　　　民國102年5月底　　　　　　(單位：人)</t>
  </si>
  <si>
    <t>　　　　　　　　　民國102年6月底　　　　　　(單位：人)</t>
  </si>
  <si>
    <t>　　　　　　　　　民國102年7月底　　　　　　(單位：人)</t>
  </si>
  <si>
    <t>　　　　　　　　　民國102年8月底　　　　　　(單位：人)</t>
  </si>
  <si>
    <t>　　　　　　　　　民國102年9月底　　　　　　(單位：人)</t>
  </si>
  <si>
    <t>　　　　　　　　　民國102年10月底　　　　　　(單位：人)</t>
  </si>
  <si>
    <t>　　　　　　　　　民國102年11月底　　　　　　(單位：人)</t>
  </si>
  <si>
    <t>　　　　　　　　　民國102年12月底　　　　　　(單位：人)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</si>
</sst>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G1"/>
    </sheetView>
  </sheetViews>
  <sheetFormatPr defaultRowHeight="16.5" x14ac:dyDescent="0.25"/>
  <cols>
    <col min="1" max="3" width="9" customWidth="1"/>
    <col min="4" max="4" width="11.625" customWidth="1"/>
    <col min="5" max="5" width="9" customWidth="1"/>
    <col min="6" max="7" width="11.625" customWidth="1"/>
    <col min="8" max="8" width="9" customWidth="1"/>
  </cols>
  <sheetData>
    <row r="1" spans="1:7" x14ac:dyDescent="0.25">
      <c r="A1" s="3" t="s">
        <v>0</v>
      </c>
      <c r="B1" s="3"/>
      <c r="C1" s="3"/>
      <c r="D1" s="3"/>
      <c r="E1" s="3"/>
      <c r="F1" s="3"/>
      <c r="G1" s="3"/>
    </row>
    <row r="2" spans="1:7" x14ac:dyDescent="0.25">
      <c r="A2" s="3" t="s">
        <v>1</v>
      </c>
      <c r="B2" s="3"/>
      <c r="C2" s="3"/>
      <c r="D2" s="3"/>
      <c r="E2" s="3"/>
      <c r="F2" s="3"/>
      <c r="G2" s="3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3"/>
    </row>
    <row r="4" spans="1:7" x14ac:dyDescent="0.25">
      <c r="A4" s="3"/>
      <c r="B4" s="3"/>
      <c r="C4" s="3"/>
      <c r="D4" s="3"/>
      <c r="E4" s="1" t="s">
        <v>7</v>
      </c>
      <c r="F4" s="1" t="s">
        <v>8</v>
      </c>
      <c r="G4" s="1" t="s">
        <v>9</v>
      </c>
    </row>
    <row r="5" spans="1:7" x14ac:dyDescent="0.25">
      <c r="A5" s="3" t="s">
        <v>4</v>
      </c>
      <c r="B5" s="2" t="s">
        <v>10</v>
      </c>
      <c r="C5" s="2">
        <v>13930</v>
      </c>
      <c r="D5" s="2">
        <f>C5-E5</f>
        <v>13873</v>
      </c>
      <c r="E5" s="2">
        <v>57</v>
      </c>
      <c r="F5" s="2">
        <v>27</v>
      </c>
      <c r="G5" s="2">
        <v>30</v>
      </c>
    </row>
    <row r="6" spans="1:7" x14ac:dyDescent="0.25">
      <c r="A6" s="3"/>
      <c r="B6" s="2" t="s">
        <v>11</v>
      </c>
      <c r="C6" s="2">
        <v>7276</v>
      </c>
      <c r="D6" s="2">
        <f>C6-E6</f>
        <v>7256</v>
      </c>
      <c r="E6" s="2">
        <v>20</v>
      </c>
      <c r="F6" s="2">
        <v>10</v>
      </c>
      <c r="G6" s="2">
        <v>10</v>
      </c>
    </row>
    <row r="7" spans="1:7" x14ac:dyDescent="0.25">
      <c r="A7" s="3"/>
      <c r="B7" s="2" t="s">
        <v>12</v>
      </c>
      <c r="C7" s="2">
        <v>6654</v>
      </c>
      <c r="D7" s="2">
        <f>C7-E7</f>
        <v>6617</v>
      </c>
      <c r="E7" s="2">
        <v>37</v>
      </c>
      <c r="F7" s="2">
        <v>17</v>
      </c>
      <c r="G7" s="2">
        <v>20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6.5" x14ac:dyDescent="0.25"/>
  <cols>
    <col min="1" max="3" width="9" customWidth="1"/>
    <col min="4" max="4" width="11.625" customWidth="1"/>
    <col min="5" max="5" width="9" customWidth="1"/>
    <col min="6" max="7" width="11.625" customWidth="1"/>
    <col min="8" max="8" width="9" customWidth="1"/>
  </cols>
  <sheetData>
    <row r="1" spans="1:7" x14ac:dyDescent="0.25">
      <c r="A1" s="3" t="s">
        <v>0</v>
      </c>
      <c r="B1" s="3"/>
      <c r="C1" s="3"/>
      <c r="D1" s="3"/>
      <c r="E1" s="3"/>
      <c r="F1" s="3"/>
      <c r="G1" s="3"/>
    </row>
    <row r="2" spans="1:7" x14ac:dyDescent="0.25">
      <c r="A2" s="3" t="s">
        <v>13</v>
      </c>
      <c r="B2" s="3"/>
      <c r="C2" s="3"/>
      <c r="D2" s="3"/>
      <c r="E2" s="3"/>
      <c r="F2" s="3"/>
      <c r="G2" s="3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3"/>
    </row>
    <row r="4" spans="1:7" x14ac:dyDescent="0.25">
      <c r="A4" s="3"/>
      <c r="B4" s="3"/>
      <c r="C4" s="3"/>
      <c r="D4" s="3"/>
      <c r="E4" s="1" t="s">
        <v>7</v>
      </c>
      <c r="F4" s="1" t="s">
        <v>8</v>
      </c>
      <c r="G4" s="1" t="s">
        <v>9</v>
      </c>
    </row>
    <row r="5" spans="1:7" x14ac:dyDescent="0.25">
      <c r="A5" s="3" t="s">
        <v>4</v>
      </c>
      <c r="B5" s="2" t="s">
        <v>10</v>
      </c>
      <c r="C5" s="2">
        <v>13918</v>
      </c>
      <c r="D5" s="2">
        <f>C5-E5</f>
        <v>13860</v>
      </c>
      <c r="E5" s="2">
        <v>58</v>
      </c>
      <c r="F5" s="2">
        <v>27</v>
      </c>
      <c r="G5" s="2">
        <v>31</v>
      </c>
    </row>
    <row r="6" spans="1:7" x14ac:dyDescent="0.25">
      <c r="A6" s="3"/>
      <c r="B6" s="2" t="s">
        <v>11</v>
      </c>
      <c r="C6" s="2">
        <v>7271</v>
      </c>
      <c r="D6" s="2">
        <f>C6-E6</f>
        <v>7251</v>
      </c>
      <c r="E6" s="2">
        <v>20</v>
      </c>
      <c r="F6" s="2">
        <v>10</v>
      </c>
      <c r="G6" s="2">
        <v>10</v>
      </c>
    </row>
    <row r="7" spans="1:7" x14ac:dyDescent="0.25">
      <c r="A7" s="3"/>
      <c r="B7" s="2" t="s">
        <v>12</v>
      </c>
      <c r="C7" s="2">
        <v>6647</v>
      </c>
      <c r="D7" s="2">
        <f>C7-E7</f>
        <v>6609</v>
      </c>
      <c r="E7" s="2">
        <v>38</v>
      </c>
      <c r="F7" s="2">
        <v>17</v>
      </c>
      <c r="G7" s="2">
        <v>21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G1"/>
    </sheetView>
  </sheetViews>
  <sheetFormatPr defaultRowHeight="16.5" x14ac:dyDescent="0.25"/>
  <cols>
    <col min="1" max="3" width="9" customWidth="1"/>
    <col min="4" max="4" width="11.625" customWidth="1"/>
    <col min="5" max="5" width="9" customWidth="1"/>
    <col min="6" max="7" width="11.625" customWidth="1"/>
    <col min="8" max="8" width="9" customWidth="1"/>
  </cols>
  <sheetData>
    <row r="1" spans="1:7" x14ac:dyDescent="0.25">
      <c r="A1" s="3" t="s">
        <v>0</v>
      </c>
      <c r="B1" s="3"/>
      <c r="C1" s="3"/>
      <c r="D1" s="3"/>
      <c r="E1" s="3"/>
      <c r="F1" s="3"/>
      <c r="G1" s="3"/>
    </row>
    <row r="2" spans="1:7" x14ac:dyDescent="0.25">
      <c r="A2" s="3" t="s">
        <v>14</v>
      </c>
      <c r="B2" s="3"/>
      <c r="C2" s="3"/>
      <c r="D2" s="3"/>
      <c r="E2" s="3"/>
      <c r="F2" s="3"/>
      <c r="G2" s="3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3"/>
    </row>
    <row r="4" spans="1:7" x14ac:dyDescent="0.25">
      <c r="A4" s="3"/>
      <c r="B4" s="3"/>
      <c r="C4" s="3"/>
      <c r="D4" s="3"/>
      <c r="E4" s="1" t="s">
        <v>7</v>
      </c>
      <c r="F4" s="1" t="s">
        <v>8</v>
      </c>
      <c r="G4" s="1" t="s">
        <v>9</v>
      </c>
    </row>
    <row r="5" spans="1:7" x14ac:dyDescent="0.25">
      <c r="A5" s="3" t="s">
        <v>4</v>
      </c>
      <c r="B5" s="2" t="s">
        <v>10</v>
      </c>
      <c r="C5" s="2">
        <v>13926</v>
      </c>
      <c r="D5" s="2">
        <f>C5-E5</f>
        <v>13868</v>
      </c>
      <c r="E5" s="2">
        <v>58</v>
      </c>
      <c r="F5" s="2">
        <v>27</v>
      </c>
      <c r="G5" s="2">
        <v>31</v>
      </c>
    </row>
    <row r="6" spans="1:7" x14ac:dyDescent="0.25">
      <c r="A6" s="3"/>
      <c r="B6" s="2" t="s">
        <v>11</v>
      </c>
      <c r="C6" s="2">
        <v>7284</v>
      </c>
      <c r="D6" s="2">
        <f>C6-E6</f>
        <v>7264</v>
      </c>
      <c r="E6" s="2">
        <v>20</v>
      </c>
      <c r="F6" s="2">
        <v>10</v>
      </c>
      <c r="G6" s="2">
        <v>10</v>
      </c>
    </row>
    <row r="7" spans="1:7" x14ac:dyDescent="0.25">
      <c r="A7" s="3"/>
      <c r="B7" s="2" t="s">
        <v>12</v>
      </c>
      <c r="C7" s="2">
        <v>6642</v>
      </c>
      <c r="D7" s="2">
        <f>C7-E7</f>
        <v>6604</v>
      </c>
      <c r="E7" s="2">
        <v>38</v>
      </c>
      <c r="F7" s="2">
        <v>17</v>
      </c>
      <c r="G7" s="2">
        <v>21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6.5" x14ac:dyDescent="0.25"/>
  <cols>
    <col min="1" max="3" width="9" customWidth="1"/>
    <col min="4" max="4" width="11.625" customWidth="1"/>
    <col min="5" max="5" width="9" customWidth="1"/>
    <col min="6" max="7" width="11.625" customWidth="1"/>
    <col min="8" max="8" width="9" customWidth="1"/>
  </cols>
  <sheetData>
    <row r="1" spans="1:7" x14ac:dyDescent="0.25">
      <c r="A1" s="3" t="s">
        <v>0</v>
      </c>
      <c r="B1" s="3"/>
      <c r="C1" s="3"/>
      <c r="D1" s="3"/>
      <c r="E1" s="3"/>
      <c r="F1" s="3"/>
      <c r="G1" s="3"/>
    </row>
    <row r="2" spans="1:7" x14ac:dyDescent="0.25">
      <c r="A2" s="3" t="s">
        <v>15</v>
      </c>
      <c r="B2" s="3"/>
      <c r="C2" s="3"/>
      <c r="D2" s="3"/>
      <c r="E2" s="3"/>
      <c r="F2" s="3"/>
      <c r="G2" s="3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3"/>
    </row>
    <row r="4" spans="1:7" x14ac:dyDescent="0.25">
      <c r="A4" s="3"/>
      <c r="B4" s="3"/>
      <c r="C4" s="3"/>
      <c r="D4" s="3"/>
      <c r="E4" s="1" t="s">
        <v>7</v>
      </c>
      <c r="F4" s="1" t="s">
        <v>8</v>
      </c>
      <c r="G4" s="1" t="s">
        <v>9</v>
      </c>
    </row>
    <row r="5" spans="1:7" x14ac:dyDescent="0.25">
      <c r="A5" s="3" t="s">
        <v>4</v>
      </c>
      <c r="B5" s="2" t="s">
        <v>10</v>
      </c>
      <c r="C5" s="2">
        <v>13941</v>
      </c>
      <c r="D5" s="2">
        <f>C5-E5</f>
        <v>13884</v>
      </c>
      <c r="E5" s="2">
        <v>57</v>
      </c>
      <c r="F5" s="2">
        <v>26</v>
      </c>
      <c r="G5" s="2">
        <v>31</v>
      </c>
    </row>
    <row r="6" spans="1:7" x14ac:dyDescent="0.25">
      <c r="A6" s="3"/>
      <c r="B6" s="2" t="s">
        <v>11</v>
      </c>
      <c r="C6" s="2">
        <v>7298</v>
      </c>
      <c r="D6" s="2">
        <f>C6-E6</f>
        <v>7279</v>
      </c>
      <c r="E6" s="2">
        <v>19</v>
      </c>
      <c r="F6" s="2">
        <v>9</v>
      </c>
      <c r="G6" s="2">
        <v>10</v>
      </c>
    </row>
    <row r="7" spans="1:7" x14ac:dyDescent="0.25">
      <c r="A7" s="3"/>
      <c r="B7" s="2" t="s">
        <v>12</v>
      </c>
      <c r="C7" s="2">
        <v>6643</v>
      </c>
      <c r="D7" s="2">
        <f>C7-E7</f>
        <v>6605</v>
      </c>
      <c r="E7" s="2">
        <v>38</v>
      </c>
      <c r="F7" s="2">
        <v>17</v>
      </c>
      <c r="G7" s="2">
        <v>21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6.5" x14ac:dyDescent="0.25"/>
  <cols>
    <col min="1" max="3" width="9" customWidth="1"/>
    <col min="4" max="4" width="11.625" customWidth="1"/>
    <col min="5" max="5" width="9" customWidth="1"/>
    <col min="6" max="7" width="11.625" customWidth="1"/>
    <col min="8" max="8" width="9" customWidth="1"/>
  </cols>
  <sheetData>
    <row r="1" spans="1:7" x14ac:dyDescent="0.25">
      <c r="A1" s="3" t="s">
        <v>0</v>
      </c>
      <c r="B1" s="3"/>
      <c r="C1" s="3"/>
      <c r="D1" s="3"/>
      <c r="E1" s="3"/>
      <c r="F1" s="3"/>
      <c r="G1" s="3"/>
    </row>
    <row r="2" spans="1:7" x14ac:dyDescent="0.25">
      <c r="A2" s="3" t="s">
        <v>16</v>
      </c>
      <c r="B2" s="3"/>
      <c r="C2" s="3"/>
      <c r="D2" s="3"/>
      <c r="E2" s="3"/>
      <c r="F2" s="3"/>
      <c r="G2" s="3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3"/>
    </row>
    <row r="4" spans="1:7" x14ac:dyDescent="0.25">
      <c r="A4" s="3"/>
      <c r="B4" s="3"/>
      <c r="C4" s="3"/>
      <c r="D4" s="3"/>
      <c r="E4" s="1" t="s">
        <v>7</v>
      </c>
      <c r="F4" s="1" t="s">
        <v>8</v>
      </c>
      <c r="G4" s="1" t="s">
        <v>9</v>
      </c>
    </row>
    <row r="5" spans="1:7" x14ac:dyDescent="0.25">
      <c r="A5" s="3" t="s">
        <v>4</v>
      </c>
      <c r="B5" s="2" t="s">
        <v>10</v>
      </c>
      <c r="C5" s="2">
        <v>13957</v>
      </c>
      <c r="D5" s="2">
        <f>C5-E5</f>
        <v>13898</v>
      </c>
      <c r="E5" s="2">
        <f>F5+G5</f>
        <v>59</v>
      </c>
      <c r="F5" s="2">
        <v>26</v>
      </c>
      <c r="G5" s="2">
        <v>33</v>
      </c>
    </row>
    <row r="6" spans="1:7" x14ac:dyDescent="0.25">
      <c r="A6" s="3"/>
      <c r="B6" s="2" t="s">
        <v>11</v>
      </c>
      <c r="C6" s="2">
        <v>7307</v>
      </c>
      <c r="D6" s="2">
        <f>C6-E6</f>
        <v>7287</v>
      </c>
      <c r="E6" s="2">
        <f>F6+G6</f>
        <v>20</v>
      </c>
      <c r="F6" s="2">
        <v>9</v>
      </c>
      <c r="G6" s="2">
        <v>11</v>
      </c>
    </row>
    <row r="7" spans="1:7" x14ac:dyDescent="0.25">
      <c r="A7" s="3"/>
      <c r="B7" s="2" t="s">
        <v>12</v>
      </c>
      <c r="C7" s="2">
        <v>6650</v>
      </c>
      <c r="D7" s="2">
        <f>C7-E7</f>
        <v>6611</v>
      </c>
      <c r="E7" s="2">
        <f>F7+G7</f>
        <v>39</v>
      </c>
      <c r="F7" s="2">
        <v>17</v>
      </c>
      <c r="G7" s="2">
        <v>22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6.5" x14ac:dyDescent="0.25"/>
  <cols>
    <col min="1" max="3" width="9" customWidth="1"/>
    <col min="4" max="4" width="11.625" customWidth="1"/>
    <col min="5" max="5" width="9" customWidth="1"/>
    <col min="6" max="7" width="11.625" customWidth="1"/>
    <col min="8" max="8" width="9" customWidth="1"/>
  </cols>
  <sheetData>
    <row r="1" spans="1:7" x14ac:dyDescent="0.25">
      <c r="A1" s="3" t="s">
        <v>0</v>
      </c>
      <c r="B1" s="3"/>
      <c r="C1" s="3"/>
      <c r="D1" s="3"/>
      <c r="E1" s="3"/>
      <c r="F1" s="3"/>
      <c r="G1" s="3"/>
    </row>
    <row r="2" spans="1:7" x14ac:dyDescent="0.25">
      <c r="A2" s="3" t="s">
        <v>17</v>
      </c>
      <c r="B2" s="3"/>
      <c r="C2" s="3"/>
      <c r="D2" s="3"/>
      <c r="E2" s="3"/>
      <c r="F2" s="3"/>
      <c r="G2" s="3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3"/>
    </row>
    <row r="4" spans="1:7" x14ac:dyDescent="0.25">
      <c r="A4" s="3"/>
      <c r="B4" s="3"/>
      <c r="C4" s="3"/>
      <c r="D4" s="3"/>
      <c r="E4" s="1" t="s">
        <v>7</v>
      </c>
      <c r="F4" s="1" t="s">
        <v>8</v>
      </c>
      <c r="G4" s="1" t="s">
        <v>9</v>
      </c>
    </row>
    <row r="5" spans="1:7" x14ac:dyDescent="0.25">
      <c r="A5" s="3" t="s">
        <v>4</v>
      </c>
      <c r="B5" s="2" t="s">
        <v>10</v>
      </c>
      <c r="C5" s="2">
        <v>13988</v>
      </c>
      <c r="D5" s="2">
        <f>C5-E5</f>
        <v>13929</v>
      </c>
      <c r="E5" s="2">
        <f>F5+G5</f>
        <v>59</v>
      </c>
      <c r="F5" s="2">
        <v>26</v>
      </c>
      <c r="G5" s="2">
        <v>33</v>
      </c>
    </row>
    <row r="6" spans="1:7" x14ac:dyDescent="0.25">
      <c r="A6" s="3"/>
      <c r="B6" s="2" t="s">
        <v>11</v>
      </c>
      <c r="C6" s="2">
        <v>7314</v>
      </c>
      <c r="D6" s="2">
        <f>C6-E6</f>
        <v>7294</v>
      </c>
      <c r="E6" s="2">
        <f>F6+G6</f>
        <v>20</v>
      </c>
      <c r="F6" s="2">
        <v>9</v>
      </c>
      <c r="G6" s="2">
        <v>11</v>
      </c>
    </row>
    <row r="7" spans="1:7" x14ac:dyDescent="0.25">
      <c r="A7" s="3"/>
      <c r="B7" s="2" t="s">
        <v>12</v>
      </c>
      <c r="C7" s="2">
        <v>6674</v>
      </c>
      <c r="D7" s="2">
        <f>C7-E7</f>
        <v>6635</v>
      </c>
      <c r="E7" s="2">
        <f>F7+G7</f>
        <v>39</v>
      </c>
      <c r="F7" s="2">
        <v>17</v>
      </c>
      <c r="G7" s="2">
        <v>22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0000000000000007" right="0.70000000000000007" top="0.75" bottom="0.75" header="0.30000000000000004" footer="0.3000000000000000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6.5" x14ac:dyDescent="0.25"/>
  <cols>
    <col min="1" max="3" width="9" customWidth="1"/>
    <col min="4" max="4" width="11.625" customWidth="1"/>
    <col min="5" max="5" width="9" customWidth="1"/>
    <col min="6" max="7" width="11.625" customWidth="1"/>
    <col min="8" max="8" width="9" customWidth="1"/>
  </cols>
  <sheetData>
    <row r="1" spans="1:7" x14ac:dyDescent="0.25">
      <c r="A1" s="3" t="s">
        <v>0</v>
      </c>
      <c r="B1" s="3"/>
      <c r="C1" s="3"/>
      <c r="D1" s="3"/>
      <c r="E1" s="3"/>
      <c r="F1" s="3"/>
      <c r="G1" s="3"/>
    </row>
    <row r="2" spans="1:7" x14ac:dyDescent="0.25">
      <c r="A2" s="3" t="s">
        <v>18</v>
      </c>
      <c r="B2" s="3"/>
      <c r="C2" s="3"/>
      <c r="D2" s="3"/>
      <c r="E2" s="3"/>
      <c r="F2" s="3"/>
      <c r="G2" s="3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3"/>
    </row>
    <row r="4" spans="1:7" x14ac:dyDescent="0.25">
      <c r="A4" s="3"/>
      <c r="B4" s="3"/>
      <c r="C4" s="3"/>
      <c r="D4" s="3"/>
      <c r="E4" s="1" t="s">
        <v>7</v>
      </c>
      <c r="F4" s="1" t="s">
        <v>8</v>
      </c>
      <c r="G4" s="1" t="s">
        <v>9</v>
      </c>
    </row>
    <row r="5" spans="1:7" x14ac:dyDescent="0.25">
      <c r="A5" s="3" t="s">
        <v>4</v>
      </c>
      <c r="B5" s="2" t="s">
        <v>10</v>
      </c>
      <c r="C5" s="2">
        <v>14055</v>
      </c>
      <c r="D5" s="2">
        <f>C5-E5</f>
        <v>13994</v>
      </c>
      <c r="E5" s="2">
        <v>61</v>
      </c>
      <c r="F5" s="2">
        <v>26</v>
      </c>
      <c r="G5" s="2">
        <v>35</v>
      </c>
    </row>
    <row r="6" spans="1:7" x14ac:dyDescent="0.25">
      <c r="A6" s="3"/>
      <c r="B6" s="2" t="s">
        <v>11</v>
      </c>
      <c r="C6" s="2">
        <v>7358</v>
      </c>
      <c r="D6" s="2">
        <f>C6-E6</f>
        <v>7336</v>
      </c>
      <c r="E6" s="2">
        <v>22</v>
      </c>
      <c r="F6" s="2">
        <v>9</v>
      </c>
      <c r="G6" s="2">
        <v>13</v>
      </c>
    </row>
    <row r="7" spans="1:7" x14ac:dyDescent="0.25">
      <c r="A7" s="3"/>
      <c r="B7" s="2" t="s">
        <v>12</v>
      </c>
      <c r="C7" s="2">
        <v>6697</v>
      </c>
      <c r="D7" s="2">
        <f>C7-E7</f>
        <v>6658</v>
      </c>
      <c r="E7" s="2">
        <f>F7+G7</f>
        <v>39</v>
      </c>
      <c r="F7" s="2">
        <v>17</v>
      </c>
      <c r="G7" s="2">
        <v>22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0000000000000007" right="0.70000000000000007" top="0.75" bottom="0.75" header="0.30000000000000004" footer="0.3000000000000000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6.5" x14ac:dyDescent="0.25"/>
  <cols>
    <col min="1" max="3" width="9" customWidth="1"/>
    <col min="4" max="4" width="11.625" customWidth="1"/>
    <col min="5" max="5" width="9" customWidth="1"/>
    <col min="6" max="7" width="11.625" customWidth="1"/>
    <col min="8" max="8" width="9" customWidth="1"/>
  </cols>
  <sheetData>
    <row r="1" spans="1:7" x14ac:dyDescent="0.25">
      <c r="A1" s="3" t="s">
        <v>0</v>
      </c>
      <c r="B1" s="3"/>
      <c r="C1" s="3"/>
      <c r="D1" s="3"/>
      <c r="E1" s="3"/>
      <c r="F1" s="3"/>
      <c r="G1" s="3"/>
    </row>
    <row r="2" spans="1:7" x14ac:dyDescent="0.25">
      <c r="A2" s="3" t="s">
        <v>19</v>
      </c>
      <c r="B2" s="3"/>
      <c r="C2" s="3"/>
      <c r="D2" s="3"/>
      <c r="E2" s="3"/>
      <c r="F2" s="3"/>
      <c r="G2" s="3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3"/>
    </row>
    <row r="4" spans="1:7" x14ac:dyDescent="0.25">
      <c r="A4" s="3"/>
      <c r="B4" s="3"/>
      <c r="C4" s="3"/>
      <c r="D4" s="3"/>
      <c r="E4" s="1" t="s">
        <v>7</v>
      </c>
      <c r="F4" s="1" t="s">
        <v>8</v>
      </c>
      <c r="G4" s="1" t="s">
        <v>9</v>
      </c>
    </row>
    <row r="5" spans="1:7" x14ac:dyDescent="0.25">
      <c r="A5" s="3" t="s">
        <v>4</v>
      </c>
      <c r="B5" s="2" t="s">
        <v>10</v>
      </c>
      <c r="C5" s="2">
        <v>14082</v>
      </c>
      <c r="D5" s="2">
        <v>14022</v>
      </c>
      <c r="E5" s="2">
        <v>60</v>
      </c>
      <c r="F5" s="2">
        <v>24</v>
      </c>
      <c r="G5" s="2">
        <v>36</v>
      </c>
    </row>
    <row r="6" spans="1:7" x14ac:dyDescent="0.25">
      <c r="A6" s="3"/>
      <c r="B6" s="2" t="s">
        <v>11</v>
      </c>
      <c r="C6" s="2">
        <v>7379</v>
      </c>
      <c r="D6" s="2">
        <v>7359</v>
      </c>
      <c r="E6" s="2">
        <v>20</v>
      </c>
      <c r="F6" s="2">
        <v>8</v>
      </c>
      <c r="G6" s="2">
        <v>12</v>
      </c>
    </row>
    <row r="7" spans="1:7" x14ac:dyDescent="0.25">
      <c r="A7" s="3"/>
      <c r="B7" s="2" t="s">
        <v>12</v>
      </c>
      <c r="C7" s="2">
        <v>6703</v>
      </c>
      <c r="D7" s="2">
        <v>6663</v>
      </c>
      <c r="E7" s="2">
        <v>40</v>
      </c>
      <c r="F7" s="2">
        <v>16</v>
      </c>
      <c r="G7" s="2">
        <v>24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0000000000000007" right="0.70000000000000007" top="0.75" bottom="0.75" header="0.30000000000000004" footer="0.3000000000000000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6.5" x14ac:dyDescent="0.25"/>
  <cols>
    <col min="1" max="3" width="9" customWidth="1"/>
    <col min="4" max="4" width="11.625" customWidth="1"/>
    <col min="5" max="5" width="9" customWidth="1"/>
    <col min="6" max="7" width="11.625" customWidth="1"/>
    <col min="8" max="8" width="9" customWidth="1"/>
  </cols>
  <sheetData>
    <row r="1" spans="1:7" x14ac:dyDescent="0.25">
      <c r="A1" s="3" t="s">
        <v>0</v>
      </c>
      <c r="B1" s="3"/>
      <c r="C1" s="3"/>
      <c r="D1" s="3"/>
      <c r="E1" s="3"/>
      <c r="F1" s="3"/>
      <c r="G1" s="3"/>
    </row>
    <row r="2" spans="1:7" x14ac:dyDescent="0.25">
      <c r="A2" s="3" t="s">
        <v>20</v>
      </c>
      <c r="B2" s="3"/>
      <c r="C2" s="3"/>
      <c r="D2" s="3"/>
      <c r="E2" s="3"/>
      <c r="F2" s="3"/>
      <c r="G2" s="3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3"/>
    </row>
    <row r="4" spans="1:7" x14ac:dyDescent="0.25">
      <c r="A4" s="3"/>
      <c r="B4" s="3"/>
      <c r="C4" s="3"/>
      <c r="D4" s="3"/>
      <c r="E4" s="1" t="s">
        <v>7</v>
      </c>
      <c r="F4" s="1" t="s">
        <v>8</v>
      </c>
      <c r="G4" s="1" t="s">
        <v>9</v>
      </c>
    </row>
    <row r="5" spans="1:7" x14ac:dyDescent="0.25">
      <c r="A5" s="3" t="s">
        <v>4</v>
      </c>
      <c r="B5" s="2" t="s">
        <v>10</v>
      </c>
      <c r="C5" s="2">
        <f>SUM(D5:E5)</f>
        <v>14094</v>
      </c>
      <c r="D5" s="2">
        <v>14037</v>
      </c>
      <c r="E5" s="2">
        <f>SUM(F5:G5)</f>
        <v>57</v>
      </c>
      <c r="F5" s="2">
        <f>SUM(F6:F7)</f>
        <v>22</v>
      </c>
      <c r="G5" s="2">
        <f>SUM(G6:G7)</f>
        <v>35</v>
      </c>
    </row>
    <row r="6" spans="1:7" x14ac:dyDescent="0.25">
      <c r="A6" s="3"/>
      <c r="B6" s="2" t="s">
        <v>11</v>
      </c>
      <c r="C6" s="2">
        <f>SUM(D6:E6)</f>
        <v>7376</v>
      </c>
      <c r="D6" s="2">
        <v>7357</v>
      </c>
      <c r="E6" s="2">
        <f>SUM(F6:G6)</f>
        <v>19</v>
      </c>
      <c r="F6" s="2">
        <v>7</v>
      </c>
      <c r="G6" s="2">
        <v>12</v>
      </c>
    </row>
    <row r="7" spans="1:7" x14ac:dyDescent="0.25">
      <c r="A7" s="3"/>
      <c r="B7" s="2" t="s">
        <v>12</v>
      </c>
      <c r="C7" s="2">
        <f>SUM(D7:E7)</f>
        <v>6718</v>
      </c>
      <c r="D7" s="2">
        <v>6680</v>
      </c>
      <c r="E7" s="2">
        <f>SUM(F7:G7)</f>
        <v>38</v>
      </c>
      <c r="F7" s="2">
        <v>15</v>
      </c>
      <c r="G7" s="2">
        <v>23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6.5" x14ac:dyDescent="0.25"/>
  <cols>
    <col min="1" max="3" width="9" customWidth="1"/>
    <col min="4" max="4" width="11.625" customWidth="1"/>
    <col min="5" max="5" width="9" customWidth="1"/>
    <col min="6" max="7" width="11.625" customWidth="1"/>
    <col min="8" max="8" width="9" customWidth="1"/>
  </cols>
  <sheetData>
    <row r="1" spans="1:7" x14ac:dyDescent="0.25">
      <c r="A1" s="3" t="s">
        <v>0</v>
      </c>
      <c r="B1" s="3"/>
      <c r="C1" s="3"/>
      <c r="D1" s="3"/>
      <c r="E1" s="3"/>
      <c r="F1" s="3"/>
      <c r="G1" s="3"/>
    </row>
    <row r="2" spans="1:7" x14ac:dyDescent="0.25">
      <c r="A2" s="3" t="s">
        <v>21</v>
      </c>
      <c r="B2" s="3"/>
      <c r="C2" s="3"/>
      <c r="D2" s="3"/>
      <c r="E2" s="3"/>
      <c r="F2" s="3"/>
      <c r="G2" s="3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3"/>
    </row>
    <row r="4" spans="1:7" x14ac:dyDescent="0.25">
      <c r="A4" s="3"/>
      <c r="B4" s="3"/>
      <c r="C4" s="3"/>
      <c r="D4" s="3"/>
      <c r="E4" s="1" t="s">
        <v>7</v>
      </c>
      <c r="F4" s="1" t="s">
        <v>8</v>
      </c>
      <c r="G4" s="1" t="s">
        <v>9</v>
      </c>
    </row>
    <row r="5" spans="1:7" x14ac:dyDescent="0.25">
      <c r="A5" s="3" t="s">
        <v>4</v>
      </c>
      <c r="B5" s="2" t="s">
        <v>10</v>
      </c>
      <c r="C5" s="2">
        <v>14159</v>
      </c>
      <c r="D5" s="2">
        <v>14101</v>
      </c>
      <c r="E5" s="2">
        <f>SUM(F5:G5)</f>
        <v>58</v>
      </c>
      <c r="F5" s="2">
        <f>SUM(F6:F7)</f>
        <v>23</v>
      </c>
      <c r="G5" s="2">
        <f>SUM(G6:G7)</f>
        <v>35</v>
      </c>
    </row>
    <row r="6" spans="1:7" x14ac:dyDescent="0.25">
      <c r="A6" s="3"/>
      <c r="B6" s="2" t="s">
        <v>11</v>
      </c>
      <c r="C6" s="2">
        <v>7422</v>
      </c>
      <c r="D6" s="2">
        <v>7402</v>
      </c>
      <c r="E6" s="2">
        <f>SUM(F6:G6)</f>
        <v>20</v>
      </c>
      <c r="F6" s="2">
        <v>8</v>
      </c>
      <c r="G6" s="2">
        <v>12</v>
      </c>
    </row>
    <row r="7" spans="1:7" x14ac:dyDescent="0.25">
      <c r="A7" s="3"/>
      <c r="B7" s="2" t="s">
        <v>12</v>
      </c>
      <c r="C7" s="2">
        <v>6737</v>
      </c>
      <c r="D7" s="2">
        <v>6699</v>
      </c>
      <c r="E7" s="2">
        <f>SUM(F7:G7)</f>
        <v>38</v>
      </c>
      <c r="F7" s="2">
        <v>15</v>
      </c>
      <c r="G7" s="2">
        <v>23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0000000000000007" right="0.70000000000000007" top="0.75" bottom="0.75" header="0.30000000000000004" footer="0.3000000000000000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RowHeight="16.5" x14ac:dyDescent="0.25"/>
  <cols>
    <col min="1" max="3" width="9" customWidth="1"/>
    <col min="4" max="4" width="11.625" customWidth="1"/>
    <col min="5" max="5" width="9" customWidth="1"/>
    <col min="6" max="7" width="11.625" customWidth="1"/>
    <col min="8" max="8" width="9" customWidth="1"/>
  </cols>
  <sheetData>
    <row r="1" spans="1:7" x14ac:dyDescent="0.25">
      <c r="A1" s="3" t="s">
        <v>0</v>
      </c>
      <c r="B1" s="3"/>
      <c r="C1" s="3"/>
      <c r="D1" s="3"/>
      <c r="E1" s="3"/>
      <c r="F1" s="3"/>
      <c r="G1" s="3"/>
    </row>
    <row r="2" spans="1:7" x14ac:dyDescent="0.25">
      <c r="A2" s="3" t="s">
        <v>22</v>
      </c>
      <c r="B2" s="3"/>
      <c r="C2" s="3"/>
      <c r="D2" s="3"/>
      <c r="E2" s="3"/>
      <c r="F2" s="3"/>
      <c r="G2" s="3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3"/>
    </row>
    <row r="4" spans="1:7" x14ac:dyDescent="0.25">
      <c r="A4" s="3"/>
      <c r="B4" s="3"/>
      <c r="C4" s="3"/>
      <c r="D4" s="3"/>
      <c r="E4" s="1" t="s">
        <v>7</v>
      </c>
      <c r="F4" s="1" t="s">
        <v>8</v>
      </c>
      <c r="G4" s="1" t="s">
        <v>9</v>
      </c>
    </row>
    <row r="5" spans="1:7" x14ac:dyDescent="0.25">
      <c r="A5" s="3" t="s">
        <v>4</v>
      </c>
      <c r="B5" s="2" t="s">
        <v>10</v>
      </c>
      <c r="C5" s="2">
        <v>14194</v>
      </c>
      <c r="D5" s="2">
        <v>14137</v>
      </c>
      <c r="E5" s="2">
        <v>57</v>
      </c>
      <c r="F5" s="2">
        <v>22</v>
      </c>
      <c r="G5" s="2">
        <v>35</v>
      </c>
    </row>
    <row r="6" spans="1:7" x14ac:dyDescent="0.25">
      <c r="A6" s="3"/>
      <c r="B6" s="2" t="s">
        <v>11</v>
      </c>
      <c r="C6" s="2">
        <v>7457</v>
      </c>
      <c r="D6" s="2">
        <v>7437</v>
      </c>
      <c r="E6" s="2">
        <f>SUM(F6:G6)</f>
        <v>20</v>
      </c>
      <c r="F6" s="2">
        <v>8</v>
      </c>
      <c r="G6" s="2">
        <v>12</v>
      </c>
    </row>
    <row r="7" spans="1:7" x14ac:dyDescent="0.25">
      <c r="A7" s="3"/>
      <c r="B7" s="2" t="s">
        <v>12</v>
      </c>
      <c r="C7" s="2">
        <v>6737</v>
      </c>
      <c r="D7" s="2">
        <v>6700</v>
      </c>
      <c r="E7" s="2">
        <v>37</v>
      </c>
      <c r="F7" s="2">
        <v>14</v>
      </c>
      <c r="G7" s="2">
        <v>23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0000000000000007" right="0.70000000000000007" top="0.75" bottom="0.75" header="0.30000000000000004" footer="0.3000000000000000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sqref="A1:G1"/>
    </sheetView>
  </sheetViews>
  <sheetFormatPr defaultRowHeight="16.5" x14ac:dyDescent="0.25"/>
  <cols>
    <col min="1" max="3" width="9" customWidth="1"/>
    <col min="4" max="4" width="11.625" customWidth="1"/>
    <col min="5" max="5" width="9" customWidth="1"/>
    <col min="6" max="7" width="11.625" customWidth="1"/>
    <col min="8" max="8" width="9" customWidth="1"/>
  </cols>
  <sheetData>
    <row r="1" spans="1:7" x14ac:dyDescent="0.25">
      <c r="A1" s="3" t="s">
        <v>0</v>
      </c>
      <c r="B1" s="3"/>
      <c r="C1" s="3"/>
      <c r="D1" s="3"/>
      <c r="E1" s="3"/>
      <c r="F1" s="3"/>
      <c r="G1" s="3"/>
    </row>
    <row r="2" spans="1:7" x14ac:dyDescent="0.25">
      <c r="A2" s="3" t="s">
        <v>23</v>
      </c>
      <c r="B2" s="3"/>
      <c r="C2" s="3"/>
      <c r="D2" s="3"/>
      <c r="E2" s="3"/>
      <c r="F2" s="3"/>
      <c r="G2" s="3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  <c r="G3" s="3"/>
    </row>
    <row r="4" spans="1:7" x14ac:dyDescent="0.25">
      <c r="A4" s="3"/>
      <c r="B4" s="3"/>
      <c r="C4" s="3"/>
      <c r="D4" s="3"/>
      <c r="E4" s="1" t="s">
        <v>7</v>
      </c>
      <c r="F4" s="1" t="s">
        <v>8</v>
      </c>
      <c r="G4" s="1" t="s">
        <v>9</v>
      </c>
    </row>
    <row r="5" spans="1:7" x14ac:dyDescent="0.25">
      <c r="A5" s="3" t="s">
        <v>4</v>
      </c>
      <c r="B5" s="2" t="s">
        <v>10</v>
      </c>
      <c r="C5" s="2">
        <v>14221</v>
      </c>
      <c r="D5" s="2">
        <v>14163</v>
      </c>
      <c r="E5" s="2">
        <v>58</v>
      </c>
      <c r="F5" s="2">
        <v>22</v>
      </c>
      <c r="G5" s="2">
        <v>36</v>
      </c>
    </row>
    <row r="6" spans="1:7" x14ac:dyDescent="0.25">
      <c r="A6" s="3"/>
      <c r="B6" s="2" t="s">
        <v>11</v>
      </c>
      <c r="C6" s="2">
        <v>7484</v>
      </c>
      <c r="D6" s="2">
        <v>7464</v>
      </c>
      <c r="E6" s="2">
        <f>SUM(F6:G6)</f>
        <v>20</v>
      </c>
      <c r="F6" s="2">
        <v>8</v>
      </c>
      <c r="G6" s="2">
        <v>12</v>
      </c>
    </row>
    <row r="7" spans="1:7" x14ac:dyDescent="0.25">
      <c r="A7" s="3"/>
      <c r="B7" s="2" t="s">
        <v>12</v>
      </c>
      <c r="C7" s="2">
        <v>6737</v>
      </c>
      <c r="D7" s="2">
        <v>6699</v>
      </c>
      <c r="E7" s="2">
        <v>38</v>
      </c>
      <c r="F7" s="2">
        <v>14</v>
      </c>
      <c r="G7" s="2">
        <v>24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2016-11-03T01:14:51Z</dcterms:created>
  <dcterms:modified xsi:type="dcterms:W3CDTF">2016-11-03T07:57:36Z</dcterms:modified>
</cp:coreProperties>
</file>