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90" windowWidth="11700" windowHeight="6045" activeTab="5"/>
  </bookViews>
  <sheets>
    <sheet name="封面" sheetId="63" r:id="rId1"/>
    <sheet name="審議意見" sheetId="64" r:id="rId2"/>
    <sheet name="目錄" sheetId="7" r:id="rId3"/>
    <sheet name="一、總說明P1-2" sheetId="22" r:id="rId4"/>
    <sheet name="二、主要表P3" sheetId="36" r:id="rId5"/>
    <sheet name="P4" sheetId="40" r:id="rId6"/>
    <sheet name="P5" sheetId="37" r:id="rId7"/>
    <sheet name="P6-13" sheetId="18" r:id="rId8"/>
    <sheet name="P14-23" sheetId="19" r:id="rId9"/>
    <sheet name="P24-27" sheetId="20" r:id="rId10"/>
    <sheet name="P28" sheetId="24" r:id="rId11"/>
    <sheet name="P29" sheetId="47" r:id="rId12"/>
    <sheet name="P30-31" sheetId="3" r:id="rId13"/>
    <sheet name="P32-33" sheetId="1" r:id="rId14"/>
    <sheet name="P34-35" sheetId="2" r:id="rId15"/>
    <sheet name="P36" sheetId="4" r:id="rId16"/>
    <sheet name="P37" sheetId="32" r:id="rId17"/>
    <sheet name="三、附屬表P38-40" sheetId="58" r:id="rId18"/>
    <sheet name="P41" sheetId="56" r:id="rId19"/>
    <sheet name="P42" sheetId="45" r:id="rId20"/>
    <sheet name="P43" sheetId="46" r:id="rId21"/>
    <sheet name="P44" sheetId="35" r:id="rId22"/>
    <sheet name="P45" sheetId="41" r:id="rId23"/>
    <sheet name="P46-47" sheetId="8" r:id="rId24"/>
    <sheet name="P48" sheetId="6" r:id="rId25"/>
    <sheet name="P49-50" sheetId="10" r:id="rId26"/>
    <sheet name="P51-54" sheetId="11" r:id="rId27"/>
    <sheet name="P55-61" sheetId="12" r:id="rId28"/>
    <sheet name="四、整體資產負債表P62" sheetId="50" r:id="rId29"/>
    <sheet name="五、其他附表P63-64" sheetId="13" r:id="rId30"/>
    <sheet name="P65-66" sheetId="14" r:id="rId31"/>
    <sheet name="P67-68" sheetId="15" r:id="rId32"/>
    <sheet name="P69-70" sheetId="28" r:id="rId33"/>
    <sheet name="P71" sheetId="26" r:id="rId34"/>
    <sheet name="P72" sheetId="59" r:id="rId35"/>
    <sheet name="P73" sheetId="17" r:id="rId36"/>
    <sheet name="P74-P75" sheetId="16" r:id="rId37"/>
    <sheet name="封底" sheetId="62" r:id="rId38"/>
  </sheets>
  <definedNames>
    <definedName name="LOCAL_MYSQL_DATE_FORMAT" localSheetId="1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8">'P14-23'!$1:$5</definedName>
    <definedName name="_xlnm.Print_Titles" localSheetId="9">'P24-27'!$1:$5</definedName>
    <definedName name="_xlnm.Print_Titles" localSheetId="12">'P30-31'!$1:$5</definedName>
    <definedName name="_xlnm.Print_Titles" localSheetId="13">'P32-33'!$1:$5</definedName>
    <definedName name="_xlnm.Print_Titles" localSheetId="14">'P34-35'!$1:$5</definedName>
    <definedName name="_xlnm.Print_Titles" localSheetId="25">'P49-50'!$2:$3</definedName>
    <definedName name="_xlnm.Print_Titles" localSheetId="26">'P51-54'!$1:$5</definedName>
    <definedName name="_xlnm.Print_Titles" localSheetId="27">'P55-61'!$1:$2</definedName>
    <definedName name="_xlnm.Print_Titles" localSheetId="7">'P6-13'!$1:$5</definedName>
    <definedName name="_xlnm.Print_Titles" localSheetId="3">'一、總說明P1-2'!$1:$2</definedName>
    <definedName name="_xlnm.Print_Titles" localSheetId="17">'三、附屬表P38-40'!$1:$1</definedName>
    <definedName name="說明" localSheetId="12">'P30-31'!$Q$5</definedName>
    <definedName name="說明">'P32-33'!$P$5</definedName>
  </definedNames>
  <calcPr calcId="125725"/>
</workbook>
</file>

<file path=xl/calcChain.xml><?xml version="1.0" encoding="utf-8"?>
<calcChain xmlns="http://schemas.openxmlformats.org/spreadsheetml/2006/main">
  <c r="C91" i="58"/>
  <c r="C85"/>
  <c r="C84"/>
  <c r="C73"/>
  <c r="C67"/>
  <c r="C43"/>
  <c r="C42"/>
  <c r="C41"/>
  <c r="C40"/>
  <c r="C36"/>
  <c r="C12"/>
  <c r="C7"/>
  <c r="C2"/>
  <c r="T13" i="16"/>
  <c r="T14"/>
  <c r="T15"/>
  <c r="K7"/>
  <c r="D9" i="22"/>
  <c r="J7" i="16"/>
  <c r="J28" s="1"/>
  <c r="I7"/>
  <c r="I28" s="1"/>
  <c r="H7"/>
  <c r="H28" s="1"/>
  <c r="G7"/>
  <c r="G28" s="1"/>
  <c r="C28"/>
  <c r="O28"/>
  <c r="O7"/>
  <c r="M28"/>
  <c r="P7"/>
  <c r="P28" s="1"/>
  <c r="P8"/>
  <c r="T9"/>
  <c r="L8"/>
  <c r="L7" s="1"/>
  <c r="L28" s="1"/>
  <c r="K28"/>
  <c r="N8"/>
  <c r="N7" s="1"/>
  <c r="N28" s="1"/>
  <c r="T12"/>
  <c r="T11"/>
  <c r="T18"/>
  <c r="T17"/>
  <c r="T20"/>
  <c r="T21"/>
  <c r="T19"/>
  <c r="C3" i="47"/>
  <c r="I22" i="41"/>
  <c r="B19" i="40"/>
  <c r="B11"/>
  <c r="G7" i="22"/>
  <c r="H7" s="1"/>
  <c r="E8" i="13"/>
  <c r="G8" i="22"/>
  <c r="H8" s="1"/>
  <c r="T28" i="16" l="1"/>
  <c r="T8"/>
  <c r="H9" i="22"/>
  <c r="G9"/>
  <c r="C90" i="58" l="1"/>
</calcChain>
</file>

<file path=xl/comments1.xml><?xml version="1.0" encoding="utf-8"?>
<comments xmlns="http://schemas.openxmlformats.org/spreadsheetml/2006/main">
  <authors>
    <author/>
  </authors>
  <commentList>
    <comment ref="B9" authorId="0">
      <text>
        <r>
          <rPr>
            <b/>
            <sz val="9"/>
            <color indexed="8"/>
            <rFont val="新細明體"/>
            <family val="1"/>
            <charset val="136"/>
          </rPr>
          <t>nta_riku0516:</t>
        </r>
        <r>
          <rPr>
            <b/>
            <sz val="9"/>
            <color indexed="8"/>
            <rFont val="新細明體"/>
            <family val="1"/>
            <charset val="136"/>
          </rPr>
          <t xml:space="preserve">
</t>
        </r>
        <r>
          <rPr>
            <sz val="9"/>
            <color indexed="8"/>
            <rFont val="新細明體"/>
            <family val="1"/>
            <charset val="136"/>
          </rPr>
          <t>12</t>
        </r>
        <r>
          <rPr>
            <sz val="9"/>
            <color indexed="8"/>
            <rFont val="新細明體"/>
            <family val="1"/>
            <charset val="136"/>
          </rPr>
          <t>月底實際數</t>
        </r>
        <r>
          <rPr>
            <sz val="9"/>
            <color indexed="8"/>
            <rFont val="新細明體"/>
            <family val="1"/>
            <charset val="136"/>
          </rPr>
          <t>-1070109</t>
        </r>
        <r>
          <rPr>
            <sz val="9"/>
            <color indexed="8"/>
            <rFont val="新細明體"/>
            <family val="1"/>
            <charset val="136"/>
          </rPr>
          <t>提前償還中長借</t>
        </r>
        <r>
          <rPr>
            <sz val="9"/>
            <color indexed="8"/>
            <rFont val="新細明體"/>
            <family val="1"/>
            <charset val="136"/>
          </rPr>
          <t>132.381</t>
        </r>
        <r>
          <rPr>
            <sz val="9"/>
            <color indexed="8"/>
            <rFont val="新細明體"/>
            <family val="1"/>
            <charset val="136"/>
          </rPr>
          <t xml:space="preserve">
</t>
        </r>
      </text>
    </comment>
    <comment ref="C11" authorId="0">
      <text>
        <r>
          <rPr>
            <b/>
            <sz val="9"/>
            <color indexed="8"/>
            <rFont val="新細明體"/>
            <family val="1"/>
            <charset val="136"/>
          </rPr>
          <t>nta_riku0516:</t>
        </r>
        <r>
          <rPr>
            <b/>
            <sz val="9"/>
            <color indexed="8"/>
            <rFont val="新細明體"/>
            <family val="1"/>
            <charset val="136"/>
          </rPr>
          <t xml:space="preserve">
</t>
        </r>
        <r>
          <rPr>
            <sz val="9"/>
            <color indexed="8"/>
            <rFont val="新細明體"/>
            <family val="1"/>
            <charset val="136"/>
          </rPr>
          <t>所有年度 總預算保留</t>
        </r>
        <r>
          <rPr>
            <sz val="9"/>
            <color indexed="8"/>
            <rFont val="新細明體"/>
            <family val="1"/>
            <charset val="136"/>
          </rPr>
          <t>+</t>
        </r>
        <r>
          <rPr>
            <sz val="9"/>
            <color indexed="8"/>
            <rFont val="新細明體"/>
            <family val="1"/>
            <charset val="136"/>
          </rPr>
          <t>特別預算保留</t>
        </r>
      </text>
    </comment>
  </commentList>
</comments>
</file>

<file path=xl/sharedStrings.xml><?xml version="1.0" encoding="utf-8"?>
<sst xmlns="http://schemas.openxmlformats.org/spreadsheetml/2006/main" count="4937" uniqueCount="1216">
  <si>
    <t>中華民國</t>
  </si>
  <si>
    <t>科別</t>
  </si>
  <si>
    <t>名稱</t>
  </si>
  <si>
    <t>以前年度歲出政事</t>
  </si>
  <si>
    <t>別轉入數決算表</t>
  </si>
  <si>
    <t>　經常門</t>
  </si>
  <si>
    <t>108年度</t>
  </si>
  <si>
    <t>單位：新臺幣元</t>
  </si>
  <si>
    <t>年度別</t>
  </si>
  <si>
    <t>以前年度轉入數</t>
  </si>
  <si>
    <t>本年度減免(註銷)數</t>
  </si>
  <si>
    <t>本年度實現數</t>
  </si>
  <si>
    <t>本年度調整數</t>
  </si>
  <si>
    <t>本年度未結清數</t>
  </si>
  <si>
    <t>說明</t>
  </si>
  <si>
    <t>款</t>
  </si>
  <si>
    <t>項</t>
  </si>
  <si>
    <t>目</t>
  </si>
  <si>
    <t>應付數</t>
  </si>
  <si>
    <t>保留數</t>
  </si>
  <si>
    <t/>
  </si>
  <si>
    <t>　　　　經資門總計</t>
  </si>
  <si>
    <t>-</t>
  </si>
  <si>
    <t>　　　　經常門合計</t>
  </si>
  <si>
    <t>104</t>
  </si>
  <si>
    <t>104年度小計</t>
  </si>
  <si>
    <t>68</t>
  </si>
  <si>
    <t>福利服務支出</t>
  </si>
  <si>
    <t>001</t>
  </si>
  <si>
    <t>　湖西鄉公所</t>
  </si>
  <si>
    <t>02</t>
  </si>
  <si>
    <t>　　社會福利</t>
  </si>
  <si>
    <t>106</t>
  </si>
  <si>
    <t>106年度小計</t>
  </si>
  <si>
    <t>73</t>
  </si>
  <si>
    <t>環境保護支出</t>
  </si>
  <si>
    <t>10</t>
  </si>
  <si>
    <t>　　垃圾處理</t>
  </si>
  <si>
    <t>107</t>
  </si>
  <si>
    <t>107年度小計</t>
  </si>
  <si>
    <t>32</t>
  </si>
  <si>
    <t>行政支出</t>
  </si>
  <si>
    <t>01</t>
  </si>
  <si>
    <t>　　一般行政</t>
  </si>
  <si>
    <t>　資本門</t>
  </si>
  <si>
    <t>　　　　資本門合計</t>
  </si>
  <si>
    <t>59</t>
  </si>
  <si>
    <t>工業支出</t>
  </si>
  <si>
    <t>03</t>
  </si>
  <si>
    <t>　　其他公共工程</t>
  </si>
  <si>
    <t>90</t>
  </si>
  <si>
    <t>　　一般建築及設備</t>
  </si>
  <si>
    <t>33</t>
  </si>
  <si>
    <t>民政支出</t>
  </si>
  <si>
    <t>　　計畫型補助收入</t>
  </si>
  <si>
    <t>　上級政府補助收入</t>
  </si>
  <si>
    <t>補助及協助收入</t>
  </si>
  <si>
    <t>08</t>
  </si>
  <si>
    <t>應收數</t>
  </si>
  <si>
    <t>節</t>
  </si>
  <si>
    <t>科目</t>
  </si>
  <si>
    <t>經常門</t>
  </si>
  <si>
    <t>源別轉入數決算表</t>
  </si>
  <si>
    <t>以前年度歲入來</t>
  </si>
  <si>
    <t>2,075,285</t>
  </si>
  <si>
    <t>103,345,021</t>
  </si>
  <si>
    <t>　　　資產負債淨額</t>
  </si>
  <si>
    <t>　　資產負債淨額</t>
  </si>
  <si>
    <t>　資產負債淨額</t>
  </si>
  <si>
    <t>淨資產</t>
  </si>
  <si>
    <t>　　　應付保管款</t>
  </si>
  <si>
    <t>　　應付保管款</t>
  </si>
  <si>
    <t>　　　預付款</t>
  </si>
  <si>
    <t>　　　應付代收款</t>
  </si>
  <si>
    <t>　　預付款</t>
  </si>
  <si>
    <t>　　應付代收款</t>
  </si>
  <si>
    <t>　　　暫付款</t>
  </si>
  <si>
    <t>　　暫付款</t>
  </si>
  <si>
    <t>　　存入保證金</t>
  </si>
  <si>
    <t>　　　其他應收款</t>
  </si>
  <si>
    <t>　　　預收款</t>
  </si>
  <si>
    <t>　　應收款項</t>
  </si>
  <si>
    <t>　　預收款</t>
  </si>
  <si>
    <t>　　　公庫存款</t>
  </si>
  <si>
    <t>　　　其他應付款</t>
  </si>
  <si>
    <t>　　　零用金</t>
  </si>
  <si>
    <t>　　　應付帳款</t>
  </si>
  <si>
    <t>　　　專戶存款</t>
  </si>
  <si>
    <t>　　應付款項</t>
  </si>
  <si>
    <t>　　現金</t>
  </si>
  <si>
    <t>　流動負債</t>
  </si>
  <si>
    <t>　流動資產</t>
  </si>
  <si>
    <t>負債</t>
  </si>
  <si>
    <t>資產</t>
  </si>
  <si>
    <t>金               額</t>
  </si>
  <si>
    <t>科               目</t>
  </si>
  <si>
    <t>合計</t>
  </si>
  <si>
    <t>小計</t>
  </si>
  <si>
    <t>備註</t>
  </si>
  <si>
    <t>金額</t>
  </si>
  <si>
    <t>　　　計畫型補助收入</t>
  </si>
  <si>
    <t>　　上級政府補助收入</t>
  </si>
  <si>
    <t>　補助及協助收入</t>
  </si>
  <si>
    <t>108年度小計</t>
  </si>
  <si>
    <t>%</t>
  </si>
  <si>
    <t>保留原因說明及因應改善措施</t>
  </si>
  <si>
    <t>歲入保留</t>
  </si>
  <si>
    <t>科目名稱</t>
  </si>
  <si>
    <t>年度</t>
  </si>
  <si>
    <t xml:space="preserve"> </t>
    <phoneticPr fontId="20" type="noConversion"/>
  </si>
  <si>
    <t>頁</t>
    <phoneticPr fontId="20" type="noConversion"/>
  </si>
  <si>
    <t>第</t>
    <phoneticPr fontId="20" type="noConversion"/>
  </si>
  <si>
    <t>65 - 66</t>
    <phoneticPr fontId="20" type="noConversion"/>
  </si>
  <si>
    <t xml:space="preserve">    (一)歲出人事費支出彙總表……………………………………………………</t>
    <phoneticPr fontId="25" type="noConversion"/>
  </si>
  <si>
    <t>三、附屬表</t>
    <phoneticPr fontId="25" type="noConversion"/>
  </si>
  <si>
    <t>29</t>
    <phoneticPr fontId="20" type="noConversion"/>
  </si>
  <si>
    <t xml:space="preserve">    (六)融資調度決算表………………………………………………………….</t>
    <phoneticPr fontId="25" type="noConversion"/>
  </si>
  <si>
    <t xml:space="preserve">    (五)歲出政事別決算表………………………………………………………….</t>
    <phoneticPr fontId="25" type="noConversion"/>
  </si>
  <si>
    <t xml:space="preserve">    (四)歲入來源別決算表………………………………………………………….</t>
    <phoneticPr fontId="25" type="noConversion"/>
  </si>
  <si>
    <t>5</t>
    <phoneticPr fontId="20" type="noConversion"/>
  </si>
  <si>
    <t xml:space="preserve">    (三)收支簡明比較分析表………………………………………………………….</t>
    <phoneticPr fontId="25" type="noConversion"/>
  </si>
  <si>
    <t>4</t>
    <phoneticPr fontId="20" type="noConversion"/>
  </si>
  <si>
    <t xml:space="preserve">    (二)歲入歲出性質及餘絀簡明比較分析表………………………………………………………….</t>
    <phoneticPr fontId="25" type="noConversion"/>
  </si>
  <si>
    <t>3</t>
    <phoneticPr fontId="20" type="noConversion"/>
  </si>
  <si>
    <t xml:space="preserve">    (一)歲入歲出簡明比較分析表………………………………………………………….</t>
    <phoneticPr fontId="25" type="noConversion"/>
  </si>
  <si>
    <t>二、主要表</t>
    <phoneticPr fontId="25" type="noConversion"/>
  </si>
  <si>
    <t>1 - 2</t>
    <phoneticPr fontId="20" type="noConversion"/>
  </si>
  <si>
    <t>一、總說明……………………………………………………………………………</t>
    <phoneticPr fontId="25" type="noConversion"/>
  </si>
  <si>
    <t>目　　　　　　　次</t>
    <phoneticPr fontId="20" type="noConversion"/>
  </si>
  <si>
    <t xml:space="preserve">    (七)累計餘絀計算表…………………………………………………….</t>
    <phoneticPr fontId="25" type="noConversion"/>
  </si>
  <si>
    <t xml:space="preserve">    (八)以前年度歲入來源別轉入數決算表………………………………………………………….</t>
    <phoneticPr fontId="25" type="noConversion"/>
  </si>
  <si>
    <t xml:space="preserve">    (九)以前年度歲出政事別轉入數決算表………………………………………………………….</t>
    <phoneticPr fontId="25" type="noConversion"/>
  </si>
  <si>
    <t xml:space="preserve">    (十)平衡表…………………………………………………………………</t>
    <phoneticPr fontId="25" type="noConversion"/>
  </si>
  <si>
    <t xml:space="preserve">    (十一)資本資產表…………………………………………………………………</t>
    <phoneticPr fontId="25" type="noConversion"/>
  </si>
  <si>
    <t xml:space="preserve">    (二)平衡表各科目明細表……………………………………………</t>
    <phoneticPr fontId="25" type="noConversion"/>
  </si>
  <si>
    <t xml:space="preserve">    (二)歲出資本支出分析表………………………………………………………….</t>
    <phoneticPr fontId="25" type="noConversion"/>
  </si>
  <si>
    <t xml:space="preserve">    (三)補助及捐助經費彙總表………………………………………………………….</t>
    <phoneticPr fontId="25" type="noConversion"/>
  </si>
  <si>
    <t xml:space="preserve">    (四)歲出按職能及經濟性綜合分類表………………………………………………………….</t>
    <phoneticPr fontId="25" type="noConversion"/>
  </si>
  <si>
    <t>108年度澎湖縣湖西鄉總決算</t>
    <phoneticPr fontId="25" type="noConversion"/>
  </si>
  <si>
    <t>保留小計</t>
  </si>
  <si>
    <t>　鄉公所</t>
  </si>
  <si>
    <t>鄉公所主管</t>
  </si>
  <si>
    <t>04</t>
  </si>
  <si>
    <t>　公務人員各項補助</t>
  </si>
  <si>
    <t>　公務人員撫卹給付</t>
  </si>
  <si>
    <t>72</t>
  </si>
  <si>
    <t>　公務人員退休給付</t>
  </si>
  <si>
    <t>71</t>
  </si>
  <si>
    <t>統籌支撥科目</t>
  </si>
  <si>
    <t>70</t>
  </si>
  <si>
    <t>　圖書館</t>
  </si>
  <si>
    <t>07</t>
  </si>
  <si>
    <t>　清潔隊</t>
  </si>
  <si>
    <t>06</t>
  </si>
  <si>
    <t>　幼兒園</t>
  </si>
  <si>
    <t>05</t>
  </si>
  <si>
    <t>　代表會</t>
  </si>
  <si>
    <t>代表會主管</t>
  </si>
  <si>
    <t>　　　　合　　　　　計</t>
  </si>
  <si>
    <t>獎補助費</t>
  </si>
  <si>
    <t>設備及投資</t>
  </si>
  <si>
    <t>業務費</t>
  </si>
  <si>
    <t>人事費</t>
  </si>
  <si>
    <t>小    計</t>
  </si>
  <si>
    <t>債務費</t>
  </si>
  <si>
    <t>資               本               支               出</t>
  </si>
  <si>
    <t>支　　　　　　出</t>
  </si>
  <si>
    <t>　　　　　　經　　　　　　常</t>
  </si>
  <si>
    <t>鄉總決算</t>
  </si>
  <si>
    <t>二、歲出合計</t>
  </si>
  <si>
    <t>一、歲入合計</t>
  </si>
  <si>
    <t xml:space="preserve"> ﹪</t>
  </si>
  <si>
    <t>107年度</t>
  </si>
  <si>
    <t>106年度</t>
  </si>
  <si>
    <t>105年度</t>
  </si>
  <si>
    <t>澎湖縣湖西</t>
  </si>
  <si>
    <t>　　　其他雜項收入</t>
  </si>
  <si>
    <t>　　　廢棄物清理費</t>
  </si>
  <si>
    <t>　　　收回以前年度歲出</t>
  </si>
  <si>
    <t>　　雜項收入</t>
  </si>
  <si>
    <t>　　　學雜費收入</t>
  </si>
  <si>
    <t>　　學雜費收入</t>
  </si>
  <si>
    <t>　其他收入</t>
  </si>
  <si>
    <t>　　　一般捐獻</t>
  </si>
  <si>
    <t>　　捐獻收入</t>
  </si>
  <si>
    <t>　捐獻及贈與收入</t>
  </si>
  <si>
    <t>　　　一般性補助收入</t>
  </si>
  <si>
    <t>　　　廢舊物資售價</t>
  </si>
  <si>
    <t>　　廢舊物資售價</t>
  </si>
  <si>
    <t>　　　權利金</t>
  </si>
  <si>
    <t>　　　租金收入</t>
  </si>
  <si>
    <t>　　　利息收入</t>
  </si>
  <si>
    <t>　　財產孳息</t>
  </si>
  <si>
    <t>　財產收入</t>
  </si>
  <si>
    <t>　　　場地設施使用費</t>
  </si>
  <si>
    <t>　　使用規費收入</t>
  </si>
  <si>
    <t>　　　審查費</t>
  </si>
  <si>
    <t>　　行政規費收入</t>
  </si>
  <si>
    <t>　規費收入</t>
  </si>
  <si>
    <t>　　　一般賠償收入</t>
  </si>
  <si>
    <t>　　賠償收入</t>
  </si>
  <si>
    <t>　　　怠金</t>
  </si>
  <si>
    <t>　　　罰金罰鍰</t>
  </si>
  <si>
    <t>　　罰金罰鍰及怠金</t>
  </si>
  <si>
    <t>　罰款及賠償收入</t>
  </si>
  <si>
    <t>　　　普通統籌</t>
  </si>
  <si>
    <t>　　統籌分配稅</t>
  </si>
  <si>
    <t>　　　贈與稅</t>
  </si>
  <si>
    <t>　　　遺產稅</t>
  </si>
  <si>
    <t>　　遺產及贈與稅</t>
  </si>
  <si>
    <t>　　　娛樂稅</t>
  </si>
  <si>
    <t>　　娛樂稅</t>
  </si>
  <si>
    <t>　　　契稅</t>
  </si>
  <si>
    <t>　　契稅</t>
  </si>
  <si>
    <t>　　　房屋稅</t>
  </si>
  <si>
    <t>　　房屋稅</t>
  </si>
  <si>
    <t>　　　地價稅</t>
  </si>
  <si>
    <t>　　土地稅</t>
  </si>
  <si>
    <t>　稅課收入</t>
  </si>
  <si>
    <t>108年度經常門小計</t>
  </si>
  <si>
    <t>107年度經常門小計</t>
  </si>
  <si>
    <t>餘絀數(或減免、註銷數)原因說明及因應改善措施</t>
  </si>
  <si>
    <t>餘絀數
(或減免、註銷數)</t>
  </si>
  <si>
    <t>資本門</t>
  </si>
  <si>
    <t>　　建築及設備</t>
  </si>
  <si>
    <t>　一般建築及設備</t>
  </si>
  <si>
    <t>社區發展支出</t>
  </si>
  <si>
    <t>　其他公共工程</t>
  </si>
  <si>
    <t>108年度資本門小計</t>
  </si>
  <si>
    <t>　社會福利</t>
  </si>
  <si>
    <t>　　路燈裝護</t>
  </si>
  <si>
    <t>　路燈裝護</t>
  </si>
  <si>
    <t>107年度資本門小計</t>
  </si>
  <si>
    <t>　垃圾處理</t>
  </si>
  <si>
    <t>106年度經常門小計</t>
  </si>
  <si>
    <t>104年度資本門小計</t>
  </si>
  <si>
    <t>保留原因說明及相關改善措施</t>
  </si>
  <si>
    <t>類型</t>
  </si>
  <si>
    <t>經資門</t>
  </si>
  <si>
    <t>保留原因分析</t>
  </si>
  <si>
    <t>歲出保留</t>
  </si>
  <si>
    <t>工作計畫名稱</t>
  </si>
  <si>
    <t xml:space="preserve">                         單位:新臺幣元</t>
  </si>
  <si>
    <t xml:space="preserve">中華民國 </t>
  </si>
  <si>
    <t>分析表</t>
  </si>
  <si>
    <t>　　　建築及設備</t>
  </si>
  <si>
    <t>　環境保護支出</t>
  </si>
  <si>
    <t>　社區發展支出</t>
  </si>
  <si>
    <t>　福利服務支出</t>
  </si>
  <si>
    <t>　　　其他公共工程</t>
  </si>
  <si>
    <t>　工業支出</t>
  </si>
  <si>
    <t>　文化支出</t>
  </si>
  <si>
    <t>　教育支出</t>
  </si>
  <si>
    <t>　立法支出</t>
  </si>
  <si>
    <t>　民政支出</t>
  </si>
  <si>
    <t>　行政支出</t>
  </si>
  <si>
    <t>　　　賠償準備金</t>
  </si>
  <si>
    <t>　　賠償準備金</t>
  </si>
  <si>
    <t>　其他支出</t>
  </si>
  <si>
    <t>　　　水肥垃圾處理</t>
  </si>
  <si>
    <t>　　水肥垃圾處理</t>
  </si>
  <si>
    <t>　　　行政管理</t>
  </si>
  <si>
    <t>　　　公墓管理</t>
  </si>
  <si>
    <t>　　公墓管理</t>
  </si>
  <si>
    <t>　　　社會運動</t>
  </si>
  <si>
    <t>　　社會運動</t>
  </si>
  <si>
    <t>　　　社會福利</t>
  </si>
  <si>
    <t>　　　社會救濟</t>
  </si>
  <si>
    <t>　　社會救濟</t>
  </si>
  <si>
    <t>　社會救助支出</t>
  </si>
  <si>
    <t>　　　社會保險</t>
  </si>
  <si>
    <t>　　社會保險</t>
  </si>
  <si>
    <t>　社會保險支出</t>
  </si>
  <si>
    <t>　　　觀光事業管理</t>
  </si>
  <si>
    <t>　　觀光事業管理</t>
  </si>
  <si>
    <t>　其他經濟服務支出</t>
  </si>
  <si>
    <t>　　　路燈裝護</t>
  </si>
  <si>
    <t>　　　水產推廣</t>
  </si>
  <si>
    <t>　　水產推廣</t>
  </si>
  <si>
    <t>　　　農產推廣</t>
  </si>
  <si>
    <t>　　農產推廣</t>
  </si>
  <si>
    <t>　農業支出</t>
  </si>
  <si>
    <t>　　　圖書業務</t>
  </si>
  <si>
    <t>　　圖書業務</t>
  </si>
  <si>
    <t>　　　幼兒管理</t>
  </si>
  <si>
    <t>　　幼兒管理</t>
  </si>
  <si>
    <t>　　　國民教育</t>
  </si>
  <si>
    <t>　　國民教育</t>
  </si>
  <si>
    <t>　　　社會教育</t>
  </si>
  <si>
    <t>　　社會教育</t>
  </si>
  <si>
    <t>　　　議事管理</t>
  </si>
  <si>
    <t>　　議事業務</t>
  </si>
  <si>
    <t>　　財政及公產業務</t>
  </si>
  <si>
    <t>　財務支出</t>
  </si>
  <si>
    <t>　　　地政業務</t>
  </si>
  <si>
    <t>　　地政業務</t>
  </si>
  <si>
    <t>　　　役政業務</t>
  </si>
  <si>
    <t>　　役政業務</t>
  </si>
  <si>
    <t>　　　民防業務</t>
  </si>
  <si>
    <t>　　民防業務</t>
  </si>
  <si>
    <t>　　　調解業務</t>
  </si>
  <si>
    <t>　　　改善民俗</t>
  </si>
  <si>
    <t>　　　健全基層組織</t>
  </si>
  <si>
    <t>　　自治業務</t>
  </si>
  <si>
    <t>　　　政風業務</t>
  </si>
  <si>
    <t>　　政風業務</t>
  </si>
  <si>
    <t>　　　人事管理</t>
  </si>
  <si>
    <t>　　人事業務</t>
  </si>
  <si>
    <t>　　　主計業務</t>
  </si>
  <si>
    <t>　　主計業務</t>
  </si>
  <si>
    <t>　　　村里業務</t>
  </si>
  <si>
    <t>　　村里業務</t>
  </si>
  <si>
    <t>　　　研考業務</t>
  </si>
  <si>
    <t>　　　文書處理</t>
  </si>
  <si>
    <t>　　　鄉政管理</t>
  </si>
  <si>
    <t>12</t>
  </si>
  <si>
    <t>原因說明及相
關改善措施</t>
  </si>
  <si>
    <t>賸餘數
(或減免、註銷數)</t>
  </si>
  <si>
    <t>保險</t>
  </si>
  <si>
    <t>退休離職
儲金</t>
  </si>
  <si>
    <t>退休退職
給付</t>
  </si>
  <si>
    <t>其他給與</t>
  </si>
  <si>
    <t>獎金</t>
  </si>
  <si>
    <t>技工及工
友待遇</t>
  </si>
  <si>
    <t>約聘僱人
員待遇</t>
  </si>
  <si>
    <t>法定編制
人員待遇</t>
  </si>
  <si>
    <t>政務人員
待遇</t>
  </si>
  <si>
    <t>民意代表
待遇</t>
  </si>
  <si>
    <t>名 稱</t>
  </si>
  <si>
    <t>預算餘額</t>
  </si>
  <si>
    <t>數</t>
  </si>
  <si>
    <t>算</t>
  </si>
  <si>
    <t>決</t>
  </si>
  <si>
    <t>決算員額</t>
  </si>
  <si>
    <t>預算數</t>
  </si>
  <si>
    <t>支出彙總表</t>
  </si>
  <si>
    <t>歲出人事費</t>
  </si>
  <si>
    <t>投資</t>
  </si>
  <si>
    <t>權利</t>
  </si>
  <si>
    <t>雜項設備</t>
  </si>
  <si>
    <t>資訊軟體
硬體設備</t>
  </si>
  <si>
    <t>運輸設備</t>
  </si>
  <si>
    <t>機械設備</t>
  </si>
  <si>
    <t>公共建設
及  設  施</t>
  </si>
  <si>
    <t>房屋建築        及 設 備</t>
  </si>
  <si>
    <t>土　　地</t>
  </si>
  <si>
    <t>其他資本支出</t>
  </si>
  <si>
    <t xml:space="preserve"> 備              及              投              資</t>
  </si>
  <si>
    <t xml:space="preserve"> 設             </t>
  </si>
  <si>
    <t>合　　計</t>
  </si>
  <si>
    <t>機  關  名  稱</t>
  </si>
  <si>
    <t>支出分析表</t>
  </si>
  <si>
    <t>歲出資本</t>
  </si>
  <si>
    <t>對外之捐助</t>
  </si>
  <si>
    <t>對家庭及
個人之捐助</t>
  </si>
  <si>
    <t>對國內團
體之捐助</t>
  </si>
  <si>
    <t>對特種基金
之補助</t>
  </si>
  <si>
    <t>對下級政府
之補助</t>
  </si>
  <si>
    <t>政府機關
間之補助</t>
  </si>
  <si>
    <t>名稱及編號</t>
  </si>
  <si>
    <t>捐助</t>
  </si>
  <si>
    <t>補助</t>
  </si>
  <si>
    <t>單位:新臺幣元</t>
  </si>
  <si>
    <t>經費彙總表</t>
  </si>
  <si>
    <t>補助及捐助</t>
  </si>
  <si>
    <t xml:space="preserve">  </t>
  </si>
  <si>
    <t xml:space="preserve">    合    計</t>
  </si>
  <si>
    <t xml:space="preserve">    鄉公所</t>
  </si>
  <si>
    <t xml:space="preserve">  鄉公所主管</t>
  </si>
  <si>
    <t>二、非公用財產</t>
  </si>
  <si>
    <t xml:space="preserve">      鄉公所</t>
  </si>
  <si>
    <t xml:space="preserve">    鄉公所主管</t>
  </si>
  <si>
    <t xml:space="preserve">  (三)事業用財產</t>
  </si>
  <si>
    <t xml:space="preserve">  (二)公共用財產</t>
  </si>
  <si>
    <t xml:space="preserve">      鄉民代表會</t>
  </si>
  <si>
    <t xml:space="preserve">    鄉民代表會主管</t>
  </si>
  <si>
    <t xml:space="preserve">  (一)公務用財產</t>
  </si>
  <si>
    <t>一、公用財產</t>
  </si>
  <si>
    <t>價值</t>
  </si>
  <si>
    <t>價  值</t>
  </si>
  <si>
    <t>數量</t>
  </si>
  <si>
    <t>平方公尺</t>
  </si>
  <si>
    <t>棟數或數量</t>
  </si>
  <si>
    <t>個數</t>
  </si>
  <si>
    <t>公頃</t>
  </si>
  <si>
    <t>筆數</t>
  </si>
  <si>
    <t>數量及價值</t>
  </si>
  <si>
    <t>總值</t>
    <phoneticPr fontId="38" type="noConversion"/>
  </si>
  <si>
    <t>有價證券</t>
  </si>
  <si>
    <t>交通及_x000D_
運輸設備</t>
  </si>
  <si>
    <t>機械及設備</t>
  </si>
  <si>
    <t>房屋建築及設備</t>
  </si>
  <si>
    <t>土地改良物</t>
  </si>
  <si>
    <t>土    地</t>
  </si>
  <si>
    <t>分類項目</t>
  </si>
  <si>
    <t>用途別</t>
  </si>
  <si>
    <t xml:space="preserve"> 12 月 31 日</t>
  </si>
  <si>
    <t>澎湖縣湖西鄉總決算</t>
    <phoneticPr fontId="20" type="noConversion"/>
  </si>
  <si>
    <t>公  共  債  務  表</t>
    <phoneticPr fontId="20" type="noConversion"/>
  </si>
  <si>
    <t xml:space="preserve">     單位：新臺幣元</t>
    <phoneticPr fontId="20" type="noConversion"/>
  </si>
  <si>
    <t>項         目</t>
  </si>
  <si>
    <t>普 通 基 金 (1)</t>
  </si>
  <si>
    <t>非營業特種基金(2)</t>
    <phoneticPr fontId="20" type="noConversion"/>
  </si>
  <si>
    <t>合 計</t>
  </si>
  <si>
    <t>(3)=(1)+(2)</t>
  </si>
  <si>
    <t>一、1年以上公共債務未償餘額</t>
  </si>
  <si>
    <t>　截至本年度實際舉借之債務未償餘額</t>
  </si>
  <si>
    <r>
      <rPr>
        <sz val="12"/>
        <color indexed="8"/>
        <rFont val="標楷體"/>
        <family val="4"/>
        <charset val="136"/>
      </rPr>
      <t>國內舉借數</t>
    </r>
  </si>
  <si>
    <r>
      <rPr>
        <sz val="12"/>
        <color indexed="8"/>
        <rFont val="標楷體"/>
        <family val="4"/>
        <charset val="136"/>
      </rPr>
      <t>國外舉借數</t>
    </r>
  </si>
  <si>
    <r>
      <rPr>
        <sz val="12"/>
        <color indexed="8"/>
        <rFont val="標楷體"/>
        <family val="4"/>
        <charset val="136"/>
      </rPr>
      <t>加：未舉借預算淨保留數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註二１</t>
    </r>
    <r>
      <rPr>
        <sz val="12"/>
        <color indexed="8"/>
        <rFont val="Times New Roman"/>
        <family val="1"/>
      </rPr>
      <t>)</t>
    </r>
  </si>
  <si>
    <t>　截至本年度債務未償餘額決算數</t>
  </si>
  <si>
    <t xml:space="preserve">  減：自償性債務(註二２)</t>
  </si>
  <si>
    <t>計入債限之債務未償餘額決算數</t>
  </si>
  <si>
    <t>二、未滿1年公共債務未償餘額</t>
  </si>
  <si>
    <t>截至本年度債務未償餘額決算數</t>
  </si>
  <si>
    <t>三、本年度付息決算數</t>
  </si>
  <si>
    <t>本年度付息決算數</t>
  </si>
  <si>
    <t>註：</t>
  </si>
  <si>
    <t>一、普通基金包括總預算、特別預算，另債務基金辦理普通基金舉新債還舊債數亦列入普通基
    金表達。</t>
    <phoneticPr fontId="38" type="noConversion"/>
  </si>
  <si>
    <t>二、其他：</t>
  </si>
  <si>
    <t>1.未舉借預算淨保留數，係本年度暨以前年度債務之舉借保留數減債務之償還保留數。</t>
  </si>
  <si>
    <t>2.自償性債務：係指公共債務法第5條第5項及第6項規定之債務。</t>
  </si>
  <si>
    <t xml:space="preserve">      </t>
  </si>
  <si>
    <t>合　計</t>
  </si>
  <si>
    <t>實現數</t>
  </si>
  <si>
    <t>預　算
增減數</t>
  </si>
  <si>
    <t>原預算數</t>
  </si>
  <si>
    <t>說  明</t>
  </si>
  <si>
    <t>比　較
增減數</t>
  </si>
  <si>
    <t>決算數</t>
  </si>
  <si>
    <t>別決算表</t>
  </si>
  <si>
    <t>歲入來源</t>
  </si>
  <si>
    <t>西鄉總決算</t>
  </si>
  <si>
    <t>澎湖縣湖</t>
  </si>
  <si>
    <t>　　90028010200
　　第二預備金
　</t>
  </si>
  <si>
    <t>　90028010000
　第二預備金
　</t>
  </si>
  <si>
    <t>90000000000
第二預備金
　</t>
  </si>
  <si>
    <t>16</t>
  </si>
  <si>
    <t>　　89027030300
　　公務人員各項補助
　</t>
  </si>
  <si>
    <t>　89027030000
　公務人員各項補助
　</t>
  </si>
  <si>
    <t>002</t>
  </si>
  <si>
    <t>　　89020020200
　　賠償準備金
　</t>
  </si>
  <si>
    <t>　89020020000
　鄉公所
　</t>
  </si>
  <si>
    <t>89000000000
其他支出
　</t>
  </si>
  <si>
    <t>15</t>
  </si>
  <si>
    <t>　　75027020300
　　公務人員撫卹給付
　</t>
  </si>
  <si>
    <t>　75027020000
　公務人員撫卹給付
　</t>
  </si>
  <si>
    <t>　　75027010200
　　公務人員退休給付
　</t>
  </si>
  <si>
    <t>　75027010000
　公務人員退休給付
　</t>
  </si>
  <si>
    <t>75000000000
退休撫卹給付支出
　</t>
  </si>
  <si>
    <t>14</t>
  </si>
  <si>
    <t>　　73020050200
　　水肥垃圾處理
　</t>
  </si>
  <si>
    <t>　　73020050100
　　一般行政
　</t>
  </si>
  <si>
    <t>　73020050000
　清潔隊
　</t>
  </si>
  <si>
    <t>73000000000
環境保護支出
　</t>
  </si>
  <si>
    <t>13</t>
  </si>
  <si>
    <t>　　68020020400
　　公墓管理
　</t>
  </si>
  <si>
    <t>　　68020020300
　　社會運動
　</t>
  </si>
  <si>
    <t>　　68020020200
　　社會福利
　</t>
  </si>
  <si>
    <t>　68020020000
　鄉公所
　</t>
  </si>
  <si>
    <t>68000000000
福利服務支出
　</t>
  </si>
  <si>
    <t>　　67020020200
　　社會救濟
　</t>
  </si>
  <si>
    <t>　67020020000
　鄉公所
　</t>
  </si>
  <si>
    <t>67000000000
社會救助支出
　</t>
  </si>
  <si>
    <t>11</t>
  </si>
  <si>
    <t>　　66020020200
　　社會保險
　</t>
  </si>
  <si>
    <t>　66020020000
　鄉公所
　</t>
  </si>
  <si>
    <t>66000000000
社會保險支出
　</t>
  </si>
  <si>
    <t>　　61020020300
　　觀光事業管理
　</t>
  </si>
  <si>
    <t>　61020020000
　鄉公所
　</t>
  </si>
  <si>
    <t>61000000000
其他經濟服務支出
　</t>
  </si>
  <si>
    <t>09</t>
  </si>
  <si>
    <t>　　59020020400
　　路燈裝護
　</t>
  </si>
  <si>
    <t>　　59020020200
　　土木工程勘測
　</t>
  </si>
  <si>
    <t>　59020020000
　鄉公所
　</t>
  </si>
  <si>
    <t>59000000000
工業支出
　</t>
  </si>
  <si>
    <t>　　58020020400
　　水產推廣
　</t>
  </si>
  <si>
    <t>　　58020020200
　　農產推廣
　</t>
  </si>
  <si>
    <t>　58020020000
　鄉公所
　</t>
  </si>
  <si>
    <t>58000000000
農業支出
　</t>
  </si>
  <si>
    <t>　　53020040200
　　圖書業務
　</t>
  </si>
  <si>
    <t>　53020040000
　圖書館
　</t>
  </si>
  <si>
    <t>53000000000
文化支出
　</t>
  </si>
  <si>
    <t>　　51020030400
　　幼兒管理
　</t>
  </si>
  <si>
    <t>　51020030000
　幼兒園
　</t>
  </si>
  <si>
    <t>　　51020020300
　　國民教育
　</t>
  </si>
  <si>
    <t>　　51020020200
　　社會教育
　</t>
  </si>
  <si>
    <t>　51020020000
　鄉公所
　</t>
  </si>
  <si>
    <t>51000000000
教育支出
　</t>
  </si>
  <si>
    <t>　　36020010200
　　議事業務
　</t>
  </si>
  <si>
    <t>　　36020010100
　　一般行政
　</t>
  </si>
  <si>
    <t>　36020010000
　代表會
　</t>
  </si>
  <si>
    <t>36000000000
立法支出
　</t>
  </si>
  <si>
    <t>　　34020020200
　　財政及公產業務
　</t>
  </si>
  <si>
    <t>　34020020000
　鄉公所
　</t>
  </si>
  <si>
    <t>34000000000
財務支出
　</t>
  </si>
  <si>
    <t>　　33020020500
　　地政業務
　</t>
  </si>
  <si>
    <t>　　33020020400
　　役政業務
　</t>
  </si>
  <si>
    <t>　　33020020300
　　民防業務
　</t>
  </si>
  <si>
    <t>　　33020020200
　　自治業務
　</t>
  </si>
  <si>
    <t>　33020020000
　鄉公所
　</t>
  </si>
  <si>
    <t>33000000000
民政支出
　</t>
  </si>
  <si>
    <t>　　32020020500
　　政風業務
　</t>
  </si>
  <si>
    <t>　　32020020400
　　人事業務
　</t>
  </si>
  <si>
    <t>　　32020020300
　　主計業務
　</t>
  </si>
  <si>
    <t>　　32020020200
　　村里業務
　</t>
  </si>
  <si>
    <t>　　32020020100
　　一般行政
　</t>
  </si>
  <si>
    <t>　32020020000
　鄉公所
　</t>
  </si>
  <si>
    <t>32000000000
行政支出
　</t>
  </si>
  <si>
    <t>預算增減數</t>
  </si>
  <si>
    <t xml:space="preserve">目 </t>
  </si>
  <si>
    <t>比較增減數</t>
  </si>
  <si>
    <t>單位；新臺幣元</t>
  </si>
  <si>
    <t>歲出政事</t>
  </si>
  <si>
    <t>　　89027040400
　　災害準備金
　</t>
  </si>
  <si>
    <t>　89027040000
　災害準備金
　</t>
  </si>
  <si>
    <t>　　73020059000
　　一般建築及設備
　</t>
  </si>
  <si>
    <t>　　72020029000
　　一般建築及設備
　</t>
  </si>
  <si>
    <t>　72020020000
　鄉公所
　</t>
  </si>
  <si>
    <t>72000000000
社區發展支出
　</t>
  </si>
  <si>
    <t>　　68020029000
　　一般建築及設備
　</t>
  </si>
  <si>
    <t>　　60020020200
　　道路橋樑工程
　</t>
  </si>
  <si>
    <t>　60020020000
　鄉公所
　</t>
  </si>
  <si>
    <t>60000000000
交通支出
　</t>
  </si>
  <si>
    <t>　　59020020300
　　其他公共工程
　</t>
  </si>
  <si>
    <t>　　53020049000
　　一般建築及設備
　</t>
  </si>
  <si>
    <t>　　51020039000
　　一般建築及設備
　</t>
  </si>
  <si>
    <t>　　36020019000
　　一般建築及設備
　</t>
  </si>
  <si>
    <t>　　33020029000
　　一般建築及設備
　</t>
  </si>
  <si>
    <t>　　32020029000
　　一般建築及設備
　</t>
  </si>
  <si>
    <t>歲計賸餘</t>
    <phoneticPr fontId="63" type="noConversion"/>
  </si>
  <si>
    <t>歲   出</t>
    <phoneticPr fontId="63" type="noConversion"/>
  </si>
  <si>
    <t>歲   入</t>
    <phoneticPr fontId="63" type="noConversion"/>
  </si>
  <si>
    <t>絀    數</t>
    <phoneticPr fontId="63" type="noConversion"/>
  </si>
  <si>
    <t>餘    數</t>
    <phoneticPr fontId="63" type="noConversion"/>
  </si>
  <si>
    <t>合   計</t>
    <phoneticPr fontId="63" type="noConversion"/>
  </si>
  <si>
    <t>實收（付）數</t>
    <phoneticPr fontId="63" type="noConversion"/>
  </si>
  <si>
    <t>應收（付）數</t>
    <phoneticPr fontId="63" type="noConversion"/>
  </si>
  <si>
    <t>預  算  餘  絀  數</t>
    <phoneticPr fontId="63" type="noConversion"/>
  </si>
  <si>
    <t>項  目</t>
    <phoneticPr fontId="63" type="noConversion"/>
  </si>
  <si>
    <t xml:space="preserve">      實施垃圾不落地、加強垃圾強制分類、資源回收工作及宣導。</t>
    <phoneticPr fontId="63" type="noConversion"/>
  </si>
  <si>
    <t xml:space="preserve">  四、環境保護：</t>
    <phoneticPr fontId="63" type="noConversion"/>
  </si>
  <si>
    <t xml:space="preserve">      ，提倡體育活動並參加縣運等各項體育競賽。</t>
    <phoneticPr fontId="63" type="noConversion"/>
  </si>
  <si>
    <t xml:space="preserve">      推行國民教育、推廣終身學習、辦理幼兒教育、照顧，辦理各項社教藝文活動</t>
    <phoneticPr fontId="63" type="noConversion"/>
  </si>
  <si>
    <t xml:space="preserve">  三、教育文化部門：</t>
    <phoneticPr fontId="63" type="noConversion"/>
  </si>
  <si>
    <t xml:space="preserve">      畜    牧：配合家畜家禽檢查及防疫。</t>
    <phoneticPr fontId="63" type="noConversion"/>
  </si>
  <si>
    <t xml:space="preserve">      農    產：農情調查報告、農作物推廣改良及蟲害防治。</t>
    <phoneticPr fontId="63" type="noConversion"/>
  </si>
  <si>
    <t xml:space="preserve">      地方建設：辦理路燈養護、道路橋樑整修及社區各項工程設施維護。</t>
    <phoneticPr fontId="63" type="noConversion"/>
  </si>
  <si>
    <t xml:space="preserve">  二、經濟部門：</t>
    <phoneticPr fontId="63" type="noConversion"/>
  </si>
  <si>
    <t xml:space="preserve">      政風：辦理廉政宣導、機關安全與公務機密維護工作及執行陽光法案等業務。</t>
    <phoneticPr fontId="63" type="noConversion"/>
  </si>
  <si>
    <t xml:space="preserve">      人事：辦理任免、遷調、考績、差勤管理、退休撫卹等工作。</t>
    <phoneticPr fontId="63" type="noConversion"/>
  </si>
  <si>
    <t xml:space="preserve">         　 能，並督促預付款項之轉正，按期編製會計報告及稽催公務統計報表。</t>
    <phoneticPr fontId="63" type="noConversion"/>
  </si>
  <si>
    <t xml:space="preserve">            、便民服務及資訊安全業務。</t>
    <phoneticPr fontId="63" type="noConversion"/>
  </si>
  <si>
    <t xml:space="preserve">      行政：辦理廳舍修繕管理、車輛維護庶務管理、臨時人員工友管理、公文檢核</t>
    <phoneticPr fontId="63" type="noConversion"/>
  </si>
  <si>
    <t xml:space="preserve">      社會：推行各項社會褔利、救助及救濟、策劃社區維護更新工作。</t>
    <phoneticPr fontId="63" type="noConversion"/>
  </si>
  <si>
    <t xml:space="preserve">            保險費及退撫基金繳納。</t>
    <phoneticPr fontId="63" type="noConversion"/>
  </si>
  <si>
    <t xml:space="preserve">      財政：執行預算之各項收入、稅款查徵、公庫管理、出納、稅務、公產管理、</t>
    <phoneticPr fontId="63" type="noConversion"/>
  </si>
  <si>
    <t xml:space="preserve">            兵徵集、護送役男入營；徵屬生活扶助。</t>
    <phoneticPr fontId="63" type="noConversion"/>
  </si>
  <si>
    <t xml:space="preserve">            生命紀念館管理，換訂耕地租約及辦理役男徵兵檢查、抽籤、各種常備</t>
    <phoneticPr fontId="63" type="noConversion"/>
  </si>
  <si>
    <t xml:space="preserve">      民政：加強基層組織、自治行政、推行便民運動、改善社會風氣，加強公墓及</t>
    <phoneticPr fontId="63" type="noConversion"/>
  </si>
  <si>
    <t xml:space="preserve">  一、政治部門：</t>
    <phoneticPr fontId="63" type="noConversion"/>
  </si>
  <si>
    <t xml:space="preserve">    按序辦理。茲將全年度施政概況詳述於后：</t>
    <phoneticPr fontId="63" type="noConversion"/>
  </si>
  <si>
    <t xml:space="preserve">    下，依照原預算之工作計畫為推行施政之依據，並顧及實際需要情形與輕重緩急</t>
    <phoneticPr fontId="63" type="noConversion"/>
  </si>
  <si>
    <t xml:space="preserve">        本鄉僻處海疆，地脊民貧，財源枯竭，在以有限財力作經濟有效之運用原則</t>
    <phoneticPr fontId="63" type="noConversion"/>
  </si>
  <si>
    <t>占決算
總額(%)</t>
  </si>
  <si>
    <t>百分比</t>
  </si>
  <si>
    <t>比較增減數
(3)=(2)-(1)</t>
  </si>
  <si>
    <t>決算數
(2)</t>
  </si>
  <si>
    <t>預算數
(1)</t>
  </si>
  <si>
    <t>項 目</t>
  </si>
  <si>
    <t>二、預計移用以前
　　年度歲計賸餘
　　調節因應數
　</t>
  </si>
  <si>
    <t>-1,367,000</t>
  </si>
  <si>
    <t>1,367,000</t>
  </si>
  <si>
    <t>項目</t>
  </si>
  <si>
    <t>土地改良</t>
  </si>
  <si>
    <t>機械及其他設備</t>
  </si>
  <si>
    <t>資訊軟體</t>
  </si>
  <si>
    <t>運輸工具</t>
  </si>
  <si>
    <t>營建工程</t>
  </si>
  <si>
    <t>非住宅房屋</t>
  </si>
  <si>
    <t>住宅</t>
  </si>
  <si>
    <t>對國外</t>
  </si>
  <si>
    <t>對政府</t>
  </si>
  <si>
    <t>非營利機構
對家庭及民間</t>
  </si>
  <si>
    <t>對企業</t>
  </si>
  <si>
    <t>對民間企業</t>
  </si>
  <si>
    <t>對非營業特種基金</t>
  </si>
  <si>
    <t>對營業基金</t>
  </si>
  <si>
    <t>資本支出合計</t>
  </si>
  <si>
    <t>固　　定　　資　　本　　形　　成</t>
  </si>
  <si>
    <t>無形資產購入</t>
  </si>
  <si>
    <t>土地購入</t>
  </si>
  <si>
    <t>資　　本　　移　　轉</t>
  </si>
  <si>
    <t>經常支出合計</t>
  </si>
  <si>
    <t>經　　常　　移　　轉</t>
  </si>
  <si>
    <t>土地租金支出</t>
  </si>
  <si>
    <t>債務利息</t>
  </si>
  <si>
    <t>購買支出
商品及勞務</t>
  </si>
  <si>
    <t>受僱人員報酬</t>
  </si>
  <si>
    <t>總　　　　計</t>
  </si>
  <si>
    <t>　　　　　　　　　　　　資　　　　　本　　　　　支　　　　　出</t>
  </si>
  <si>
    <t>經　　　　　常　　　　　支　　　　　出</t>
  </si>
  <si>
    <t>單位：新臺幣千元</t>
  </si>
  <si>
    <t>濟性綜合分類表</t>
  </si>
  <si>
    <t>歲出按職能及經</t>
  </si>
  <si>
    <t>澎湖縣湖西鄉</t>
    <phoneticPr fontId="20" type="noConversion"/>
  </si>
  <si>
    <t>代表會審議通過湖西鄉公所總預算案(追加、減預算案)、總決算報告決議、</t>
    <phoneticPr fontId="20" type="noConversion"/>
  </si>
  <si>
    <t>附帶決議及注意事項辦理情形報告表</t>
    <phoneticPr fontId="20" type="noConversion"/>
  </si>
  <si>
    <t>決 (審) 議、附 帶 決 議 及 注 意 事 項</t>
    <phoneticPr fontId="20" type="noConversion"/>
  </si>
  <si>
    <t>辦        理        情        形</t>
    <phoneticPr fontId="20" type="noConversion"/>
  </si>
  <si>
    <t>項 次</t>
    <phoneticPr fontId="20" type="noConversion"/>
  </si>
  <si>
    <t>內                    容</t>
    <phoneticPr fontId="20" type="noConversion"/>
  </si>
  <si>
    <t>壹</t>
  </si>
  <si>
    <t>照案執行。</t>
    <phoneticPr fontId="20" type="noConversion"/>
  </si>
  <si>
    <t>貳</t>
  </si>
  <si>
    <t>澎湖縣湖</t>
    <phoneticPr fontId="11" type="noConversion"/>
  </si>
  <si>
    <t>西鄉總決算</t>
    <phoneticPr fontId="11" type="noConversion"/>
  </si>
  <si>
    <t xml:space="preserve">      經濟性分類</t>
    <phoneticPr fontId="11" type="noConversion"/>
  </si>
  <si>
    <t xml:space="preserve">  職能別分類</t>
    <phoneticPr fontId="11" type="noConversion"/>
  </si>
  <si>
    <t>11礦業、製造業及營
  造業
　</t>
    <phoneticPr fontId="11" type="noConversion"/>
  </si>
  <si>
    <t>總　　　計　</t>
    <phoneticPr fontId="11" type="noConversion"/>
  </si>
  <si>
    <t>01一般公共事務　</t>
    <phoneticPr fontId="11" type="noConversion"/>
  </si>
  <si>
    <t>02防衛　</t>
    <phoneticPr fontId="11" type="noConversion"/>
  </si>
  <si>
    <t>03公共秩序與安全　</t>
    <phoneticPr fontId="11" type="noConversion"/>
  </si>
  <si>
    <t>04教育　</t>
    <phoneticPr fontId="11" type="noConversion"/>
  </si>
  <si>
    <t>05保健　</t>
    <phoneticPr fontId="11" type="noConversion"/>
  </si>
  <si>
    <t>06社會安全與福利　</t>
    <phoneticPr fontId="11" type="noConversion"/>
  </si>
  <si>
    <t>07住宅與社區服務　</t>
    <phoneticPr fontId="11" type="noConversion"/>
  </si>
  <si>
    <t>08娛樂、文化與宗教　</t>
    <phoneticPr fontId="11" type="noConversion"/>
  </si>
  <si>
    <t>09燃料與能源　</t>
    <phoneticPr fontId="11" type="noConversion"/>
  </si>
  <si>
    <t>10農、林、漁、牧業　</t>
    <phoneticPr fontId="11" type="noConversion"/>
  </si>
  <si>
    <t>12運輸及通信　</t>
    <phoneticPr fontId="11" type="noConversion"/>
  </si>
  <si>
    <t>13其他經濟服務　</t>
    <phoneticPr fontId="11" type="noConversion"/>
  </si>
  <si>
    <t>14環境保護　</t>
    <phoneticPr fontId="11" type="noConversion"/>
  </si>
  <si>
    <t>15其他支出　</t>
    <phoneticPr fontId="11" type="noConversion"/>
  </si>
  <si>
    <t>　 合　　　計</t>
    <phoneticPr fontId="11" type="noConversion"/>
  </si>
  <si>
    <t>收支餘絀</t>
  </si>
  <si>
    <t>支出</t>
  </si>
  <si>
    <t>收入</t>
  </si>
  <si>
    <t>　合　　　　計</t>
  </si>
  <si>
    <t>　　無形資產</t>
  </si>
  <si>
    <t>　無形資產</t>
  </si>
  <si>
    <t>　　雜項設備</t>
  </si>
  <si>
    <t>　　交通及運輸設備</t>
  </si>
  <si>
    <t>　　機械及設備</t>
  </si>
  <si>
    <t>　　房屋建築及設備</t>
  </si>
  <si>
    <t>　　土地改良物</t>
  </si>
  <si>
    <t>　　土地</t>
  </si>
  <si>
    <t>　固定資產</t>
  </si>
  <si>
    <t>　　資本資產總額</t>
  </si>
  <si>
    <t>　資本資產總額</t>
  </si>
  <si>
    <t>　長期投資</t>
  </si>
  <si>
    <t>無形資產</t>
  </si>
  <si>
    <t>　雜項設備</t>
  </si>
  <si>
    <t>　交通及運輸設備</t>
  </si>
  <si>
    <t>　機械及設備</t>
  </si>
  <si>
    <t>　房屋建築及設備</t>
  </si>
  <si>
    <t>　土地改良物</t>
  </si>
  <si>
    <t>　土地</t>
  </si>
  <si>
    <t>固定資產</t>
  </si>
  <si>
    <t xml:space="preserve">
備
註</t>
    <phoneticPr fontId="11" type="noConversion"/>
  </si>
  <si>
    <t xml:space="preserve">                              中 華 民 國  108  年度                   </t>
    <phoneticPr fontId="20" type="noConversion"/>
  </si>
  <si>
    <t>龍門村公共設施工程(龍門尖山港區疏濬海沙標售回饋金)無需執行予以註銷。</t>
    <phoneticPr fontId="11" type="noConversion"/>
  </si>
  <si>
    <t>108年度澎湖縣湖西鄉總決算</t>
    <phoneticPr fontId="63" type="noConversion"/>
  </si>
  <si>
    <t xml:space="preserve">        本年度歲入決算為269,519,015元，惟其中自籌財源僅29,140,118元，占總</t>
    <phoneticPr fontId="63" type="noConversion"/>
  </si>
  <si>
    <t xml:space="preserve">    歲入10.81％，上級補助69,073,545元，占總歲入25.63％，統籌分配稅</t>
    <phoneticPr fontId="63" type="noConversion"/>
  </si>
  <si>
    <t xml:space="preserve">    171,305,352元，占總歲入63.56％，大部分依靠補助始能維持歲入歲出預算之</t>
    <phoneticPr fontId="63" type="noConversion"/>
  </si>
  <si>
    <t xml:space="preserve">    平衡。</t>
    <phoneticPr fontId="63" type="noConversion"/>
  </si>
  <si>
    <t xml:space="preserve">補助及協助收入--計畫型補助收入                                                  </t>
  </si>
  <si>
    <t>1.台電補助童玩節活動
  經費81,000元。
2.湖西風力發電站107年
  度促協金辦理活動補
  助104,000元。
3.台電補助林投村活動
  中心興建工程
  3,000,000元。
4.台電補助鼎灣社區牌
  樓整修工程
  1,575,000元。
5.台電補助尖山紅羅沙
  港涼亭及青螺停車場
  整建工程
  2,100,000元。</t>
    <phoneticPr fontId="38" type="noConversion"/>
  </si>
  <si>
    <t>台電補助2019湖西童玩嘉年華愛物惜褔做環保
宣導活動81,000元。</t>
    <phoneticPr fontId="11" type="noConversion"/>
  </si>
  <si>
    <t xml:space="preserve"> </t>
    <phoneticPr fontId="0" type="noConversion"/>
  </si>
  <si>
    <t xml:space="preserve">  </t>
    <phoneticPr fontId="0" type="noConversion"/>
  </si>
  <si>
    <t>1.台電補助鼎灣社區
  牌樓整修工程
  1,575,000元。
2.台電補助尖山紅羅
  沙港涼亭及青螺停
  車場整建工程
  2,100,000元。</t>
    <phoneticPr fontId="0" type="noConversion"/>
  </si>
  <si>
    <t>　　獎補助支出</t>
  </si>
  <si>
    <t>　　設備及投資支出</t>
  </si>
  <si>
    <t>　　業務支出</t>
  </si>
  <si>
    <t>　　人事支出</t>
  </si>
  <si>
    <t>　　其他收入</t>
  </si>
  <si>
    <t>　　捐獻及贈與收入</t>
  </si>
  <si>
    <t>　　補助及協助收入</t>
  </si>
  <si>
    <t>　　財產收入</t>
  </si>
  <si>
    <t>　　規費收入</t>
  </si>
  <si>
    <t>　　罰款及賠償收入</t>
  </si>
  <si>
    <t>　　稅課收入</t>
  </si>
  <si>
    <t>科      目      名      稱</t>
  </si>
  <si>
    <t>1.台電補助林投村活
  動中心興建工程
  3,000,000元。
2.台電補助鼎灣社區
  牌樓整修工程
  1,575,000元。
3.台電補助尖山紅羅
  沙港涼亭及青螺停
  車場整建工程
  2,100,000元。</t>
    <phoneticPr fontId="11" type="noConversion"/>
  </si>
  <si>
    <t xml:space="preserve">1.台電補助林投村活
  動中心興建工程
  3,000,000元。
</t>
    <phoneticPr fontId="11" type="noConversion"/>
  </si>
  <si>
    <t>小       計</t>
    <phoneticPr fontId="11" type="noConversion"/>
  </si>
  <si>
    <t>合     計</t>
    <phoneticPr fontId="11" type="noConversion"/>
  </si>
  <si>
    <t>　05.社區發展及環境保
     護支出
　</t>
    <phoneticPr fontId="11" type="noConversion"/>
  </si>
  <si>
    <t xml:space="preserve">  (三）預計移用以前年度歲
       計賸餘調節因應數
　</t>
    <phoneticPr fontId="11" type="noConversion"/>
  </si>
  <si>
    <t>三、歲入歲出餘絀</t>
  </si>
  <si>
    <t xml:space="preserve">  (三)資本門餘絀</t>
  </si>
  <si>
    <t xml:space="preserve">  (二)歲出</t>
  </si>
  <si>
    <t xml:space="preserve">  (一)歲入</t>
  </si>
  <si>
    <t>二、資本門:</t>
  </si>
  <si>
    <t xml:space="preserve">  (三)經常門餘絀</t>
  </si>
  <si>
    <t>一、經常門:</t>
  </si>
  <si>
    <t>前年度決算數</t>
  </si>
  <si>
    <t>上年度決算數</t>
  </si>
  <si>
    <t>本年度決算數</t>
  </si>
  <si>
    <t>澎湖縣湖西鄉總決算</t>
  </si>
  <si>
    <t>　</t>
  </si>
  <si>
    <t xml:space="preserve">    1.直接稅收入</t>
    <phoneticPr fontId="11" type="noConversion"/>
  </si>
  <si>
    <t xml:space="preserve">    2.間接稅收入</t>
    <phoneticPr fontId="11" type="noConversion"/>
  </si>
  <si>
    <t xml:space="preserve">    3.賦稅外收入</t>
    <phoneticPr fontId="11" type="noConversion"/>
  </si>
  <si>
    <t xml:space="preserve">    1.一般經常支出</t>
    <phoneticPr fontId="11" type="noConversion"/>
  </si>
  <si>
    <t xml:space="preserve">    2.債務利息及事務支出</t>
    <phoneticPr fontId="11" type="noConversion"/>
  </si>
  <si>
    <t xml:space="preserve">    1.減少資產</t>
    <phoneticPr fontId="11" type="noConversion"/>
  </si>
  <si>
    <t xml:space="preserve">    2.收回投資</t>
    <phoneticPr fontId="11" type="noConversion"/>
  </si>
  <si>
    <t xml:space="preserve">    1.增置或擴充改良資產</t>
    <phoneticPr fontId="11" type="noConversion"/>
  </si>
  <si>
    <t xml:space="preserve">    2.增加投資</t>
    <phoneticPr fontId="11" type="noConversion"/>
  </si>
  <si>
    <r>
      <rPr>
        <sz val="12"/>
        <rFont val="標楷體"/>
        <family val="4"/>
        <charset val="136"/>
      </rPr>
      <t>台電補助</t>
    </r>
    <r>
      <rPr>
        <sz val="12"/>
        <rFont val="Arial"/>
        <family val="2"/>
      </rPr>
      <t>2019</t>
    </r>
    <r>
      <rPr>
        <sz val="12"/>
        <rFont val="標楷體"/>
        <family val="4"/>
        <charset val="136"/>
      </rPr>
      <t>湖西童玩嘉年華愛物惜褔做環保
宣導活動</t>
    </r>
    <r>
      <rPr>
        <sz val="12"/>
        <rFont val="Arial"/>
        <family val="2"/>
      </rPr>
      <t>81,000</t>
    </r>
    <r>
      <rPr>
        <sz val="12"/>
        <rFont val="標楷體"/>
        <family val="4"/>
        <charset val="136"/>
      </rPr>
      <t>元。</t>
    </r>
    <phoneticPr fontId="11" type="noConversion"/>
  </si>
  <si>
    <t>單位：新臺幣元</t>
    <phoneticPr fontId="11" type="noConversion"/>
  </si>
  <si>
    <t xml:space="preserve">  歷 年 度 決 算 數 比 較 表  </t>
  </si>
  <si>
    <t>三、歲入歲出差額(餘絀)</t>
    <phoneticPr fontId="11" type="noConversion"/>
  </si>
  <si>
    <t>西區新建房屋增加，稅收超徵。</t>
    <phoneticPr fontId="11" type="noConversion"/>
  </si>
  <si>
    <t>契稅買賣案件增加，稅收成長。</t>
    <phoneticPr fontId="11" type="noConversion"/>
  </si>
  <si>
    <t>經營業者增加，稅收成長。</t>
    <phoneticPr fontId="11" type="noConversion"/>
  </si>
  <si>
    <t>遺產稅3件，稅額增收。</t>
    <phoneticPr fontId="11" type="noConversion"/>
  </si>
  <si>
    <t>贈與案件增加，稅收超徵。</t>
    <phoneticPr fontId="11" type="noConversion"/>
  </si>
  <si>
    <t>違規案件減少。</t>
    <phoneticPr fontId="11" type="noConversion"/>
  </si>
  <si>
    <t>無怠金案件。</t>
    <phoneticPr fontId="11" type="noConversion"/>
  </si>
  <si>
    <t>申請核發農地農用證明書案件增加。</t>
    <phoneticPr fontId="11" type="noConversion"/>
  </si>
  <si>
    <t>第三公墓生命紀念館進祀費增加。</t>
    <phoneticPr fontId="11" type="noConversion"/>
  </si>
  <si>
    <t>公庫存款增加，利息收入成長。</t>
    <phoneticPr fontId="11" type="noConversion"/>
  </si>
  <si>
    <t>各單位廢棄物代處理案件增加。</t>
    <phoneticPr fontId="11" type="noConversion"/>
  </si>
  <si>
    <t>纜線附掛費用增收及歷年賸餘繳庫。</t>
    <phoneticPr fontId="11" type="noConversion"/>
  </si>
  <si>
    <t>一、歲入合計</t>
    <phoneticPr fontId="11" type="noConversion"/>
  </si>
  <si>
    <t>一、收入合計　</t>
    <phoneticPr fontId="11" type="noConversion"/>
  </si>
  <si>
    <t>　　　　　經資門總計　</t>
    <phoneticPr fontId="11" type="noConversion"/>
  </si>
  <si>
    <t>　　　　　經常門合計　</t>
    <phoneticPr fontId="11" type="noConversion"/>
  </si>
  <si>
    <t>　　資本門合計　</t>
    <phoneticPr fontId="11" type="noConversion"/>
  </si>
  <si>
    <t xml:space="preserve">                                       中華民國 108 年度                         單位：新臺幣元                                     </t>
    <phoneticPr fontId="11" type="noConversion"/>
  </si>
  <si>
    <r>
      <rPr>
        <sz val="12"/>
        <rFont val="標楷體"/>
        <family val="4"/>
        <charset val="136"/>
      </rPr>
      <t>　</t>
    </r>
    <r>
      <rPr>
        <sz val="12"/>
        <rFont val="Arial"/>
        <family val="2"/>
      </rPr>
      <t>C06</t>
    </r>
  </si>
  <si>
    <r>
      <rPr>
        <sz val="12"/>
        <rFont val="標楷體"/>
        <family val="4"/>
        <charset val="136"/>
      </rPr>
      <t>　</t>
    </r>
    <r>
      <rPr>
        <sz val="12"/>
        <rFont val="Arial"/>
        <family val="2"/>
      </rPr>
      <t>A01</t>
    </r>
  </si>
  <si>
    <r>
      <rPr>
        <sz val="12"/>
        <rFont val="標楷體"/>
        <family val="4"/>
        <charset val="136"/>
      </rPr>
      <t>　</t>
    </r>
    <r>
      <rPr>
        <sz val="12"/>
        <rFont val="Arial"/>
        <family val="2"/>
      </rPr>
      <t>A14</t>
    </r>
  </si>
  <si>
    <r>
      <t xml:space="preserve">01020000000
</t>
    </r>
    <r>
      <rPr>
        <sz val="13"/>
        <rFont val="標楷體"/>
        <family val="4"/>
        <charset val="136"/>
      </rPr>
      <t>稅課收入
　</t>
    </r>
    <phoneticPr fontId="11" type="noConversion"/>
  </si>
  <si>
    <r>
      <rPr>
        <sz val="13"/>
        <rFont val="標楷體"/>
        <family val="4"/>
        <charset val="136"/>
      </rPr>
      <t>　</t>
    </r>
    <r>
      <rPr>
        <sz val="13"/>
        <rFont val="Arial"/>
        <family val="2"/>
      </rPr>
      <t xml:space="preserve">01020010000
</t>
    </r>
    <r>
      <rPr>
        <sz val="13"/>
        <rFont val="標楷體"/>
        <family val="4"/>
        <charset val="136"/>
      </rPr>
      <t>　湖西鄉公所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</si>
  <si>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01020010100
</t>
    </r>
    <r>
      <rPr>
        <sz val="13"/>
        <rFont val="標楷體"/>
        <family val="4"/>
        <charset val="136"/>
      </rPr>
      <t>　　土地稅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</si>
  <si>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01020010101
</t>
    </r>
    <r>
      <rPr>
        <sz val="13"/>
        <rFont val="標楷體"/>
        <family val="4"/>
        <charset val="136"/>
      </rPr>
      <t>　　　地價稅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</si>
  <si>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01020010200
</t>
    </r>
    <r>
      <rPr>
        <sz val="13"/>
        <rFont val="標楷體"/>
        <family val="4"/>
        <charset val="136"/>
      </rPr>
      <t>　　房屋稅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</si>
  <si>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01020010201
</t>
    </r>
    <r>
      <rPr>
        <sz val="13"/>
        <rFont val="標楷體"/>
        <family val="4"/>
        <charset val="136"/>
      </rPr>
      <t>　　　房屋稅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</si>
  <si>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01020010400
</t>
    </r>
    <r>
      <rPr>
        <sz val="13"/>
        <rFont val="標楷體"/>
        <family val="4"/>
        <charset val="136"/>
      </rPr>
      <t>　　契稅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</si>
  <si>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01020010401
</t>
    </r>
    <r>
      <rPr>
        <sz val="13"/>
        <rFont val="標楷體"/>
        <family val="4"/>
        <charset val="136"/>
      </rPr>
      <t>　　　契稅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</si>
  <si>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01020010600
</t>
    </r>
    <r>
      <rPr>
        <sz val="13"/>
        <rFont val="標楷體"/>
        <family val="4"/>
        <charset val="136"/>
      </rPr>
      <t>　　娛樂稅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</si>
  <si>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01020010601
</t>
    </r>
    <r>
      <rPr>
        <sz val="13"/>
        <rFont val="標楷體"/>
        <family val="4"/>
        <charset val="136"/>
      </rPr>
      <t>　　　娛樂稅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</si>
  <si>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01020010700
</t>
    </r>
    <r>
      <rPr>
        <sz val="13"/>
        <rFont val="標楷體"/>
        <family val="4"/>
        <charset val="136"/>
      </rPr>
      <t>　　遺產及贈與稅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</si>
  <si>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01020010701
</t>
    </r>
    <r>
      <rPr>
        <sz val="13"/>
        <rFont val="標楷體"/>
        <family val="4"/>
        <charset val="136"/>
      </rPr>
      <t>　　　遺產稅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</si>
  <si>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01020010702
</t>
    </r>
    <r>
      <rPr>
        <sz val="13"/>
        <rFont val="標楷體"/>
        <family val="4"/>
        <charset val="136"/>
      </rPr>
      <t>　　　贈與稅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</si>
  <si>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01020010900
</t>
    </r>
    <r>
      <rPr>
        <sz val="13"/>
        <rFont val="標楷體"/>
        <family val="4"/>
        <charset val="136"/>
      </rPr>
      <t>　　統籌分配稅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</si>
  <si>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01020010901
</t>
    </r>
    <r>
      <rPr>
        <sz val="13"/>
        <rFont val="標楷體"/>
        <family val="4"/>
        <charset val="136"/>
      </rPr>
      <t>　　　普通統籌
　</t>
    </r>
  </si>
  <si>
    <r>
      <t xml:space="preserve">03020000000
</t>
    </r>
    <r>
      <rPr>
        <sz val="13"/>
        <rFont val="標楷體"/>
        <family val="4"/>
        <charset val="136"/>
      </rPr>
      <t>罰款及賠償收入
　</t>
    </r>
  </si>
  <si>
    <r>
      <rPr>
        <sz val="13"/>
        <rFont val="標楷體"/>
        <family val="4"/>
        <charset val="136"/>
      </rPr>
      <t>　</t>
    </r>
    <r>
      <rPr>
        <sz val="13"/>
        <rFont val="Arial"/>
        <family val="2"/>
      </rPr>
      <t xml:space="preserve">03020010000
</t>
    </r>
    <r>
      <rPr>
        <sz val="13"/>
        <rFont val="標楷體"/>
        <family val="4"/>
        <charset val="136"/>
      </rPr>
      <t>　湖西鄉公所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</si>
  <si>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03020010100
</t>
    </r>
    <r>
      <rPr>
        <sz val="13"/>
        <rFont val="標楷體"/>
        <family val="4"/>
        <charset val="136"/>
      </rPr>
      <t>　　罰金罰鍰及怠金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</si>
  <si>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03020010101
</t>
    </r>
    <r>
      <rPr>
        <sz val="13"/>
        <rFont val="標楷體"/>
        <family val="4"/>
        <charset val="136"/>
      </rPr>
      <t>　　　罰金罰鍰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</si>
  <si>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03020010102
</t>
    </r>
    <r>
      <rPr>
        <sz val="13"/>
        <rFont val="標楷體"/>
        <family val="4"/>
        <charset val="136"/>
      </rPr>
      <t>　　　怠金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</si>
  <si>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03020010300
</t>
    </r>
    <r>
      <rPr>
        <sz val="13"/>
        <rFont val="標楷體"/>
        <family val="4"/>
        <charset val="136"/>
      </rPr>
      <t>　　賠償收入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</si>
  <si>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03020010301
</t>
    </r>
    <r>
      <rPr>
        <sz val="13"/>
        <rFont val="標楷體"/>
        <family val="4"/>
        <charset val="136"/>
      </rPr>
      <t>　　　一般賠償收入
　</t>
    </r>
  </si>
  <si>
    <r>
      <t xml:space="preserve">04020000000
</t>
    </r>
    <r>
      <rPr>
        <sz val="13"/>
        <rFont val="標楷體"/>
        <family val="4"/>
        <charset val="136"/>
      </rPr>
      <t>規費收入
　</t>
    </r>
  </si>
  <si>
    <r>
      <rPr>
        <sz val="13"/>
        <rFont val="標楷體"/>
        <family val="4"/>
        <charset val="136"/>
      </rPr>
      <t>　</t>
    </r>
    <r>
      <rPr>
        <sz val="13"/>
        <rFont val="Arial"/>
        <family val="2"/>
      </rPr>
      <t xml:space="preserve">04020010000
</t>
    </r>
    <r>
      <rPr>
        <sz val="13"/>
        <rFont val="標楷體"/>
        <family val="4"/>
        <charset val="136"/>
      </rPr>
      <t>　湖西鄉公所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</si>
  <si>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04020010100
</t>
    </r>
    <r>
      <rPr>
        <sz val="13"/>
        <rFont val="標楷體"/>
        <family val="4"/>
        <charset val="136"/>
      </rPr>
      <t>　　行政規費收入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</si>
  <si>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04020010101
</t>
    </r>
    <r>
      <rPr>
        <sz val="13"/>
        <rFont val="標楷體"/>
        <family val="4"/>
        <charset val="136"/>
      </rPr>
      <t>　　　審查費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</si>
  <si>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04020010200
</t>
    </r>
    <r>
      <rPr>
        <sz val="13"/>
        <rFont val="標楷體"/>
        <family val="4"/>
        <charset val="136"/>
      </rPr>
      <t>　　使用規費收入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</si>
  <si>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04020010213
</t>
    </r>
    <r>
      <rPr>
        <sz val="13"/>
        <rFont val="標楷體"/>
        <family val="4"/>
        <charset val="136"/>
      </rPr>
      <t>　　　場地設施使用費
　</t>
    </r>
  </si>
  <si>
    <r>
      <t xml:space="preserve">06020000000
</t>
    </r>
    <r>
      <rPr>
        <sz val="13"/>
        <rFont val="標楷體"/>
        <family val="4"/>
        <charset val="136"/>
      </rPr>
      <t>財產收入
　</t>
    </r>
  </si>
  <si>
    <r>
      <rPr>
        <sz val="13"/>
        <rFont val="標楷體"/>
        <family val="4"/>
        <charset val="136"/>
      </rPr>
      <t>　</t>
    </r>
    <r>
      <rPr>
        <sz val="13"/>
        <rFont val="Arial"/>
        <family val="2"/>
      </rPr>
      <t xml:space="preserve">06020010000
</t>
    </r>
    <r>
      <rPr>
        <sz val="13"/>
        <rFont val="標楷體"/>
        <family val="4"/>
        <charset val="136"/>
      </rPr>
      <t>　湖西鄉公所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</si>
  <si>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06020010100
</t>
    </r>
    <r>
      <rPr>
        <sz val="13"/>
        <rFont val="標楷體"/>
        <family val="4"/>
        <charset val="136"/>
      </rPr>
      <t>　　財產孳息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</si>
  <si>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06020010101
</t>
    </r>
    <r>
      <rPr>
        <sz val="13"/>
        <rFont val="標楷體"/>
        <family val="4"/>
        <charset val="136"/>
      </rPr>
      <t>　　　利息收入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</si>
  <si>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06020010102
</t>
    </r>
    <r>
      <rPr>
        <sz val="13"/>
        <rFont val="標楷體"/>
        <family val="4"/>
        <charset val="136"/>
      </rPr>
      <t>　　　租金收入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</si>
  <si>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06020010103
</t>
    </r>
    <r>
      <rPr>
        <sz val="13"/>
        <rFont val="標楷體"/>
        <family val="4"/>
        <charset val="136"/>
      </rPr>
      <t>　　　權利金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</si>
  <si>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06020010500
</t>
    </r>
    <r>
      <rPr>
        <sz val="13"/>
        <rFont val="標楷體"/>
        <family val="4"/>
        <charset val="136"/>
      </rPr>
      <t>　　廢舊物資售價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</si>
  <si>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06020010501
</t>
    </r>
    <r>
      <rPr>
        <sz val="13"/>
        <rFont val="標楷體"/>
        <family val="4"/>
        <charset val="136"/>
      </rPr>
      <t>　　　廢舊物資售價
　</t>
    </r>
  </si>
  <si>
    <r>
      <t xml:space="preserve">08020000000
</t>
    </r>
    <r>
      <rPr>
        <sz val="13"/>
        <rFont val="標楷體"/>
        <family val="4"/>
        <charset val="136"/>
      </rPr>
      <t>補助及協助收入
　</t>
    </r>
  </si>
  <si>
    <r>
      <rPr>
        <sz val="13"/>
        <rFont val="標楷體"/>
        <family val="4"/>
        <charset val="136"/>
      </rPr>
      <t>　</t>
    </r>
    <r>
      <rPr>
        <sz val="13"/>
        <rFont val="Arial"/>
        <family val="2"/>
      </rPr>
      <t xml:space="preserve">08020010000
</t>
    </r>
    <r>
      <rPr>
        <sz val="13"/>
        <rFont val="標楷體"/>
        <family val="4"/>
        <charset val="136"/>
      </rPr>
      <t>　湖西鄉公所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</si>
  <si>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08020010100
</t>
    </r>
    <r>
      <rPr>
        <sz val="13"/>
        <rFont val="標楷體"/>
        <family val="4"/>
        <charset val="136"/>
      </rPr>
      <t>　　上級政府補助收入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</si>
  <si>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08020010101
</t>
    </r>
    <r>
      <rPr>
        <sz val="13"/>
        <rFont val="標楷體"/>
        <family val="4"/>
        <charset val="136"/>
      </rPr>
      <t>　　　一般性補助收入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</si>
  <si>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08020010102
</t>
    </r>
    <r>
      <rPr>
        <sz val="13"/>
        <rFont val="標楷體"/>
        <family val="4"/>
        <charset val="136"/>
      </rPr>
      <t>　　　計畫型補助收入
　</t>
    </r>
  </si>
  <si>
    <r>
      <t xml:space="preserve">09020000000
</t>
    </r>
    <r>
      <rPr>
        <sz val="13"/>
        <rFont val="標楷體"/>
        <family val="4"/>
        <charset val="136"/>
      </rPr>
      <t>捐獻及贈與收入
　</t>
    </r>
  </si>
  <si>
    <r>
      <rPr>
        <sz val="13"/>
        <rFont val="標楷體"/>
        <family val="4"/>
        <charset val="136"/>
      </rPr>
      <t>　</t>
    </r>
    <r>
      <rPr>
        <sz val="13"/>
        <rFont val="Arial"/>
        <family val="2"/>
      </rPr>
      <t xml:space="preserve">09020010000
</t>
    </r>
    <r>
      <rPr>
        <sz val="13"/>
        <rFont val="標楷體"/>
        <family val="4"/>
        <charset val="136"/>
      </rPr>
      <t>　湖西鄉公所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</si>
  <si>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09020010100
</t>
    </r>
    <r>
      <rPr>
        <sz val="13"/>
        <rFont val="標楷體"/>
        <family val="4"/>
        <charset val="136"/>
      </rPr>
      <t>　　捐獻收入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</si>
  <si>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09020010101
</t>
    </r>
    <r>
      <rPr>
        <sz val="13"/>
        <rFont val="標楷體"/>
        <family val="4"/>
        <charset val="136"/>
      </rPr>
      <t>　　　一般捐獻
　</t>
    </r>
  </si>
  <si>
    <r>
      <t xml:space="preserve">11020000000
</t>
    </r>
    <r>
      <rPr>
        <sz val="13"/>
        <rFont val="標楷體"/>
        <family val="4"/>
        <charset val="136"/>
      </rPr>
      <t>其他收入
　</t>
    </r>
  </si>
  <si>
    <r>
      <rPr>
        <sz val="13"/>
        <rFont val="標楷體"/>
        <family val="4"/>
        <charset val="136"/>
      </rPr>
      <t>　</t>
    </r>
    <r>
      <rPr>
        <sz val="13"/>
        <rFont val="Arial"/>
        <family val="2"/>
      </rPr>
      <t xml:space="preserve">11020010000
</t>
    </r>
    <r>
      <rPr>
        <sz val="13"/>
        <rFont val="標楷體"/>
        <family val="4"/>
        <charset val="136"/>
      </rPr>
      <t>　湖西鄉公所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</si>
  <si>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11020010100
</t>
    </r>
    <r>
      <rPr>
        <sz val="13"/>
        <rFont val="標楷體"/>
        <family val="4"/>
        <charset val="136"/>
      </rPr>
      <t>　　學雜費收入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</si>
  <si>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11020010101
</t>
    </r>
    <r>
      <rPr>
        <sz val="13"/>
        <rFont val="標楷體"/>
        <family val="4"/>
        <charset val="136"/>
      </rPr>
      <t>　　　學雜費收入
　</t>
    </r>
  </si>
  <si>
    <r>
      <rPr>
        <sz val="13"/>
        <rFont val="標楷體"/>
        <family val="4"/>
        <charset val="136"/>
      </rPr>
      <t>　　</t>
    </r>
    <r>
      <rPr>
        <sz val="13"/>
        <rFont val="Arial"/>
        <family val="2"/>
      </rPr>
      <t xml:space="preserve">11020010200
</t>
    </r>
    <r>
      <rPr>
        <sz val="13"/>
        <rFont val="標楷體"/>
        <family val="4"/>
        <charset val="136"/>
      </rPr>
      <t>　　雜項收入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</si>
  <si>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11020010201
</t>
    </r>
    <r>
      <rPr>
        <sz val="13"/>
        <rFont val="標楷體"/>
        <family val="4"/>
        <charset val="136"/>
      </rPr>
      <t>　　　收回以前年度歲出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</si>
  <si>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11020010204
</t>
    </r>
    <r>
      <rPr>
        <sz val="13"/>
        <rFont val="標楷體"/>
        <family val="4"/>
        <charset val="136"/>
      </rPr>
      <t>　　　廢棄物清理費
　</t>
    </r>
  </si>
  <si>
    <r>
      <rPr>
        <sz val="13"/>
        <rFont val="標楷體"/>
        <family val="4"/>
        <charset val="136"/>
      </rPr>
      <t>　　　</t>
    </r>
    <r>
      <rPr>
        <sz val="13"/>
        <rFont val="Arial"/>
        <family val="2"/>
      </rPr>
      <t xml:space="preserve">11020010210
</t>
    </r>
    <r>
      <rPr>
        <sz val="13"/>
        <rFont val="標楷體"/>
        <family val="4"/>
        <charset val="136"/>
      </rPr>
      <t>　　　其他雜項收入
　</t>
    </r>
  </si>
  <si>
    <t>　　　　經資門總計　</t>
    <phoneticPr fontId="11" type="noConversion"/>
  </si>
  <si>
    <t>　　　　經常門合計　</t>
    <phoneticPr fontId="11" type="noConversion"/>
  </si>
  <si>
    <t>別決算表</t>
    <phoneticPr fontId="11" type="noConversion"/>
  </si>
  <si>
    <t>台電年度促協金2,449,000元。</t>
    <phoneticPr fontId="38" type="noConversion"/>
  </si>
  <si>
    <r>
      <t>台電年度促協金</t>
    </r>
    <r>
      <rPr>
        <sz val="12"/>
        <rFont val="Arial"/>
        <family val="2"/>
      </rPr>
      <t>2,449,000</t>
    </r>
    <r>
      <rPr>
        <sz val="12"/>
        <rFont val="細明體"/>
        <family val="3"/>
        <charset val="136"/>
      </rPr>
      <t>元。</t>
    </r>
  </si>
  <si>
    <t>　　　存入保證金</t>
    <phoneticPr fontId="11" type="noConversion"/>
  </si>
  <si>
    <t>合　　　　計</t>
    <phoneticPr fontId="0" type="noConversion"/>
  </si>
  <si>
    <t>合　　　　計</t>
    <phoneticPr fontId="0" type="noConversion"/>
  </si>
  <si>
    <t>備      註</t>
    <phoneticPr fontId="0" type="noConversion"/>
  </si>
  <si>
    <t>保管有價證券</t>
    <phoneticPr fontId="0" type="noConversion"/>
  </si>
  <si>
    <t>應付保管有價證券</t>
    <phoneticPr fontId="0" type="noConversion"/>
  </si>
  <si>
    <t>保管品</t>
    <phoneticPr fontId="0" type="noConversion"/>
  </si>
  <si>
    <t>應付保管品</t>
    <phoneticPr fontId="0" type="noConversion"/>
  </si>
  <si>
    <t>保證品</t>
    <phoneticPr fontId="0" type="noConversion"/>
  </si>
  <si>
    <t>應付保證品</t>
    <phoneticPr fontId="0" type="noConversion"/>
  </si>
  <si>
    <t>債權憑證</t>
    <phoneticPr fontId="0" type="noConversion"/>
  </si>
  <si>
    <t>待抵銷債權憑證</t>
    <phoneticPr fontId="0" type="noConversion"/>
  </si>
  <si>
    <t>三、其他長期投資</t>
  </si>
  <si>
    <t>二、非採權益法之股權投資</t>
  </si>
  <si>
    <t>一、採權益法之股權投資</t>
  </si>
  <si>
    <t>評價調整</t>
  </si>
  <si>
    <t>投資成本</t>
  </si>
  <si>
    <t>科目及投資事業名稱</t>
  </si>
  <si>
    <t>湖西鄉公所</t>
  </si>
  <si>
    <t>湖西鄉主管小計</t>
  </si>
  <si>
    <t>6 - 13</t>
    <phoneticPr fontId="20" type="noConversion"/>
  </si>
  <si>
    <t>14 - 27</t>
    <phoneticPr fontId="20" type="noConversion"/>
  </si>
  <si>
    <t>28</t>
    <phoneticPr fontId="20" type="noConversion"/>
  </si>
  <si>
    <t>30 - 31</t>
    <phoneticPr fontId="20" type="noConversion"/>
  </si>
  <si>
    <t>32 - 35</t>
    <phoneticPr fontId="20" type="noConversion"/>
  </si>
  <si>
    <t>36</t>
    <phoneticPr fontId="20" type="noConversion"/>
  </si>
  <si>
    <t>　　（三）債務之舉借</t>
  </si>
  <si>
    <t>　　（二）債務之償還</t>
  </si>
  <si>
    <t>　　（一）歲入歲出餘絀</t>
  </si>
  <si>
    <t>　二、XX特別決算餘絀</t>
  </si>
  <si>
    <t>　一、總決算餘絀</t>
  </si>
  <si>
    <t>乙、本年度餘絀計算部分</t>
  </si>
  <si>
    <t>　　（十二）註銷材料</t>
  </si>
  <si>
    <t>　　（十一）註銷存出保證金</t>
  </si>
  <si>
    <t>　　（十）註銷應收剔經費</t>
  </si>
  <si>
    <t>　　（九）註銷以前年度已撥款數</t>
  </si>
  <si>
    <t>　　（八）增列歲入待收繳數</t>
  </si>
  <si>
    <t>　　（七）註銷歲入待收繳數</t>
  </si>
  <si>
    <t>　　（六）退還以前年度歲入繳庫數</t>
  </si>
  <si>
    <t>　　（五）註銷歲出保留數</t>
  </si>
  <si>
    <t>　　（四）註銷歲出應付數</t>
  </si>
  <si>
    <t>　　（三）註銷債務舉借保留數</t>
  </si>
  <si>
    <t>　　（二）註銷歲入保留數</t>
  </si>
  <si>
    <t>　　（一）註銷歲入應收數</t>
  </si>
  <si>
    <t>　三、本年度調整數</t>
  </si>
  <si>
    <t>　　（七）審修淨增(減)列債務舉借保留數</t>
  </si>
  <si>
    <t>　　（六）審修淨減(增)列歲出保留數</t>
  </si>
  <si>
    <t>　　（五）審修淨增(減)列歲入保留數</t>
  </si>
  <si>
    <t>　　（四）審修淨減(增)列歲出應付數</t>
  </si>
  <si>
    <t>　　（三）審修淨增(減)列歲入應收數</t>
  </si>
  <si>
    <t>　　（二）審修淨減(增)列歲出實現數</t>
  </si>
  <si>
    <t>　　（一）審修淨增(減)列歲入實現數</t>
  </si>
  <si>
    <t>　一、上年度餘額</t>
  </si>
  <si>
    <t>甲、以前年度累計餘絀計算部分</t>
  </si>
  <si>
    <t>摘                   要</t>
    <phoneticPr fontId="11" type="noConversion"/>
  </si>
  <si>
    <t>金           額</t>
    <phoneticPr fontId="11" type="noConversion"/>
  </si>
  <si>
    <t>本年度終了時餘絀數</t>
    <phoneticPr fontId="11" type="noConversion"/>
  </si>
  <si>
    <t>　二、審計機關修正107年度總決算調整數</t>
    <phoneticPr fontId="11" type="noConversion"/>
  </si>
  <si>
    <t>說    明</t>
    <phoneticPr fontId="11" type="noConversion"/>
  </si>
  <si>
    <t>合   計</t>
    <phoneticPr fontId="11" type="noConversion"/>
  </si>
  <si>
    <t>小     計</t>
    <phoneticPr fontId="11" type="noConversion"/>
  </si>
  <si>
    <t>合     計</t>
    <phoneticPr fontId="11" type="noConversion"/>
  </si>
  <si>
    <t>　　　負債及淨資產合計</t>
  </si>
  <si>
    <t>　淨資產</t>
  </si>
  <si>
    <t>　　其他負債</t>
  </si>
  <si>
    <t>　　負債準備</t>
  </si>
  <si>
    <t>　　長期債務</t>
  </si>
  <si>
    <t>　非流動負債</t>
  </si>
  <si>
    <t>　　其他流動負債</t>
  </si>
  <si>
    <t>　　預收款項</t>
  </si>
  <si>
    <t>　　短期債務</t>
  </si>
  <si>
    <t>　　　　　資產合計</t>
  </si>
  <si>
    <t>　　其他資產</t>
  </si>
  <si>
    <t>　　土地、建築物及設備</t>
  </si>
  <si>
    <t>　　其他投資</t>
  </si>
  <si>
    <t>　　採權益法之股權投資</t>
  </si>
  <si>
    <t>　　長期應收款項</t>
  </si>
  <si>
    <t>　非流動資產</t>
  </si>
  <si>
    <t>　　其他流動資產</t>
  </si>
  <si>
    <t>　　預付款項</t>
  </si>
  <si>
    <t>　　存貨</t>
  </si>
  <si>
    <t>　　短期投資</t>
  </si>
  <si>
    <t>特別收入、資本計畫及債務基金</t>
  </si>
  <si>
    <t>作業基金</t>
  </si>
  <si>
    <t>內部往來沖銷</t>
  </si>
  <si>
    <t>特種基金-營業部分</t>
  </si>
  <si>
    <t>特種基金-非營業部分</t>
  </si>
  <si>
    <t>公務機關</t>
  </si>
  <si>
    <t>108年度總預算案(含追加、減預算案)</t>
    <phoneticPr fontId="38" type="noConversion"/>
  </si>
  <si>
    <t>一、108年度總預算案經第20屆第8次
    定期會審議通過。審議結果:照
    案通過。</t>
    <phoneticPr fontId="20" type="noConversion"/>
  </si>
  <si>
    <t xml:space="preserve">二、108年度總預算第一次追加(減)
    預算案經第21屆第3次臨時會審
    議通過。審議結果:修正通過。
   </t>
    <phoneticPr fontId="20" type="noConversion"/>
  </si>
  <si>
    <t xml:space="preserve">    (五)收入支出彙計表……………………………………………</t>
    <phoneticPr fontId="25" type="noConversion"/>
  </si>
  <si>
    <t xml:space="preserve">    (六)歷年度決算數比較表………………………………………………………….</t>
    <phoneticPr fontId="25" type="noConversion"/>
  </si>
  <si>
    <t xml:space="preserve">    (七)各機關歲出用途別決算分析總表……………………………………….</t>
    <phoneticPr fontId="25" type="noConversion"/>
  </si>
  <si>
    <t xml:space="preserve">    (八)歲入保留分析表…………………………………………………………</t>
    <phoneticPr fontId="25" type="noConversion"/>
  </si>
  <si>
    <t xml:space="preserve">    (九)歲入餘絀數（或減免、註銷數）分析表………………………………………</t>
    <phoneticPr fontId="25" type="noConversion"/>
  </si>
  <si>
    <t xml:space="preserve">    (十一)歲出賸餘數（或減免、註銷數）分析表…………………………………………</t>
    <phoneticPr fontId="25" type="noConversion"/>
  </si>
  <si>
    <t>37</t>
    <phoneticPr fontId="20" type="noConversion"/>
  </si>
  <si>
    <t>41</t>
    <phoneticPr fontId="20" type="noConversion"/>
  </si>
  <si>
    <t>42</t>
    <phoneticPr fontId="20" type="noConversion"/>
  </si>
  <si>
    <t>43</t>
    <phoneticPr fontId="20" type="noConversion"/>
  </si>
  <si>
    <t>金    額</t>
    <phoneticPr fontId="11" type="noConversion"/>
  </si>
  <si>
    <t>金     額</t>
    <phoneticPr fontId="11" type="noConversion"/>
  </si>
  <si>
    <t>　　非採權益法之股權
    投資</t>
    <phoneticPr fontId="11" type="noConversion"/>
  </si>
  <si>
    <t>38 - 40</t>
    <phoneticPr fontId="20" type="noConversion"/>
  </si>
  <si>
    <t>44</t>
    <phoneticPr fontId="20" type="noConversion"/>
  </si>
  <si>
    <t>45</t>
    <phoneticPr fontId="20" type="noConversion"/>
  </si>
  <si>
    <t>46 - 47</t>
    <phoneticPr fontId="20" type="noConversion"/>
  </si>
  <si>
    <t>48</t>
    <phoneticPr fontId="20" type="noConversion"/>
  </si>
  <si>
    <t>49 - 50</t>
    <phoneticPr fontId="20" type="noConversion"/>
  </si>
  <si>
    <t>合  計</t>
    <phoneticPr fontId="11" type="noConversion"/>
  </si>
  <si>
    <t>股  數</t>
    <phoneticPr fontId="11" type="noConversion"/>
  </si>
  <si>
    <t>備  註</t>
    <phoneticPr fontId="11" type="noConversion"/>
  </si>
  <si>
    <t>項        目</t>
    <phoneticPr fontId="11" type="noConversion"/>
  </si>
  <si>
    <t>合    計</t>
    <phoneticPr fontId="11" type="noConversion"/>
  </si>
  <si>
    <t>別決算分析總表</t>
    <phoneticPr fontId="11" type="noConversion"/>
  </si>
  <si>
    <t>科         目</t>
    <phoneticPr fontId="11" type="noConversion"/>
  </si>
  <si>
    <t>　　存款、匯款、金融債
    券、央行及同業融資</t>
    <phoneticPr fontId="11" type="noConversion"/>
  </si>
  <si>
    <t>中  華  民  國  108  年  度</t>
    <phoneticPr fontId="20" type="noConversion"/>
  </si>
  <si>
    <r>
      <t>中華民國 10</t>
    </r>
    <r>
      <rPr>
        <sz val="12"/>
        <color theme="1"/>
        <rFont val="標楷體"/>
        <family val="2"/>
        <charset val="136"/>
      </rPr>
      <t>8</t>
    </r>
    <r>
      <rPr>
        <sz val="12"/>
        <color theme="1"/>
        <rFont val="標楷體"/>
        <family val="2"/>
        <charset val="136"/>
      </rPr>
      <t xml:space="preserve"> 年</t>
    </r>
    <phoneticPr fontId="11" type="noConversion"/>
  </si>
  <si>
    <t>　(一）歲入　</t>
    <phoneticPr fontId="11" type="noConversion"/>
  </si>
  <si>
    <t xml:space="preserve"> （二）債務之舉借　</t>
    <phoneticPr fontId="11" type="noConversion"/>
  </si>
  <si>
    <t>二、支出合計　</t>
    <phoneticPr fontId="11" type="noConversion"/>
  </si>
  <si>
    <t xml:space="preserve"> （一）歲出　</t>
    <phoneticPr fontId="11" type="noConversion"/>
  </si>
  <si>
    <t xml:space="preserve"> （二）債務之償還　
　</t>
    <phoneticPr fontId="11" type="noConversion"/>
  </si>
  <si>
    <t>三、收支餘絀　</t>
    <phoneticPr fontId="11" type="noConversion"/>
  </si>
  <si>
    <t>項　目　及　摘　要</t>
  </si>
  <si>
    <t>　　　總　　　　　計</t>
    <phoneticPr fontId="11" type="noConversion"/>
  </si>
  <si>
    <t xml:space="preserve"> 財產目</t>
    <phoneticPr fontId="11" type="noConversion"/>
  </si>
  <si>
    <t>錄總表</t>
    <phoneticPr fontId="11" type="noConversion"/>
  </si>
  <si>
    <t>預 算 數</t>
    <phoneticPr fontId="11" type="noConversion"/>
  </si>
  <si>
    <t>決 算 數</t>
    <phoneticPr fontId="11" type="noConversion"/>
  </si>
  <si>
    <t>項    目</t>
    <phoneticPr fontId="11" type="noConversion"/>
  </si>
  <si>
    <t>一、債務之舉借　</t>
    <phoneticPr fontId="11" type="noConversion"/>
  </si>
  <si>
    <t>三、債務之償還　</t>
    <phoneticPr fontId="11" type="noConversion"/>
  </si>
  <si>
    <t>　　經資門總計</t>
    <phoneticPr fontId="0" type="noConversion"/>
  </si>
  <si>
    <t>　 　經常門合計</t>
    <phoneticPr fontId="0" type="noConversion"/>
  </si>
  <si>
    <t>壹、財務報告之簡述：</t>
    <phoneticPr fontId="63" type="noConversion"/>
  </si>
  <si>
    <t xml:space="preserve">  (一)總預算執行概況：</t>
    <phoneticPr fontId="11" type="noConversion"/>
  </si>
  <si>
    <t>貳、財務狀況之分析：</t>
    <phoneticPr fontId="63" type="noConversion"/>
  </si>
  <si>
    <t xml:space="preserve">    (一)平衡表：</t>
    <phoneticPr fontId="11" type="noConversion"/>
  </si>
  <si>
    <t xml:space="preserve">    (二)財產總值：</t>
    <phoneticPr fontId="11" type="noConversion"/>
  </si>
  <si>
    <t>參、重要施政計畫執行成果之說明：</t>
    <phoneticPr fontId="63" type="noConversion"/>
  </si>
  <si>
    <t>肆、其他重要說明：</t>
    <phoneticPr fontId="11" type="noConversion"/>
  </si>
  <si>
    <t xml:space="preserve">     截至108年12月31日止，本鄉未列入公共債務法債限規範之或有給付：無。</t>
    <phoneticPr fontId="63" type="noConversion"/>
  </si>
  <si>
    <t xml:space="preserve">        本年度資產部分年終鄉庫存款結餘84,751,620元、專戶存款6,676,901元、
    </t>
    <phoneticPr fontId="63" type="noConversion"/>
  </si>
  <si>
    <t xml:space="preserve">    (三)公共債務餘額:無。</t>
    <phoneticPr fontId="11" type="noConversion"/>
  </si>
  <si>
    <t>總 預 算 數</t>
    <phoneticPr fontId="63" type="noConversion"/>
  </si>
  <si>
    <t>總         決         算</t>
    <phoneticPr fontId="63" type="noConversion"/>
  </si>
  <si>
    <t xml:space="preserve"> 總      說     明</t>
    <phoneticPr fontId="63" type="noConversion"/>
  </si>
  <si>
    <t xml:space="preserve">     其他應收款6,975,000元、暫付款194,375元、預付款4,747,125元、負債部分</t>
    <phoneticPr fontId="63" type="noConversion"/>
  </si>
  <si>
    <t xml:space="preserve">     為應付帳款498,900元、其他應付款12,158,553元、預收款755,775元、存入保</t>
    <phoneticPr fontId="63" type="noConversion"/>
  </si>
  <si>
    <t xml:space="preserve">     設備169,359,670元、機械及設備13,309,734元、交通及運輸設備12,660,643元</t>
    <phoneticPr fontId="11" type="noConversion"/>
  </si>
  <si>
    <t xml:space="preserve">     、雜項設備5,182,167元、無形資產18,793元、長期投資6,894,000元。</t>
    <phoneticPr fontId="11" type="noConversion"/>
  </si>
  <si>
    <t xml:space="preserve">  一、平衡表、財產總值及公共債務餘額之簡述：</t>
    <phoneticPr fontId="11" type="noConversion"/>
  </si>
  <si>
    <t>按業務需要而減少支付。</t>
  </si>
  <si>
    <t>按業務需要而減少支付。</t>
    <phoneticPr fontId="11" type="noConversion"/>
  </si>
  <si>
    <t xml:space="preserve">  公務人員撫卹給付</t>
    <phoneticPr fontId="11" type="noConversion"/>
  </si>
  <si>
    <t xml:space="preserve">  公務人員各項補助</t>
    <phoneticPr fontId="11" type="noConversion"/>
  </si>
  <si>
    <t>10</t>
    <phoneticPr fontId="11" type="noConversion"/>
  </si>
  <si>
    <t>1,5</t>
    <phoneticPr fontId="11" type="noConversion"/>
  </si>
  <si>
    <t>12</t>
    <phoneticPr fontId="11" type="noConversion"/>
  </si>
  <si>
    <t>專案經費災害準備金未動支。</t>
    <phoneticPr fontId="11" type="noConversion"/>
  </si>
  <si>
    <t>無發生損害賠償事件。</t>
    <phoneticPr fontId="11" type="noConversion"/>
  </si>
  <si>
    <t>專案經費第二預備金未動支。</t>
    <phoneticPr fontId="11" type="noConversion"/>
  </si>
  <si>
    <r>
      <rPr>
        <sz val="14"/>
        <rFont val="標楷體"/>
        <family val="4"/>
        <charset val="136"/>
      </rPr>
      <t>經常門</t>
    </r>
  </si>
  <si>
    <r>
      <rPr>
        <sz val="14"/>
        <rFont val="標楷體"/>
        <family val="4"/>
        <charset val="136"/>
      </rPr>
      <t>資本門</t>
    </r>
  </si>
  <si>
    <t>1</t>
    <phoneticPr fontId="11" type="noConversion"/>
  </si>
  <si>
    <t>1,2</t>
    <phoneticPr fontId="11" type="noConversion"/>
  </si>
  <si>
    <t>7</t>
    <phoneticPr fontId="11" type="noConversion"/>
  </si>
  <si>
    <t>1,5,7</t>
    <phoneticPr fontId="11" type="noConversion"/>
  </si>
  <si>
    <t>%</t>
    <phoneticPr fontId="11" type="noConversion"/>
  </si>
  <si>
    <t>72</t>
    <phoneticPr fontId="20" type="noConversion"/>
  </si>
  <si>
    <t>71</t>
    <phoneticPr fontId="20" type="noConversion"/>
  </si>
  <si>
    <t>69 - 70</t>
    <phoneticPr fontId="20" type="noConversion"/>
  </si>
  <si>
    <t>67 - 68</t>
    <phoneticPr fontId="20" type="noConversion"/>
  </si>
  <si>
    <t>63 - 64</t>
    <phoneticPr fontId="20" type="noConversion"/>
  </si>
  <si>
    <t>55 - 61</t>
    <phoneticPr fontId="20" type="noConversion"/>
  </si>
  <si>
    <t>62</t>
    <phoneticPr fontId="20" type="noConversion"/>
  </si>
  <si>
    <t>四、整體資產負債表………………………………………………</t>
    <phoneticPr fontId="25" type="noConversion"/>
  </si>
  <si>
    <t>五、其他附表</t>
    <phoneticPr fontId="25" type="noConversion"/>
  </si>
  <si>
    <t>51 - 54</t>
    <phoneticPr fontId="20" type="noConversion"/>
  </si>
  <si>
    <r>
      <t xml:space="preserve"> </t>
    </r>
    <r>
      <rPr>
        <sz val="16"/>
        <rFont val="標楷體"/>
        <family val="4"/>
        <charset val="136"/>
      </rPr>
      <t xml:space="preserve"> </t>
    </r>
    <r>
      <rPr>
        <sz val="14"/>
        <rFont val="標楷體"/>
        <family val="4"/>
        <charset val="136"/>
      </rPr>
      <t xml:space="preserve"> </t>
    </r>
    <r>
      <rPr>
        <sz val="15"/>
        <rFont val="標楷體"/>
        <family val="4"/>
        <charset val="136"/>
      </rPr>
      <t xml:space="preserve"> (五)</t>
    </r>
    <r>
      <rPr>
        <sz val="14"/>
        <rFont val="標楷體"/>
        <family val="4"/>
        <charset val="136"/>
      </rPr>
      <t>代表會審議通過湖西鄉公所總預算案(追加、減預算案)
       、總決算報告決議、附帶決議及注意事項辦理情形報告表</t>
    </r>
    <phoneticPr fontId="25" type="noConversion"/>
  </si>
  <si>
    <t xml:space="preserve">        資本資產部分:土地17,620,213元、土地改良物1,360,226元、房屋建築及</t>
    <phoneticPr fontId="11" type="noConversion"/>
  </si>
  <si>
    <t>C14</t>
    <phoneticPr fontId="11" type="noConversion"/>
  </si>
  <si>
    <t>A03</t>
    <phoneticPr fontId="11" type="noConversion"/>
  </si>
  <si>
    <r>
      <rPr>
        <sz val="12"/>
        <rFont val="標楷體"/>
        <family val="4"/>
        <charset val="136"/>
      </rPr>
      <t>　</t>
    </r>
    <r>
      <rPr>
        <sz val="12"/>
        <rFont val="Arial"/>
        <family val="2"/>
      </rPr>
      <t>A01</t>
    </r>
    <phoneticPr fontId="11" type="noConversion"/>
  </si>
  <si>
    <t xml:space="preserve">     證金3,248,226元、應付代收款2,302,294元、應付保管款1,320,756元；餘絀</t>
    <phoneticPr fontId="63" type="noConversion"/>
  </si>
  <si>
    <t xml:space="preserve">  二、未來或有給付責任揭露說明</t>
    <phoneticPr fontId="63" type="noConversion"/>
  </si>
  <si>
    <r>
      <t>1.</t>
    </r>
    <r>
      <rPr>
        <sz val="12"/>
        <rFont val="標楷體"/>
        <family val="4"/>
        <charset val="136"/>
      </rPr>
      <t xml:space="preserve">台電年度促協金補助
</t>
    </r>
    <r>
      <rPr>
        <sz val="12"/>
        <rFont val="Arial"/>
        <family val="2"/>
      </rPr>
      <t xml:space="preserve">  </t>
    </r>
    <r>
      <rPr>
        <sz val="12"/>
        <rFont val="標楷體"/>
        <family val="4"/>
        <charset val="136"/>
      </rPr>
      <t xml:space="preserve">尖山村民生活扶助金
</t>
    </r>
    <r>
      <rPr>
        <sz val="12"/>
        <rFont val="Arial"/>
        <family val="2"/>
      </rPr>
      <t xml:space="preserve">  499,000</t>
    </r>
    <r>
      <rPr>
        <sz val="12"/>
        <rFont val="標楷體"/>
        <family val="4"/>
        <charset val="136"/>
      </rPr>
      <t>元</t>
    </r>
    <r>
      <rPr>
        <sz val="12"/>
        <rFont val="Arial"/>
        <family val="2"/>
      </rPr>
      <t>;</t>
    </r>
    <r>
      <rPr>
        <sz val="12"/>
        <rFont val="標楷體"/>
        <family val="4"/>
        <charset val="136"/>
      </rPr>
      <t xml:space="preserve">本鄉重陽
</t>
    </r>
    <r>
      <rPr>
        <sz val="12"/>
        <rFont val="Arial"/>
        <family val="2"/>
      </rPr>
      <t xml:space="preserve">  </t>
    </r>
    <r>
      <rPr>
        <sz val="12"/>
        <rFont val="標楷體"/>
        <family val="4"/>
        <charset val="136"/>
      </rPr>
      <t xml:space="preserve">節敬老禮金
</t>
    </r>
    <r>
      <rPr>
        <sz val="12"/>
        <rFont val="Arial"/>
        <family val="2"/>
      </rPr>
      <t xml:space="preserve">  1,950,000</t>
    </r>
    <r>
      <rPr>
        <sz val="12"/>
        <rFont val="標楷體"/>
        <family val="4"/>
        <charset val="136"/>
      </rPr>
      <t>元</t>
    </r>
    <r>
      <rPr>
        <sz val="12"/>
        <rFont val="Arial"/>
        <family val="2"/>
      </rPr>
      <t>.
2.</t>
    </r>
    <r>
      <rPr>
        <sz val="12"/>
        <rFont val="標楷體"/>
        <family val="4"/>
        <charset val="136"/>
      </rPr>
      <t>湖西風力發電站</t>
    </r>
    <r>
      <rPr>
        <sz val="12"/>
        <rFont val="Arial"/>
        <family val="2"/>
      </rPr>
      <t xml:space="preserve">108
  </t>
    </r>
    <r>
      <rPr>
        <sz val="12"/>
        <rFont val="標楷體"/>
        <family val="4"/>
        <charset val="136"/>
      </rPr>
      <t xml:space="preserve">年度促協金辦理活動
</t>
    </r>
    <r>
      <rPr>
        <sz val="12"/>
        <rFont val="Arial"/>
        <family val="2"/>
      </rPr>
      <t xml:space="preserve">  </t>
    </r>
    <r>
      <rPr>
        <sz val="12"/>
        <rFont val="標楷體"/>
        <family val="4"/>
        <charset val="136"/>
      </rPr>
      <t>補助</t>
    </r>
    <r>
      <rPr>
        <sz val="12"/>
        <rFont val="Arial"/>
        <family val="2"/>
      </rPr>
      <t>107,000</t>
    </r>
    <r>
      <rPr>
        <sz val="12"/>
        <rFont val="標楷體"/>
        <family val="4"/>
        <charset val="136"/>
      </rPr>
      <t xml:space="preserve">元。
</t>
    </r>
    <r>
      <rPr>
        <sz val="12"/>
        <rFont val="Arial"/>
        <family val="2"/>
      </rPr>
      <t>3.</t>
    </r>
    <r>
      <rPr>
        <sz val="12"/>
        <rFont val="標楷體"/>
        <family val="4"/>
        <charset val="136"/>
      </rPr>
      <t xml:space="preserve">台電補助尖山村生活
</t>
    </r>
    <r>
      <rPr>
        <sz val="12"/>
        <rFont val="Arial"/>
        <family val="2"/>
      </rPr>
      <t xml:space="preserve">  </t>
    </r>
    <r>
      <rPr>
        <sz val="12"/>
        <rFont val="標楷體"/>
        <family val="4"/>
        <charset val="136"/>
      </rPr>
      <t>扶助金</t>
    </r>
    <r>
      <rPr>
        <sz val="12"/>
        <rFont val="Arial"/>
        <family val="2"/>
      </rPr>
      <t>-</t>
    </r>
    <r>
      <rPr>
        <sz val="12"/>
        <rFont val="標楷體"/>
        <family val="4"/>
        <charset val="136"/>
      </rPr>
      <t xml:space="preserve">輸變電工程
</t>
    </r>
    <r>
      <rPr>
        <sz val="12"/>
        <rFont val="Arial"/>
        <family val="2"/>
      </rPr>
      <t xml:space="preserve">  4,000,000</t>
    </r>
    <r>
      <rPr>
        <sz val="12"/>
        <rFont val="標楷體"/>
        <family val="4"/>
        <charset val="136"/>
      </rPr>
      <t>元。</t>
    </r>
    <phoneticPr fontId="11" type="noConversion"/>
  </si>
  <si>
    <t>比  較
增減數</t>
    <phoneticPr fontId="11" type="noConversion"/>
  </si>
  <si>
    <t>無發生賠償案件。</t>
    <phoneticPr fontId="11" type="noConversion"/>
  </si>
  <si>
    <r>
      <rPr>
        <sz val="12"/>
        <rFont val="標楷體"/>
        <family val="4"/>
        <charset val="136"/>
      </rPr>
      <t>　</t>
    </r>
    <r>
      <rPr>
        <sz val="12"/>
        <rFont val="Arial"/>
        <family val="2"/>
      </rPr>
      <t>A14</t>
    </r>
    <phoneticPr fontId="11" type="noConversion"/>
  </si>
  <si>
    <t>垃圾焚化廠推動方案建設獎勵金賸餘款已擬定計畫繼續執行。</t>
    <phoneticPr fontId="11" type="noConversion"/>
  </si>
  <si>
    <t>鼎灣社區牌樓整修工程，因施工中尚未完工且後續變更設計需求故全數辦理保留。</t>
    <phoneticPr fontId="11" type="noConversion"/>
  </si>
  <si>
    <t>尖山紅羅沙港涼亭及青螺停車場整建工程，因施工中尚未完工且後續變更設計需求故全數辦理保留。</t>
    <phoneticPr fontId="11" type="noConversion"/>
  </si>
  <si>
    <t>中西、澎19號線(消防局前)、紅羅路燈工程維修部分，因中西村工區配合台電地下工程施工故全數辦理保留。</t>
    <phoneticPr fontId="11" type="noConversion"/>
  </si>
  <si>
    <t>(108)湖西鄉公所前車道改善工程，因施工中尚未完工且後續變更設計需求故全數辦理保留。</t>
    <phoneticPr fontId="11" type="noConversion"/>
  </si>
  <si>
    <t>澎11、12號線路燈增設工程，因施工中尚未完工且後續變更設計需求故全數辦理保留。</t>
    <phoneticPr fontId="11" type="noConversion"/>
  </si>
  <si>
    <t>中西、澎19號線(消防局前)、紅羅路燈工程-中西路燈增設部分，因中西村工區配合台電地下工程施工故全數辦理保留。</t>
    <phoneticPr fontId="11" type="noConversion"/>
  </si>
  <si>
    <t>許家社區入口意象工程，因施作位置與中華電信電箱位置重疊，需俟電箱遷移後方可執行，故全數辦理保留。</t>
    <phoneticPr fontId="11" type="noConversion"/>
  </si>
  <si>
    <t>澎湖縣湖西鄉林投村活動中心興建計畫，因工程總經費結算中而予以全數辦理保留。</t>
    <phoneticPr fontId="11" type="noConversion"/>
  </si>
  <si>
    <t xml:space="preserve">   合     計</t>
    <phoneticPr fontId="11" type="noConversion"/>
  </si>
  <si>
    <t>　　　一般建築及設備</t>
    <phoneticPr fontId="11" type="noConversion"/>
  </si>
  <si>
    <t>　  　財政及公產業務</t>
    <phoneticPr fontId="11" type="noConversion"/>
  </si>
  <si>
    <t xml:space="preserve">  公務人員退休給付</t>
    <phoneticPr fontId="11" type="noConversion"/>
  </si>
  <si>
    <t xml:space="preserve">   公務人員退休金</t>
    <phoneticPr fontId="11" type="noConversion"/>
  </si>
  <si>
    <t xml:space="preserve">   公務人員撫卹金</t>
    <phoneticPr fontId="11" type="noConversion"/>
  </si>
  <si>
    <t xml:space="preserve">    公務人員各項補助</t>
    <phoneticPr fontId="11" type="noConversion"/>
  </si>
  <si>
    <t xml:space="preserve">  第二預備金</t>
    <phoneticPr fontId="11" type="noConversion"/>
  </si>
  <si>
    <t xml:space="preserve">    第二預備金</t>
    <phoneticPr fontId="11" type="noConversion"/>
  </si>
  <si>
    <t xml:space="preserve">     第二預備金</t>
    <phoneticPr fontId="11" type="noConversion"/>
  </si>
  <si>
    <t>　　災害準備金</t>
    <phoneticPr fontId="11" type="noConversion"/>
  </si>
  <si>
    <t>　　　災害準備金</t>
    <phoneticPr fontId="11" type="noConversion"/>
  </si>
  <si>
    <t>退休撫卹給付支出</t>
    <phoneticPr fontId="11" type="noConversion"/>
  </si>
  <si>
    <t xml:space="preserve">      主計：編訂107年度總決算、109年度總預算，加強內部審核，發揮內部控制功</t>
    <phoneticPr fontId="63" type="noConversion"/>
  </si>
  <si>
    <r>
      <rPr>
        <sz val="12"/>
        <rFont val="Arial"/>
        <family val="2"/>
      </rPr>
      <t>1.</t>
    </r>
    <r>
      <rPr>
        <sz val="12"/>
        <rFont val="細明體"/>
        <family val="3"/>
        <charset val="136"/>
      </rPr>
      <t>台電補助</t>
    </r>
    <r>
      <rPr>
        <sz val="12"/>
        <rFont val="Arial"/>
        <family val="2"/>
      </rPr>
      <t>2019</t>
    </r>
    <r>
      <rPr>
        <sz val="12"/>
        <rFont val="細明體"/>
        <family val="3"/>
        <charset val="136"/>
      </rPr>
      <t xml:space="preserve">湖西童玩
</t>
    </r>
    <r>
      <rPr>
        <sz val="12"/>
        <rFont val="Arial"/>
        <family val="2"/>
      </rPr>
      <t xml:space="preserve">    </t>
    </r>
    <r>
      <rPr>
        <sz val="12"/>
        <rFont val="細明體"/>
        <family val="3"/>
        <charset val="136"/>
      </rPr>
      <t xml:space="preserve">嘉年華愛物惜褔做環保
</t>
    </r>
    <r>
      <rPr>
        <sz val="12"/>
        <rFont val="Arial"/>
        <family val="2"/>
      </rPr>
      <t xml:space="preserve">    </t>
    </r>
    <r>
      <rPr>
        <sz val="12"/>
        <rFont val="細明體"/>
        <family val="3"/>
        <charset val="136"/>
      </rPr>
      <t>宣導活動</t>
    </r>
    <r>
      <rPr>
        <sz val="12"/>
        <rFont val="Arial"/>
        <family val="2"/>
      </rPr>
      <t>81,000</t>
    </r>
    <r>
      <rPr>
        <sz val="12"/>
        <rFont val="細明體"/>
        <family val="3"/>
        <charset val="136"/>
      </rPr>
      <t xml:space="preserve">元。
</t>
    </r>
    <r>
      <rPr>
        <sz val="12"/>
        <rFont val="Arial"/>
        <family val="2"/>
      </rPr>
      <t>2.</t>
    </r>
    <r>
      <rPr>
        <sz val="12"/>
        <rFont val="細明體"/>
        <family val="3"/>
        <charset val="136"/>
      </rPr>
      <t>台電補助北寮</t>
    </r>
    <r>
      <rPr>
        <sz val="12"/>
        <rFont val="Arial"/>
        <family val="2"/>
      </rPr>
      <t>,</t>
    </r>
    <r>
      <rPr>
        <sz val="12"/>
        <rFont val="細明體"/>
        <family val="3"/>
        <charset val="136"/>
      </rPr>
      <t>南寮</t>
    </r>
    <r>
      <rPr>
        <sz val="12"/>
        <rFont val="Arial"/>
        <family val="2"/>
      </rPr>
      <t>,</t>
    </r>
    <r>
      <rPr>
        <sz val="12"/>
        <rFont val="細明體"/>
        <family val="3"/>
        <charset val="136"/>
      </rPr>
      <t xml:space="preserve">菓
</t>
    </r>
    <r>
      <rPr>
        <sz val="12"/>
        <rFont val="Arial"/>
        <family val="2"/>
      </rPr>
      <t xml:space="preserve">    </t>
    </r>
    <r>
      <rPr>
        <sz val="12"/>
        <rFont val="細明體"/>
        <family val="3"/>
        <charset val="136"/>
      </rPr>
      <t xml:space="preserve">葉等社區辦理各項活動
</t>
    </r>
    <r>
      <rPr>
        <sz val="12"/>
        <rFont val="Arial"/>
        <family val="2"/>
      </rPr>
      <t xml:space="preserve">    </t>
    </r>
    <r>
      <rPr>
        <sz val="12"/>
        <rFont val="細明體"/>
        <family val="3"/>
        <charset val="136"/>
      </rPr>
      <t xml:space="preserve">及公共設施維護經費
</t>
    </r>
    <r>
      <rPr>
        <sz val="12"/>
        <rFont val="Arial"/>
        <family val="2"/>
      </rPr>
      <t xml:space="preserve">    107,000</t>
    </r>
    <r>
      <rPr>
        <sz val="12"/>
        <rFont val="細明體"/>
        <family val="3"/>
        <charset val="136"/>
      </rPr>
      <t xml:space="preserve">元。
</t>
    </r>
    <r>
      <rPr>
        <sz val="12"/>
        <rFont val="Arial"/>
        <family val="2"/>
      </rPr>
      <t>3.</t>
    </r>
    <r>
      <rPr>
        <sz val="12"/>
        <rFont val="細明體"/>
        <family val="3"/>
        <charset val="136"/>
      </rPr>
      <t>台電補助</t>
    </r>
    <r>
      <rPr>
        <sz val="12"/>
        <rFont val="Arial"/>
        <family val="2"/>
      </rPr>
      <t>107</t>
    </r>
    <r>
      <rPr>
        <sz val="12"/>
        <rFont val="細明體"/>
        <family val="3"/>
        <charset val="136"/>
      </rPr>
      <t xml:space="preserve">年度輸變
</t>
    </r>
    <r>
      <rPr>
        <sz val="12"/>
        <rFont val="Arial"/>
        <family val="2"/>
      </rPr>
      <t xml:space="preserve">    </t>
    </r>
    <r>
      <rPr>
        <sz val="12"/>
        <rFont val="細明體"/>
        <family val="3"/>
        <charset val="136"/>
      </rPr>
      <t>電協助金澎湖</t>
    </r>
    <r>
      <rPr>
        <sz val="12"/>
        <rFont val="Arial"/>
        <family val="2"/>
      </rPr>
      <t>P/S</t>
    </r>
    <r>
      <rPr>
        <sz val="12"/>
        <rFont val="細明體"/>
        <family val="3"/>
        <charset val="136"/>
      </rPr>
      <t xml:space="preserve">新建
</t>
    </r>
    <r>
      <rPr>
        <sz val="12"/>
        <rFont val="Arial"/>
        <family val="2"/>
      </rPr>
      <t xml:space="preserve">    </t>
    </r>
    <r>
      <rPr>
        <sz val="12"/>
        <rFont val="細明體"/>
        <family val="3"/>
        <charset val="136"/>
      </rPr>
      <t>工程協助金</t>
    </r>
    <r>
      <rPr>
        <sz val="12"/>
        <rFont val="Arial"/>
        <family val="2"/>
      </rPr>
      <t xml:space="preserve">4,000,000
    </t>
    </r>
    <r>
      <rPr>
        <sz val="12"/>
        <rFont val="細明體"/>
        <family val="3"/>
        <charset val="136"/>
      </rPr>
      <t>元。</t>
    </r>
    <phoneticPr fontId="11" type="noConversion"/>
  </si>
  <si>
    <t>　應付保證品</t>
  </si>
  <si>
    <t>　應付保管品</t>
  </si>
  <si>
    <t>　應付保管有價證券</t>
  </si>
  <si>
    <t>　待抵銷債權憑證</t>
  </si>
  <si>
    <t>　債權憑證</t>
  </si>
  <si>
    <t>　保證品</t>
  </si>
  <si>
    <t>　保管品</t>
  </si>
  <si>
    <t>　保管有價證券</t>
  </si>
  <si>
    <t>附註</t>
  </si>
  <si>
    <t>調整沖銷</t>
  </si>
  <si>
    <t>公庫出納</t>
  </si>
  <si>
    <t>融資調度</t>
  </si>
  <si>
    <t>湖西鄉小計</t>
  </si>
  <si>
    <r>
      <t>　　</t>
    </r>
    <r>
      <rPr>
        <sz val="11"/>
        <rFont val="標楷體"/>
        <family val="4"/>
        <charset val="136"/>
      </rPr>
      <t>　  　　機關名稱</t>
    </r>
    <r>
      <rPr>
        <sz val="10"/>
        <rFont val="標楷體"/>
        <family val="4"/>
        <charset val="136"/>
      </rPr>
      <t xml:space="preserve">
   </t>
    </r>
    <r>
      <rPr>
        <sz val="12"/>
        <rFont val="標楷體"/>
        <family val="4"/>
        <charset val="136"/>
      </rPr>
      <t>科  目</t>
    </r>
    <phoneticPr fontId="11" type="noConversion"/>
  </si>
  <si>
    <t xml:space="preserve">  01.一般政務支出</t>
    <phoneticPr fontId="38" type="noConversion"/>
  </si>
  <si>
    <t xml:space="preserve">  02.教育科學文化支出</t>
    <phoneticPr fontId="38" type="noConversion"/>
  </si>
  <si>
    <t xml:space="preserve">  03.經濟發展支出</t>
    <phoneticPr fontId="38" type="noConversion"/>
  </si>
  <si>
    <t xml:space="preserve">  04.社會福利支出</t>
    <phoneticPr fontId="38" type="noConversion"/>
  </si>
  <si>
    <r>
      <t xml:space="preserve">  05.</t>
    </r>
    <r>
      <rPr>
        <sz val="10"/>
        <color theme="1"/>
        <rFont val="標楷體"/>
        <family val="4"/>
        <charset val="136"/>
      </rPr>
      <t>社區發展及環境保護支出</t>
    </r>
    <phoneticPr fontId="38" type="noConversion"/>
  </si>
  <si>
    <t xml:space="preserve">  06.退休撫卹支出</t>
    <phoneticPr fontId="38" type="noConversion"/>
  </si>
  <si>
    <t xml:space="preserve">  01.稅課收入</t>
    <phoneticPr fontId="11" type="noConversion"/>
  </si>
  <si>
    <t xml:space="preserve">  03.罰款及賠償收入</t>
    <phoneticPr fontId="11" type="noConversion"/>
  </si>
  <si>
    <t xml:space="preserve">  04.規費收入</t>
    <phoneticPr fontId="11" type="noConversion"/>
  </si>
  <si>
    <t xml:space="preserve">  06.財產收入</t>
    <phoneticPr fontId="11" type="noConversion"/>
  </si>
  <si>
    <t xml:space="preserve">  08.補助及協助收入</t>
    <phoneticPr fontId="11" type="noConversion"/>
  </si>
  <si>
    <t xml:space="preserve">  09.捐獻及贈與收入</t>
    <phoneticPr fontId="11" type="noConversion"/>
  </si>
  <si>
    <t xml:space="preserve">  11.其他收入</t>
    <phoneticPr fontId="11" type="noConversion"/>
  </si>
  <si>
    <t xml:space="preserve">1.台電補助尖山村生活扶助金
  補助款1,200,000元尚未核撥。
2.108年度湖西鄉公所前車道改善
  工程940,000元，目前施工中尚
  未結算請款。
3.澎11、12號線路燈增設工程
  4,500,000元，目前施工中尚未
  結算請款。
</t>
    <phoneticPr fontId="11" type="noConversion"/>
  </si>
  <si>
    <t xml:space="preserve">1.林投村活動中心興建工程
  3,300,000元，依實際進度核算
  補助款。
2.鼎灣社區牌樓整修工程
  1,575,000元，目前施工中尚未
  結算請款。
3.尖山紅羅沙港涼亭及青螺停車
  場整建工程2,100,000元，目前
  施工中尚未結算請款。
</t>
    <phoneticPr fontId="11" type="noConversion"/>
  </si>
  <si>
    <t xml:space="preserve">1.一步一腳印.踏實湖西情-湖西村童
  軍營步道圍牆工程273,284元,依實
  際決算數補助。
2.營造友善城鄉環境工程5,718,822元
  ，因計畫變更，補助款依實際決算
  數補助。
</t>
    <phoneticPr fontId="11" type="noConversion"/>
  </si>
  <si>
    <t>尖山村生活扶助金(縣府-收支對列)因尚未提出申請而辦理保留。</t>
    <phoneticPr fontId="11" type="noConversion"/>
  </si>
  <si>
    <t>尖山村生活扶助金(台電-收支對列)因尚未提出申請而辦理保留。</t>
    <phoneticPr fontId="11" type="noConversion"/>
  </si>
  <si>
    <t>7</t>
    <phoneticPr fontId="11" type="noConversion"/>
  </si>
  <si>
    <t>營造友善城鄉環境工程因計畫變更依實作數量結算，工程款賸餘予以註銷。</t>
    <phoneticPr fontId="11" type="noConversion"/>
  </si>
  <si>
    <t>按業務需要而予以註銷。</t>
    <phoneticPr fontId="11" type="noConversion"/>
  </si>
  <si>
    <t>1</t>
    <phoneticPr fontId="11" type="noConversion"/>
  </si>
  <si>
    <t>10</t>
    <phoneticPr fontId="11" type="noConversion"/>
  </si>
  <si>
    <t>5</t>
    <phoneticPr fontId="11" type="noConversion"/>
  </si>
  <si>
    <t>3</t>
    <phoneticPr fontId="11" type="noConversion"/>
  </si>
  <si>
    <t>12</t>
    <phoneticPr fontId="11" type="noConversion"/>
  </si>
  <si>
    <t>1.紅羅垃圾衛生
  掩埋場設施改
  善工程第二標
  依實作數量結
  算，工程款賸
  餘399,623元
2.湖西村童軍營
  步道圍牆工程
  依實作數量結
  算，工程款賸
  餘303,649元</t>
    <phoneticPr fontId="11" type="noConversion"/>
  </si>
  <si>
    <t>　02.教育科學文化支出　</t>
    <phoneticPr fontId="11" type="noConversion"/>
  </si>
  <si>
    <t>　01.稅課收入　</t>
    <phoneticPr fontId="11" type="noConversion"/>
  </si>
  <si>
    <t>　03.罰款及賠償收入　</t>
    <phoneticPr fontId="11" type="noConversion"/>
  </si>
  <si>
    <t>　04.規費收入　</t>
    <phoneticPr fontId="11" type="noConversion"/>
  </si>
  <si>
    <t>　08.補助及協助收入　</t>
    <phoneticPr fontId="11" type="noConversion"/>
  </si>
  <si>
    <t>　09.捐獻及贈與收入　</t>
    <phoneticPr fontId="11" type="noConversion"/>
  </si>
  <si>
    <t>　11.其他收入　</t>
    <phoneticPr fontId="11" type="noConversion"/>
  </si>
  <si>
    <t>二、歲出合計　</t>
    <phoneticPr fontId="11" type="noConversion"/>
  </si>
  <si>
    <t>　01.一般政務支出　</t>
    <phoneticPr fontId="11" type="noConversion"/>
  </si>
  <si>
    <t>　03.經濟發展支出　</t>
    <phoneticPr fontId="11" type="noConversion"/>
  </si>
  <si>
    <t>　04.社會福利支出　</t>
    <phoneticPr fontId="11" type="noConversion"/>
  </si>
  <si>
    <t>　06.退休撫卹支出　</t>
    <phoneticPr fontId="11" type="noConversion"/>
  </si>
  <si>
    <t>　08.債務支出　</t>
    <phoneticPr fontId="11" type="noConversion"/>
  </si>
  <si>
    <t>　09.補助及其他支出　</t>
    <phoneticPr fontId="11" type="noConversion"/>
  </si>
  <si>
    <t>三、歲入歲出餘絀　</t>
    <phoneticPr fontId="11" type="noConversion"/>
  </si>
  <si>
    <t>　06.財產收入　</t>
    <phoneticPr fontId="11" type="noConversion"/>
  </si>
  <si>
    <t>一、上年度結存</t>
    <phoneticPr fontId="17" type="noConversion"/>
  </si>
  <si>
    <t>（二）各機關現金</t>
    <phoneticPr fontId="17" type="noConversion"/>
  </si>
  <si>
    <t>（三）公庫存款</t>
    <phoneticPr fontId="17" type="noConversion"/>
  </si>
  <si>
    <t>二、收項</t>
    <phoneticPr fontId="17" type="noConversion"/>
  </si>
  <si>
    <t>（一）本年度歲入實現數</t>
    <phoneticPr fontId="17" type="noConversion"/>
  </si>
  <si>
    <t>（二）以前年度歲入應收數</t>
    <phoneticPr fontId="17" type="noConversion"/>
  </si>
  <si>
    <t>　1.實現數</t>
    <phoneticPr fontId="17" type="noConversion"/>
  </si>
  <si>
    <t>　2.註銷數</t>
    <phoneticPr fontId="17" type="noConversion"/>
  </si>
  <si>
    <t>　3.審修淨(增)減數</t>
    <phoneticPr fontId="17" type="noConversion"/>
  </si>
  <si>
    <t>（三）以前年度歲入保留數</t>
    <phoneticPr fontId="17" type="noConversion"/>
  </si>
  <si>
    <t>（四）本年度債務舉借實現數</t>
    <phoneticPr fontId="17" type="noConversion"/>
  </si>
  <si>
    <t>（五）以前年度債務舉借保留實現數</t>
    <phoneticPr fontId="17" type="noConversion"/>
  </si>
  <si>
    <t>　1.以前年度轉入實現數</t>
    <phoneticPr fontId="17" type="noConversion"/>
  </si>
  <si>
    <t>（六）本年度特別決算收入</t>
    <phoneticPr fontId="17" type="noConversion"/>
  </si>
  <si>
    <t>　1.XX特別決算歲入實現數</t>
    <phoneticPr fontId="17" type="noConversion"/>
  </si>
  <si>
    <t>　2.XX特別決算債務舉借實現數</t>
    <phoneticPr fontId="17" type="noConversion"/>
  </si>
  <si>
    <t>（七）以前年度特別決算收入應收(保留)數</t>
    <phoneticPr fontId="17" type="noConversion"/>
  </si>
  <si>
    <t>　2.XX特別決算歲入保留註銷數</t>
    <phoneticPr fontId="17" type="noConversion"/>
  </si>
  <si>
    <t>　3.XX特別決算債務舉借實現數</t>
    <phoneticPr fontId="17" type="noConversion"/>
  </si>
  <si>
    <t>　4.XX特別決算債務舉借註銷數</t>
    <phoneticPr fontId="17" type="noConversion"/>
  </si>
  <si>
    <t>（八）應收剔除經費淨(增)減數</t>
    <phoneticPr fontId="17" type="noConversion"/>
  </si>
  <si>
    <t>（九）其他應收款淨(增)減數</t>
    <phoneticPr fontId="17" type="noConversion"/>
  </si>
  <si>
    <t>　1.本年度歲出賸餘已撥待繳庫數(-)</t>
    <phoneticPr fontId="17" type="noConversion"/>
  </si>
  <si>
    <t>　2.以前年度應付及保留數已撥註銷待繳庫數(-)</t>
    <phoneticPr fontId="17" type="noConversion"/>
  </si>
  <si>
    <t>　3.以前年度歲出賸餘繳庫數</t>
    <phoneticPr fontId="17" type="noConversion"/>
  </si>
  <si>
    <t>　4.註銷以前年度歲出賸餘待繳庫數</t>
    <phoneticPr fontId="17" type="noConversion"/>
  </si>
  <si>
    <t>　5.審修增列以前年度歲出賸餘待繳庫數(-)</t>
    <phoneticPr fontId="17" type="noConversion"/>
  </si>
  <si>
    <t>（十）暫收款淨(增)減數</t>
    <phoneticPr fontId="17" type="noConversion"/>
  </si>
  <si>
    <t>（十一）預收款淨(增)減數</t>
    <phoneticPr fontId="17" type="noConversion"/>
  </si>
  <si>
    <t>（十二）預收其他基金款淨(增)減數</t>
    <phoneticPr fontId="17" type="noConversion"/>
  </si>
  <si>
    <t>（十三）預收其他政府款淨(增)減數</t>
    <phoneticPr fontId="17" type="noConversion"/>
  </si>
  <si>
    <t>（十四）存入保證金淨(增)減數</t>
    <phoneticPr fontId="17" type="noConversion"/>
  </si>
  <si>
    <t>（十五）應付代收款淨(增)減數</t>
    <phoneticPr fontId="17" type="noConversion"/>
  </si>
  <si>
    <t>（十六）應付保管款淨(增)減數</t>
    <phoneticPr fontId="17" type="noConversion"/>
  </si>
  <si>
    <t>（十七）資產負債淨額淨(增)減數</t>
    <phoneticPr fontId="17" type="noConversion"/>
  </si>
  <si>
    <t>　　1.審修淨增(減)列以前年度歲入實現數</t>
    <phoneticPr fontId="17" type="noConversion"/>
  </si>
  <si>
    <t>　　2.審修淨減(增)列以前年度歲出實現數</t>
    <phoneticPr fontId="17" type="noConversion"/>
  </si>
  <si>
    <t>　　3.審修淨增(減)列以前年度歲入應收數</t>
    <phoneticPr fontId="17" type="noConversion"/>
  </si>
  <si>
    <t>　　4.審修淨增(減)列以前年度歲出應付數</t>
    <phoneticPr fontId="17" type="noConversion"/>
  </si>
  <si>
    <t>　　5.審修淨增(減)列以前年度歲入保留數</t>
    <phoneticPr fontId="17" type="noConversion"/>
  </si>
  <si>
    <t>　　6.審修淨增(減)列以前年度歲出保留數</t>
    <phoneticPr fontId="17" type="noConversion"/>
  </si>
  <si>
    <t>　　7.審修淨增(減)列以前年度債務舉借保留數</t>
    <phoneticPr fontId="17" type="noConversion"/>
  </si>
  <si>
    <t>　　8.審修增列應收剔除經費</t>
    <phoneticPr fontId="17" type="noConversion"/>
  </si>
  <si>
    <t>　　9.退還以前年度歲入繳庫數(-)</t>
    <phoneticPr fontId="17" type="noConversion"/>
  </si>
  <si>
    <t>　　10.增列以前年度歲入待收繳數</t>
    <phoneticPr fontId="17" type="noConversion"/>
  </si>
  <si>
    <t>　　11.註銷以前年度歲入待收繳數(-)</t>
    <phoneticPr fontId="17" type="noConversion"/>
  </si>
  <si>
    <t>　　12.註銷以前年度歲入應收數(-)</t>
    <phoneticPr fontId="17" type="noConversion"/>
  </si>
  <si>
    <t>　　13.註銷以前年度歲入保留數(-)</t>
    <phoneticPr fontId="17" type="noConversion"/>
  </si>
  <si>
    <t>　　14.註銷以前年度債務舉借保留數(-)</t>
    <phoneticPr fontId="17" type="noConversion"/>
  </si>
  <si>
    <t>　　15.註銷以前年度歲出應付數</t>
    <phoneticPr fontId="17" type="noConversion"/>
  </si>
  <si>
    <t>　　16.註銷以前年度歲出保留數</t>
    <phoneticPr fontId="17" type="noConversion"/>
  </si>
  <si>
    <t>　　17.註銷以前年度已撥款數(-)</t>
    <phoneticPr fontId="17" type="noConversion"/>
  </si>
  <si>
    <t>　　18.註銷應收剔除經費(-)</t>
    <phoneticPr fontId="17" type="noConversion"/>
  </si>
  <si>
    <t>　　19.註銷存出保證金(-)</t>
    <phoneticPr fontId="17" type="noConversion"/>
  </si>
  <si>
    <t>　　20.註銷材料(-)</t>
    <phoneticPr fontId="17" type="noConversion"/>
  </si>
  <si>
    <t>（十八）短期借款</t>
    <phoneticPr fontId="17" type="noConversion"/>
  </si>
  <si>
    <t>（十九）特種基金保管款</t>
    <phoneticPr fontId="17" type="noConversion"/>
  </si>
  <si>
    <t>三、付項</t>
    <phoneticPr fontId="17" type="noConversion"/>
  </si>
  <si>
    <t>（一）本年度歲出實現數</t>
    <phoneticPr fontId="17" type="noConversion"/>
  </si>
  <si>
    <t>（二）以前年度歲出應付數</t>
    <phoneticPr fontId="17" type="noConversion"/>
  </si>
  <si>
    <t>　3.調整數(-)</t>
    <phoneticPr fontId="17" type="noConversion"/>
  </si>
  <si>
    <t>　4.審修淨(增)減數</t>
    <phoneticPr fontId="17" type="noConversion"/>
  </si>
  <si>
    <t>（三）以前年度歲出保留數</t>
    <phoneticPr fontId="17" type="noConversion"/>
  </si>
  <si>
    <t>（四）本年度債務償還實現數</t>
    <phoneticPr fontId="17" type="noConversion"/>
  </si>
  <si>
    <t>（五）本年度XX特別決算歲出實現數</t>
    <phoneticPr fontId="17" type="noConversion"/>
  </si>
  <si>
    <t>（六）以前年度特別決算支出應付(保留)數</t>
    <phoneticPr fontId="17" type="noConversion"/>
  </si>
  <si>
    <t>　1.XX特別決算歲出實現數</t>
    <phoneticPr fontId="17" type="noConversion"/>
  </si>
  <si>
    <t>　2.XX特別決算歲出註銷數</t>
    <phoneticPr fontId="17" type="noConversion"/>
  </si>
  <si>
    <t>（七）材料淨增(減)數</t>
    <phoneticPr fontId="17" type="noConversion"/>
  </si>
  <si>
    <t>（八）暫付款淨增(減)數</t>
    <phoneticPr fontId="17" type="noConversion"/>
  </si>
  <si>
    <t xml:space="preserve"> </t>
    <phoneticPr fontId="17" type="noConversion"/>
  </si>
  <si>
    <t>（九）預付款淨增(減)數</t>
    <phoneticPr fontId="17" type="noConversion"/>
  </si>
  <si>
    <t>（十）預付其他基金款淨增(減)數</t>
    <phoneticPr fontId="17" type="noConversion"/>
  </si>
  <si>
    <t>（十一）預付其他政府款淨增(減)數</t>
    <phoneticPr fontId="17" type="noConversion"/>
  </si>
  <si>
    <t>（十二）存出保證金淨增(減)數</t>
    <phoneticPr fontId="17" type="noConversion"/>
  </si>
  <si>
    <t>（十三）抵繳收入實物淨增(減)數</t>
    <phoneticPr fontId="17" type="noConversion"/>
  </si>
  <si>
    <t xml:space="preserve"> </t>
    <phoneticPr fontId="17" type="noConversion"/>
  </si>
  <si>
    <t>小     計</t>
    <phoneticPr fontId="17" type="noConversion"/>
  </si>
  <si>
    <t>合     計</t>
    <phoneticPr fontId="17" type="noConversion"/>
  </si>
  <si>
    <r>
      <rPr>
        <sz val="13"/>
        <rFont val="新細明體"/>
        <family val="1"/>
        <charset val="136"/>
      </rPr>
      <t>（一）</t>
    </r>
    <r>
      <rPr>
        <sz val="13"/>
        <rFont val="標楷體"/>
        <family val="4"/>
        <charset val="136"/>
      </rPr>
      <t>專戶存款</t>
    </r>
    <phoneticPr fontId="17" type="noConversion"/>
  </si>
  <si>
    <t>四、收項付項差額</t>
    <phoneticPr fontId="17" type="noConversion"/>
  </si>
  <si>
    <t>五、本年度結存</t>
    <phoneticPr fontId="17" type="noConversion"/>
  </si>
  <si>
    <r>
      <t xml:space="preserve">     部分為歲計餘絀22,365,197元、以前年度累計餘絀為55,873,730元。 </t>
    </r>
    <r>
      <rPr>
        <sz val="15"/>
        <color rgb="FFFF0000"/>
        <rFont val="標楷體"/>
        <family val="4"/>
        <charset val="136"/>
      </rPr>
      <t xml:space="preserve">   </t>
    </r>
    <phoneticPr fontId="63" type="noConversion"/>
  </si>
  <si>
    <t>各機關歲出用途</t>
    <phoneticPr fontId="11" type="noConversion"/>
  </si>
  <si>
    <t>西鄉總決算</t>
    <phoneticPr fontId="11" type="noConversion"/>
  </si>
  <si>
    <t xml:space="preserve">    (六)中央補助款代收代付明細表………………………………………………….</t>
    <phoneticPr fontId="25" type="noConversion"/>
  </si>
  <si>
    <t xml:space="preserve">    (七)公共債務表………………………………………………………….</t>
    <phoneticPr fontId="25" type="noConversion"/>
  </si>
  <si>
    <t xml:space="preserve">    (八)財產目錄總表……………………………………………………</t>
    <phoneticPr fontId="25" type="noConversion"/>
  </si>
  <si>
    <t>74 - 75</t>
    <phoneticPr fontId="20" type="noConversion"/>
  </si>
  <si>
    <t xml:space="preserve">說明：1.本表所稱「計畫項目」係指依「中央對直轄市及縣（市）政府補助辦法」第20條第1項規定
　　　　所因應之下列事項：(1)災害或緊急事項。(2)配合中央重大政策或建設所辦理之事項，經行政院
　　　　核定應於一定期限內完成者。(3)中央政府各主管機關依第14條第1項各款之評比結果，且已
　　　　依第18條第4項規定報經行政院備查，並以非普及方式分配具時效性之補助款。
　　　2.「核定數」系補助機關核定受補助縣（市)說明1事項之補助款項。
　　　3.「應付數」包含已預付尚未核銷轉正之數及應付未付數。
　　　4.「待執行數」係指依計畫進度於嗣後年度執行之數。
</t>
    <phoneticPr fontId="0" type="noConversion"/>
  </si>
  <si>
    <t>合計
(2)</t>
  </si>
  <si>
    <t>累計撥
入　數</t>
  </si>
  <si>
    <t>核定數
(1)</t>
  </si>
  <si>
    <t>補助餘數
(4)=(1)-(2)-(3)</t>
  </si>
  <si>
    <t>待執行數
(3)</t>
  </si>
  <si>
    <t>累計執行數</t>
  </si>
  <si>
    <t>補助金額</t>
  </si>
  <si>
    <t>辦理機關
名稱</t>
  </si>
  <si>
    <t>計畫
項目</t>
  </si>
  <si>
    <t>補助
機關</t>
  </si>
  <si>
    <t>107年度總決算報告</t>
    <phoneticPr fontId="20" type="noConversion"/>
  </si>
  <si>
    <t>107年度總決算經第21屆第1次定期會
審議通過。審議結果:照案通過。</t>
    <phoneticPr fontId="20" type="noConversion"/>
  </si>
  <si>
    <t>投資及增資</t>
    <phoneticPr fontId="11" type="noConversion"/>
  </si>
  <si>
    <t>按業務需要而減少支付。</t>
    <phoneticPr fontId="11" type="noConversion"/>
  </si>
  <si>
    <t>1</t>
    <phoneticPr fontId="11" type="noConversion"/>
  </si>
  <si>
    <t xml:space="preserve">1.按業務需要而
  減少支付
  818,555元。
2.收支併列預算
  收入未達而減
  支9,224,258
  元。
3.營繕工程結餘
  99,366元。
</t>
    <phoneticPr fontId="11" type="noConversion"/>
  </si>
  <si>
    <t>收支併列預算收入未達而減支。</t>
    <phoneticPr fontId="11" type="noConversion"/>
  </si>
  <si>
    <t>撙節支出。</t>
    <phoneticPr fontId="11" type="noConversion"/>
  </si>
  <si>
    <t>科    目</t>
    <phoneticPr fontId="11" type="noConversion"/>
  </si>
  <si>
    <t xml:space="preserve">  08.債務支出</t>
    <phoneticPr fontId="38" type="noConversion"/>
  </si>
  <si>
    <t xml:space="preserve">  09.補助及其他支出</t>
    <phoneticPr fontId="38" type="noConversion"/>
  </si>
  <si>
    <t xml:space="preserve"> (一)作業基金</t>
    <phoneticPr fontId="11" type="noConversion"/>
  </si>
  <si>
    <t xml:space="preserve"> (二)民營企業及其他</t>
    <phoneticPr fontId="11" type="noConversion"/>
  </si>
  <si>
    <t xml:space="preserve"> (一)公營事業</t>
    <phoneticPr fontId="11" type="noConversion"/>
  </si>
  <si>
    <r>
      <t xml:space="preserve">增減(%)
</t>
    </r>
    <r>
      <rPr>
        <sz val="10.5"/>
        <rFont val="標楷體"/>
        <family val="4"/>
        <charset val="136"/>
      </rPr>
      <t>(4)=(3)/(1)</t>
    </r>
    <phoneticPr fontId="11" type="noConversion"/>
  </si>
  <si>
    <t xml:space="preserve">     台電公司促進電力發展營運協助金審議委員會核撥促協金2,449,000元(補助本</t>
    <phoneticPr fontId="11" type="noConversion"/>
  </si>
  <si>
    <t xml:space="preserve">   鄉尖山村民生活扶助金499,000元、本鄉鄉民重陽敬老禮金 1,950,000元)。</t>
    <phoneticPr fontId="11" type="noConversion"/>
  </si>
  <si>
    <t xml:space="preserve">    (一)現金出納表…………………………………………………</t>
    <phoneticPr fontId="25" type="noConversion"/>
  </si>
  <si>
    <t xml:space="preserve">    (三)資本資產表科目明細表-長期投資………………………</t>
    <phoneticPr fontId="25" type="noConversion"/>
  </si>
  <si>
    <r>
      <t xml:space="preserve">    (四)</t>
    </r>
    <r>
      <rPr>
        <sz val="14"/>
        <rFont val="標楷體"/>
        <family val="4"/>
        <charset val="136"/>
      </rPr>
      <t>資本資產表科目明細表-</t>
    </r>
    <r>
      <rPr>
        <sz val="13"/>
        <rFont val="標楷體"/>
        <family val="4"/>
        <charset val="136"/>
      </rPr>
      <t>固定、遞延、無形、其他資本資產</t>
    </r>
    <r>
      <rPr>
        <sz val="14"/>
        <rFont val="標楷體"/>
        <family val="4"/>
        <charset val="136"/>
      </rPr>
      <t xml:space="preserve">
         其他資本資產………………………………………………..</t>
    </r>
    <phoneticPr fontId="25" type="noConversion"/>
  </si>
  <si>
    <t xml:space="preserve">    (十)歲出保留分析表…………………………………………</t>
    <phoneticPr fontId="25" type="noConversion"/>
  </si>
  <si>
    <r>
      <t>　　押匯貼現、</t>
    </r>
    <r>
      <rPr>
        <sz val="11"/>
        <rFont val="標楷體"/>
        <family val="4"/>
        <charset val="136"/>
      </rPr>
      <t>放款、基金</t>
    </r>
    <phoneticPr fontId="11" type="noConversion"/>
  </si>
  <si>
    <t>加班
值班費</t>
    <phoneticPr fontId="11" type="noConversion"/>
  </si>
  <si>
    <t>澎 湖 縣 湖 西 鄉 總 決 算</t>
    <phoneticPr fontId="25" type="noConversion"/>
  </si>
  <si>
    <t>澎 湖 縣 湖 西 鄉 公 所   編</t>
    <phoneticPr fontId="25" type="noConversion"/>
  </si>
  <si>
    <t>中 華 民 國  108 年 度</t>
    <phoneticPr fontId="11" type="noConversion"/>
  </si>
  <si>
    <t xml:space="preserve"> (108年1月1日至108年12月31日)</t>
    <phoneticPr fontId="11" type="noConversion"/>
  </si>
  <si>
    <t xml:space="preserve">    編製日期：中華民國 109 年 4 月 15 日</t>
    <phoneticPr fontId="25" type="noConversion"/>
  </si>
  <si>
    <t>中華民國108年度澎湖縣湖西鄉總決算審查意見書</t>
    <phoneticPr fontId="20" type="noConversion"/>
  </si>
  <si>
    <t xml:space="preserve">澎湖縣湖西鄉民代表會  函                    </t>
    <phoneticPr fontId="20" type="noConversion"/>
  </si>
  <si>
    <t>受　文　者：澎湖縣湖西鄉公所</t>
    <phoneticPr fontId="20" type="noConversion"/>
  </si>
  <si>
    <t>發文日期：中華民國109年6月2日</t>
    <phoneticPr fontId="20" type="noConversion"/>
  </si>
  <si>
    <t>發文字號：澎湖鄉代字第1090100046號</t>
    <phoneticPr fontId="20" type="noConversion"/>
  </si>
  <si>
    <t>速別:普通件</t>
    <phoneticPr fontId="20" type="noConversion"/>
  </si>
  <si>
    <t>密等及解密條件或保密期限:</t>
    <phoneticPr fontId="20" type="noConversion"/>
  </si>
  <si>
    <t>附件:</t>
    <phoneticPr fontId="20" type="noConversion"/>
  </si>
  <si>
    <t>主旨：貴所函請本會審議有關本鄉108年度總決算案，審議結果，復如</t>
    <phoneticPr fontId="20" type="noConversion"/>
  </si>
  <si>
    <t xml:space="preserve">      說明二，請查照。</t>
    <phoneticPr fontId="20" type="noConversion"/>
  </si>
  <si>
    <t>說明 ：</t>
    <phoneticPr fontId="20" type="noConversion"/>
  </si>
  <si>
    <t xml:space="preserve">   一、復貴所109.4.30湖主字第1090100845號函暨109.5.8湖民字第</t>
    <phoneticPr fontId="20" type="noConversion"/>
  </si>
  <si>
    <t xml:space="preserve">       10900003811號函。</t>
    <phoneticPr fontId="11" type="noConversion"/>
  </si>
  <si>
    <t xml:space="preserve">   二、經本會第21屆第3次定期會審議結果如下：</t>
    <phoneticPr fontId="20" type="noConversion"/>
  </si>
  <si>
    <t xml:space="preserve">       檢送本鄉108年度總決算書，請審議。決議：「照案通過」。</t>
    <phoneticPr fontId="20" type="noConversion"/>
  </si>
  <si>
    <t>正本:澎湖縣湖西鄉公所</t>
    <phoneticPr fontId="20" type="noConversion"/>
  </si>
  <si>
    <t>副本:</t>
    <phoneticPr fontId="20" type="noConversion"/>
  </si>
  <si>
    <t xml:space="preserve">             主　　席　 　洪     國     強</t>
    <phoneticPr fontId="20" type="noConversion"/>
  </si>
</sst>
</file>

<file path=xl/styles.xml><?xml version="1.0" encoding="utf-8"?>
<styleSheet xmlns="http://schemas.openxmlformats.org/spreadsheetml/2006/main">
  <numFmts count="13">
    <numFmt numFmtId="42" formatCode="_-&quot;$&quot;* #,##0_-;\-&quot;$&quot;* #,##0_-;_-&quot;$&quot;* &quot;-&quot;_-;_-@_-"/>
    <numFmt numFmtId="43" formatCode="_-* #,##0.00_-;\-* #,##0.00_-;_-* &quot;-&quot;??_-;_-@_-"/>
    <numFmt numFmtId="176" formatCode="00"/>
    <numFmt numFmtId="177" formatCode="#,##0_ "/>
    <numFmt numFmtId="178" formatCode="000"/>
    <numFmt numFmtId="179" formatCode="[$-404]e&quot;/&quot;m&quot;/&quot;d"/>
    <numFmt numFmtId="180" formatCode="#,##0.000000"/>
    <numFmt numFmtId="181" formatCode="#,##0.00&quot; &quot;;[Red]&quot;(&quot;#,##0.00&quot;)&quot;"/>
    <numFmt numFmtId="182" formatCode="0_);[Red]\(0\)"/>
    <numFmt numFmtId="183" formatCode="0&quot; &quot;"/>
    <numFmt numFmtId="184" formatCode="#,##0_);[Red]\(#,##0\)"/>
    <numFmt numFmtId="185" formatCode="0.00_ "/>
    <numFmt numFmtId="186" formatCode="0.00_);[Red]\(0.00\)"/>
  </numFmts>
  <fonts count="115">
    <font>
      <sz val="10"/>
      <name val="標楷體"/>
      <family val="4"/>
      <charset val="136"/>
    </font>
    <font>
      <sz val="12"/>
      <color theme="1"/>
      <name val="標楷體"/>
      <family val="2"/>
      <charset val="136"/>
    </font>
    <font>
      <sz val="12"/>
      <color theme="1"/>
      <name val="標楷體"/>
      <family val="2"/>
      <charset val="136"/>
    </font>
    <font>
      <sz val="12"/>
      <color theme="1"/>
      <name val="標楷體"/>
      <family val="2"/>
      <charset val="136"/>
    </font>
    <font>
      <sz val="12"/>
      <color theme="1"/>
      <name val="標楷體"/>
      <family val="2"/>
      <charset val="136"/>
    </font>
    <font>
      <sz val="12"/>
      <color theme="1"/>
      <name val="標楷體"/>
      <family val="2"/>
      <charset val="136"/>
    </font>
    <font>
      <sz val="12"/>
      <color theme="1"/>
      <name val="標楷體"/>
      <family val="2"/>
      <charset val="136"/>
    </font>
    <font>
      <sz val="12"/>
      <color theme="1"/>
      <name val="標楷體"/>
      <family val="2"/>
      <charset val="136"/>
    </font>
    <font>
      <sz val="12"/>
      <color theme="1"/>
      <name val="標楷體"/>
      <family val="2"/>
      <charset val="136"/>
    </font>
    <font>
      <sz val="12"/>
      <color theme="1"/>
      <name val="標楷體"/>
      <family val="2"/>
      <charset val="136"/>
    </font>
    <font>
      <sz val="12"/>
      <color theme="1"/>
      <name val="標楷體"/>
      <family val="2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u/>
      <sz val="10"/>
      <name val="標楷體"/>
      <family val="4"/>
      <charset val="136"/>
    </font>
    <font>
      <u/>
      <sz val="22"/>
      <name val="標楷體"/>
      <family val="4"/>
      <charset val="136"/>
    </font>
    <font>
      <u/>
      <sz val="18"/>
      <name val="標楷體"/>
      <family val="4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4"/>
      <name val="Arial"/>
      <family val="2"/>
    </font>
    <font>
      <sz val="12"/>
      <name val="Times New Roman"/>
      <family val="1"/>
    </font>
    <font>
      <sz val="15"/>
      <name val="標楷體"/>
      <family val="4"/>
      <charset val="136"/>
    </font>
    <font>
      <sz val="9"/>
      <name val="細明體"/>
      <family val="3"/>
      <charset val="136"/>
    </font>
    <font>
      <sz val="14"/>
      <name val="新細明體"/>
      <family val="1"/>
      <charset val="136"/>
    </font>
    <font>
      <b/>
      <u/>
      <sz val="18"/>
      <name val="標楷體"/>
      <family val="4"/>
      <charset val="136"/>
    </font>
    <font>
      <b/>
      <u/>
      <sz val="20"/>
      <name val="標楷體"/>
      <family val="4"/>
      <charset val="136"/>
    </font>
    <font>
      <u/>
      <sz val="16"/>
      <name val="標楷體"/>
      <family val="4"/>
      <charset val="136"/>
    </font>
    <font>
      <u/>
      <sz val="14"/>
      <name val="標楷體"/>
      <family val="4"/>
      <charset val="136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.5"/>
      <color theme="1"/>
      <name val="標楷體"/>
      <family val="2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2"/>
      <charset val="136"/>
    </font>
    <font>
      <sz val="9"/>
      <name val="標楷體"/>
      <family val="2"/>
      <charset val="136"/>
    </font>
    <font>
      <u/>
      <sz val="18"/>
      <color theme="1"/>
      <name val="標楷體"/>
      <family val="2"/>
      <charset val="136"/>
    </font>
    <font>
      <sz val="10"/>
      <name val="Arial"/>
      <family val="2"/>
    </font>
    <font>
      <u/>
      <sz val="18"/>
      <color rgb="FF000000"/>
      <name val="標楷體"/>
      <family val="4"/>
      <charset val="136"/>
    </font>
    <font>
      <u/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FF"/>
      <name val="標楷體"/>
      <family val="4"/>
      <charset val="136"/>
    </font>
    <font>
      <sz val="12"/>
      <color rgb="FF0000FF"/>
      <name val="新細明體"/>
      <family val="1"/>
      <charset val="136"/>
    </font>
    <font>
      <sz val="11"/>
      <color rgb="FF000000"/>
      <name val="新細明體"/>
      <family val="1"/>
      <charset val="136"/>
    </font>
    <font>
      <sz val="11"/>
      <color rgb="FF000000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1"/>
      <color rgb="FFFF0000"/>
      <name val="Times New Roman"/>
      <family val="1"/>
    </font>
    <font>
      <b/>
      <sz val="12"/>
      <color rgb="FF000000"/>
      <name val="標楷體"/>
      <family val="4"/>
      <charset val="136"/>
    </font>
    <font>
      <b/>
      <sz val="11"/>
      <color rgb="FF000000"/>
      <name val="新細明體"/>
      <family val="1"/>
      <charset val="136"/>
    </font>
    <font>
      <sz val="12"/>
      <color rgb="FF0000FF"/>
      <name val="Times New Roman"/>
      <family val="1"/>
    </font>
    <font>
      <sz val="11"/>
      <color rgb="FF0000FF"/>
      <name val="Times New Roman"/>
      <family val="1"/>
    </font>
    <font>
      <sz val="14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9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u/>
      <sz val="24"/>
      <name val="標楷體"/>
      <family val="4"/>
      <charset val="136"/>
    </font>
    <font>
      <u/>
      <sz val="20"/>
      <name val="標楷體"/>
      <family val="4"/>
      <charset val="136"/>
    </font>
    <font>
      <sz val="13"/>
      <name val="Arial"/>
      <family val="2"/>
    </font>
    <font>
      <b/>
      <u/>
      <sz val="14"/>
      <name val="細明體"/>
      <family val="3"/>
      <charset val="136"/>
    </font>
    <font>
      <sz val="16"/>
      <name val="標楷體"/>
      <family val="4"/>
      <charset val="136"/>
    </font>
    <font>
      <sz val="13"/>
      <name val="標楷體"/>
      <family val="4"/>
      <charset val="136"/>
    </font>
    <font>
      <sz val="22"/>
      <name val="標楷體"/>
      <family val="4"/>
      <charset val="136"/>
    </font>
    <font>
      <sz val="18"/>
      <name val="標楷體"/>
      <family val="4"/>
      <charset val="136"/>
    </font>
    <font>
      <u/>
      <sz val="8"/>
      <name val="標楷體"/>
      <family val="4"/>
      <charset val="136"/>
    </font>
    <font>
      <u/>
      <sz val="12"/>
      <name val="標楷體"/>
      <family val="4"/>
      <charset val="136"/>
    </font>
    <font>
      <u/>
      <sz val="13.5"/>
      <name val="標楷體"/>
      <family val="4"/>
      <charset val="136"/>
    </font>
    <font>
      <sz val="9"/>
      <color theme="1"/>
      <name val="標楷體"/>
      <family val="2"/>
      <charset val="136"/>
    </font>
    <font>
      <sz val="13"/>
      <color theme="1"/>
      <name val="標楷體"/>
      <family val="2"/>
      <charset val="136"/>
    </font>
    <font>
      <sz val="13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name val="Arial"/>
      <family val="2"/>
    </font>
    <font>
      <sz val="8"/>
      <name val="Arial"/>
      <family val="2"/>
    </font>
    <font>
      <sz val="10.5"/>
      <name val="Arial"/>
      <family val="2"/>
    </font>
    <font>
      <sz val="10.5"/>
      <name val="標楷體"/>
      <family val="4"/>
      <charset val="136"/>
    </font>
    <font>
      <sz val="10"/>
      <name val="新細明體"/>
      <family val="1"/>
      <charset val="136"/>
    </font>
    <font>
      <sz val="7"/>
      <name val="標楷體"/>
      <family val="4"/>
      <charset val="136"/>
    </font>
    <font>
      <sz val="15"/>
      <color rgb="FFFF0000"/>
      <name val="標楷體"/>
      <family val="4"/>
      <charset val="136"/>
    </font>
    <font>
      <sz val="11"/>
      <color theme="1"/>
      <name val="細明體"/>
      <family val="3"/>
      <charset val="136"/>
    </font>
    <font>
      <sz val="12.5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3"/>
      <color theme="1"/>
      <name val="Arial"/>
      <family val="2"/>
    </font>
    <font>
      <sz val="10"/>
      <color theme="1"/>
      <name val="標楷體"/>
      <family val="2"/>
      <charset val="136"/>
    </font>
    <font>
      <sz val="10"/>
      <color theme="1"/>
      <name val="標楷體"/>
      <family val="4"/>
      <charset val="136"/>
    </font>
    <font>
      <sz val="10.5"/>
      <color theme="1"/>
      <name val="Arial"/>
      <family val="2"/>
    </font>
    <font>
      <sz val="9"/>
      <name val="Arial"/>
      <family val="2"/>
    </font>
    <font>
      <sz val="12"/>
      <name val="細明體"/>
      <family val="3"/>
      <charset val="136"/>
    </font>
    <font>
      <sz val="11"/>
      <name val="新細明體"/>
      <family val="1"/>
      <charset val="136"/>
    </font>
    <font>
      <sz val="13"/>
      <color indexed="8"/>
      <name val="Arial"/>
      <family val="2"/>
    </font>
    <font>
      <sz val="13"/>
      <color indexed="8"/>
      <name val="標楷體"/>
      <family val="4"/>
      <charset val="136"/>
    </font>
    <font>
      <b/>
      <sz val="16"/>
      <name val="標楷體"/>
      <family val="4"/>
      <charset val="136"/>
    </font>
    <font>
      <sz val="6.5"/>
      <name val="標楷體"/>
      <family val="4"/>
      <charset val="136"/>
    </font>
    <font>
      <sz val="11.5"/>
      <color theme="1"/>
      <name val="Arial"/>
      <family val="2"/>
    </font>
    <font>
      <sz val="13"/>
      <name val="新細明體"/>
      <family val="1"/>
      <charset val="136"/>
    </font>
    <font>
      <sz val="13"/>
      <color rgb="FFFF0000"/>
      <name val="標楷體"/>
      <family val="4"/>
      <charset val="136"/>
    </font>
    <font>
      <sz val="20"/>
      <name val="標楷體"/>
      <family val="4"/>
      <charset val="136"/>
    </font>
    <font>
      <sz val="26"/>
      <name val="超研澤粗楷"/>
      <family val="3"/>
      <charset val="136"/>
    </font>
    <font>
      <sz val="28"/>
      <name val="超研澤粗楷"/>
      <family val="3"/>
      <charset val="136"/>
    </font>
    <font>
      <sz val="16"/>
      <name val="Times New Roman"/>
      <family val="1"/>
    </font>
    <font>
      <sz val="36"/>
      <name val="標楷體"/>
      <family val="4"/>
      <charset val="136"/>
    </font>
    <font>
      <sz val="36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b/>
      <sz val="22"/>
      <name val="標楷體"/>
      <family val="4"/>
      <charset val="136"/>
    </font>
    <font>
      <b/>
      <sz val="28"/>
      <name val="Times New Roman"/>
      <family val="1"/>
    </font>
    <font>
      <b/>
      <sz val="36"/>
      <name val="標楷體"/>
      <family val="4"/>
      <charset val="136"/>
    </font>
    <font>
      <b/>
      <sz val="28"/>
      <name val="標楷體"/>
      <family val="4"/>
      <charset val="136"/>
    </font>
    <font>
      <b/>
      <sz val="1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medium">
        <color indexed="64"/>
      </right>
      <top style="thin">
        <color indexed="0"/>
      </top>
      <bottom/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 applyNumberFormat="0" applyFill="0" applyBorder="0" applyAlignment="0" applyProtection="0"/>
    <xf numFmtId="0" fontId="17" fillId="0" borderId="0" applyNumberFormat="0" applyFill="0" applyBorder="0" applyAlignment="0"/>
    <xf numFmtId="0" fontId="18" fillId="0" borderId="0">
      <alignment vertical="center"/>
    </xf>
    <xf numFmtId="0" fontId="23" fillId="0" borderId="0"/>
    <xf numFmtId="42" fontId="18" fillId="0" borderId="0" applyFont="0" applyFill="0" applyBorder="0" applyAlignment="0" applyProtection="0"/>
    <xf numFmtId="0" fontId="16" fillId="0" borderId="0" applyNumberFormat="0" applyFill="0" applyBorder="0" applyAlignment="0"/>
    <xf numFmtId="0" fontId="1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9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6" fillId="0" borderId="0" applyNumberFormat="0" applyFill="0" applyBorder="0" applyAlignment="0"/>
    <xf numFmtId="0" fontId="8" fillId="0" borderId="0">
      <alignment vertical="center"/>
    </xf>
    <xf numFmtId="0" fontId="16" fillId="0" borderId="0" applyNumberFormat="0" applyFill="0" applyBorder="0" applyAlignment="0"/>
    <xf numFmtId="0" fontId="84" fillId="0" borderId="0"/>
    <xf numFmtId="0" fontId="7" fillId="0" borderId="0">
      <alignment vertical="center"/>
    </xf>
    <xf numFmtId="0" fontId="6" fillId="0" borderId="0">
      <alignment vertical="center"/>
    </xf>
    <xf numFmtId="0" fontId="18" fillId="0" borderId="0"/>
  </cellStyleXfs>
  <cellXfs count="1320">
    <xf numFmtId="0" fontId="0" fillId="0" borderId="0" xfId="0"/>
    <xf numFmtId="49" fontId="0" fillId="0" borderId="0" xfId="0" applyNumberFormat="1" applyBorder="1" applyAlignment="1">
      <alignment horizontal="right" vertical="top" wrapText="1"/>
    </xf>
    <xf numFmtId="176" fontId="0" fillId="0" borderId="0" xfId="0" applyNumberFormat="1" applyBorder="1" applyAlignment="1">
      <alignment horizontal="center" vertical="top" wrapText="1"/>
    </xf>
    <xf numFmtId="178" fontId="0" fillId="0" borderId="0" xfId="0" applyNumberForma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76" fontId="0" fillId="0" borderId="1" xfId="0" applyNumberFormat="1" applyBorder="1" applyAlignment="1">
      <alignment horizontal="center" vertical="top" wrapText="1"/>
    </xf>
    <xf numFmtId="178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distributed" vertical="center" wrapText="1" justifyLastLine="1"/>
    </xf>
    <xf numFmtId="0" fontId="0" fillId="0" borderId="0" xfId="0" applyNumberForma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vertical="top" wrapText="1"/>
    </xf>
    <xf numFmtId="0" fontId="0" fillId="0" borderId="4" xfId="0" applyNumberFormat="1" applyBorder="1" applyAlignment="1">
      <alignment horizontal="right" vertical="top" wrapText="1"/>
    </xf>
    <xf numFmtId="0" fontId="0" fillId="0" borderId="4" xfId="0" applyNumberFormat="1" applyBorder="1" applyAlignment="1">
      <alignment horizontal="left" vertical="top" wrapText="1"/>
    </xf>
    <xf numFmtId="177" fontId="0" fillId="0" borderId="2" xfId="0" applyNumberFormat="1" applyBorder="1" applyAlignment="1">
      <alignment horizontal="right" vertical="top" wrapText="1"/>
    </xf>
    <xf numFmtId="0" fontId="0" fillId="0" borderId="6" xfId="0" applyBorder="1" applyAlignment="1">
      <alignment horizontal="center" vertical="top" wrapText="1"/>
    </xf>
    <xf numFmtId="176" fontId="0" fillId="0" borderId="6" xfId="0" applyNumberFormat="1" applyBorder="1" applyAlignment="1">
      <alignment horizontal="center" vertical="top" wrapText="1"/>
    </xf>
    <xf numFmtId="178" fontId="0" fillId="0" borderId="6" xfId="0" applyNumberFormat="1" applyBorder="1" applyAlignment="1">
      <alignment horizontal="center" vertical="top" wrapText="1"/>
    </xf>
    <xf numFmtId="0" fontId="17" fillId="0" borderId="0" xfId="1" applyBorder="1" applyAlignment="1">
      <alignment horizontal="left" vertical="top" wrapText="1"/>
    </xf>
    <xf numFmtId="3" fontId="17" fillId="0" borderId="2" xfId="1" applyNumberFormat="1" applyFont="1" applyBorder="1" applyAlignment="1">
      <alignment horizontal="right" vertical="top" wrapText="1"/>
    </xf>
    <xf numFmtId="0" fontId="17" fillId="0" borderId="0" xfId="1" applyFont="1" applyBorder="1" applyAlignment="1">
      <alignment horizontal="left" vertical="top" wrapText="1"/>
    </xf>
    <xf numFmtId="3" fontId="17" fillId="0" borderId="8" xfId="1" applyNumberFormat="1" applyFont="1" applyBorder="1" applyAlignment="1">
      <alignment horizontal="right" vertical="top" wrapText="1"/>
    </xf>
    <xf numFmtId="0" fontId="17" fillId="0" borderId="2" xfId="1" applyFont="1" applyBorder="1" applyAlignment="1">
      <alignment horizontal="left" vertical="top" wrapText="1"/>
    </xf>
    <xf numFmtId="3" fontId="17" fillId="0" borderId="7" xfId="1" applyNumberFormat="1" applyFont="1" applyBorder="1" applyAlignment="1">
      <alignment horizontal="right" vertical="top" wrapText="1"/>
    </xf>
    <xf numFmtId="0" fontId="11" fillId="0" borderId="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3" fontId="16" fillId="0" borderId="2" xfId="0" applyNumberFormat="1" applyFont="1" applyBorder="1" applyAlignment="1">
      <alignment horizontal="right" vertical="top" wrapText="1"/>
    </xf>
    <xf numFmtId="179" fontId="16" fillId="0" borderId="2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distributed" vertical="center" wrapText="1" justifyLastLine="1"/>
    </xf>
    <xf numFmtId="177" fontId="17" fillId="0" borderId="0" xfId="1" applyNumberFormat="1" applyFont="1" applyAlignment="1">
      <alignment vertical="top" wrapText="1"/>
    </xf>
    <xf numFmtId="177" fontId="17" fillId="0" borderId="2" xfId="1" applyNumberFormat="1" applyFont="1" applyBorder="1" applyAlignment="1">
      <alignment horizontal="left" vertical="top" wrapText="1"/>
    </xf>
    <xf numFmtId="10" fontId="17" fillId="0" borderId="2" xfId="1" applyNumberFormat="1" applyFont="1" applyBorder="1" applyAlignment="1">
      <alignment horizontal="right" vertical="top" wrapText="1"/>
    </xf>
    <xf numFmtId="177" fontId="17" fillId="0" borderId="2" xfId="1" applyNumberFormat="1" applyFont="1" applyBorder="1" applyAlignment="1">
      <alignment horizontal="center" vertical="top" wrapText="1"/>
    </xf>
    <xf numFmtId="177" fontId="17" fillId="0" borderId="7" xfId="1" applyNumberFormat="1" applyFont="1" applyBorder="1" applyAlignment="1">
      <alignment horizontal="left" vertical="top" wrapText="1"/>
    </xf>
    <xf numFmtId="10" fontId="17" fillId="0" borderId="7" xfId="1" applyNumberFormat="1" applyFont="1" applyBorder="1" applyAlignment="1">
      <alignment horizontal="right" vertical="top" wrapText="1"/>
    </xf>
    <xf numFmtId="177" fontId="17" fillId="0" borderId="7" xfId="1" applyNumberFormat="1" applyFont="1" applyBorder="1" applyAlignment="1">
      <alignment horizontal="center" vertical="top" wrapText="1"/>
    </xf>
    <xf numFmtId="177" fontId="17" fillId="0" borderId="0" xfId="1" applyNumberFormat="1" applyFont="1" applyAlignment="1">
      <alignment horizontal="distributed" vertical="center" wrapText="1" justifyLastLine="1"/>
    </xf>
    <xf numFmtId="177" fontId="17" fillId="0" borderId="0" xfId="1" applyNumberFormat="1" applyFont="1" applyBorder="1" applyAlignment="1">
      <alignment horizontal="distributed" vertical="center" wrapText="1" justifyLastLine="1"/>
    </xf>
    <xf numFmtId="0" fontId="18" fillId="0" borderId="0" xfId="2">
      <alignment vertical="center"/>
    </xf>
    <xf numFmtId="0" fontId="18" fillId="0" borderId="0" xfId="2" applyAlignment="1">
      <alignment horizontal="left" vertical="center"/>
    </xf>
    <xf numFmtId="0" fontId="19" fillId="0" borderId="0" xfId="2" applyFont="1" applyAlignment="1">
      <alignment horizontal="center" vertical="center"/>
    </xf>
    <xf numFmtId="0" fontId="18" fillId="0" borderId="0" xfId="2" applyAlignment="1">
      <alignment horizontal="right" vertical="center"/>
    </xf>
    <xf numFmtId="0" fontId="18" fillId="0" borderId="0" xfId="2" applyAlignment="1">
      <alignment vertical="center" wrapText="1"/>
    </xf>
    <xf numFmtId="0" fontId="21" fillId="0" borderId="14" xfId="2" applyFont="1" applyBorder="1" applyAlignment="1">
      <alignment horizontal="left" vertical="center"/>
    </xf>
    <xf numFmtId="49" fontId="22" fillId="0" borderId="15" xfId="2" applyNumberFormat="1" applyFont="1" applyBorder="1" applyAlignment="1">
      <alignment horizontal="center" vertical="center"/>
    </xf>
    <xf numFmtId="0" fontId="21" fillId="0" borderId="15" xfId="2" applyFont="1" applyBorder="1" applyAlignment="1">
      <alignment horizontal="right" vertical="center"/>
    </xf>
    <xf numFmtId="0" fontId="24" fillId="0" borderId="0" xfId="3" applyFont="1" applyBorder="1" applyAlignment="1">
      <alignment horizontal="center" vertical="center" wrapText="1"/>
    </xf>
    <xf numFmtId="0" fontId="21" fillId="0" borderId="17" xfId="2" applyFont="1" applyBorder="1" applyAlignment="1">
      <alignment horizontal="left" vertical="center"/>
    </xf>
    <xf numFmtId="0" fontId="21" fillId="0" borderId="0" xfId="2" applyFont="1" applyBorder="1" applyAlignment="1">
      <alignment horizontal="right" vertical="center"/>
    </xf>
    <xf numFmtId="0" fontId="26" fillId="0" borderId="17" xfId="2" applyFont="1" applyBorder="1" applyAlignment="1">
      <alignment horizontal="left" vertical="center"/>
    </xf>
    <xf numFmtId="0" fontId="22" fillId="0" borderId="0" xfId="2" applyFont="1" applyBorder="1" applyAlignment="1">
      <alignment horizontal="center" vertical="center"/>
    </xf>
    <xf numFmtId="0" fontId="26" fillId="0" borderId="0" xfId="2" applyFont="1" applyBorder="1" applyAlignment="1">
      <alignment horizontal="right" vertical="center"/>
    </xf>
    <xf numFmtId="0" fontId="18" fillId="0" borderId="0" xfId="2" applyBorder="1">
      <alignment vertical="center"/>
    </xf>
    <xf numFmtId="0" fontId="21" fillId="0" borderId="19" xfId="2" applyFont="1" applyBorder="1" applyAlignment="1">
      <alignment horizontal="left" vertical="center"/>
    </xf>
    <xf numFmtId="49" fontId="22" fillId="0" borderId="20" xfId="2" applyNumberFormat="1" applyFont="1" applyBorder="1" applyAlignment="1">
      <alignment horizontal="center" vertical="center"/>
    </xf>
    <xf numFmtId="0" fontId="21" fillId="0" borderId="20" xfId="2" applyFont="1" applyBorder="1" applyAlignment="1">
      <alignment horizontal="right" vertical="center"/>
    </xf>
    <xf numFmtId="0" fontId="0" fillId="0" borderId="0" xfId="5" applyFont="1" applyAlignment="1">
      <alignment horizontal="left" vertical="top" wrapText="1"/>
    </xf>
    <xf numFmtId="3" fontId="0" fillId="0" borderId="2" xfId="5" applyNumberFormat="1" applyFont="1" applyBorder="1" applyAlignment="1">
      <alignment horizontal="right" vertical="top" wrapText="1"/>
    </xf>
    <xf numFmtId="49" fontId="0" fillId="0" borderId="2" xfId="5" applyNumberFormat="1" applyFont="1" applyBorder="1" applyAlignment="1">
      <alignment horizontal="left" vertical="top" wrapText="1"/>
    </xf>
    <xf numFmtId="176" fontId="0" fillId="0" borderId="2" xfId="5" applyNumberFormat="1" applyFont="1" applyBorder="1" applyAlignment="1">
      <alignment horizontal="center" vertical="top" wrapText="1"/>
    </xf>
    <xf numFmtId="49" fontId="0" fillId="0" borderId="7" xfId="5" applyNumberFormat="1" applyFont="1" applyBorder="1" applyAlignment="1">
      <alignment horizontal="left" vertical="top" wrapText="1"/>
    </xf>
    <xf numFmtId="176" fontId="0" fillId="0" borderId="7" xfId="5" applyNumberFormat="1" applyFont="1" applyBorder="1" applyAlignment="1">
      <alignment horizontal="center" vertical="top" wrapText="1"/>
    </xf>
    <xf numFmtId="49" fontId="0" fillId="0" borderId="0" xfId="5" applyNumberFormat="1" applyFont="1" applyAlignment="1">
      <alignment horizontal="center" vertical="center" wrapText="1"/>
    </xf>
    <xf numFmtId="0" fontId="0" fillId="0" borderId="0" xfId="5" applyFont="1" applyBorder="1" applyAlignment="1">
      <alignment horizontal="left" vertical="center" wrapText="1"/>
    </xf>
    <xf numFmtId="49" fontId="12" fillId="0" borderId="0" xfId="5" applyNumberFormat="1" applyFont="1" applyBorder="1" applyAlignment="1">
      <alignment horizontal="right" vertical="center" wrapText="1"/>
    </xf>
    <xf numFmtId="3" fontId="29" fillId="0" borderId="0" xfId="5" applyNumberFormat="1" applyFont="1" applyBorder="1" applyAlignment="1">
      <alignment horizontal="right" vertical="center" wrapText="1"/>
    </xf>
    <xf numFmtId="3" fontId="12" fillId="0" borderId="4" xfId="5" applyNumberFormat="1" applyFont="1" applyBorder="1" applyAlignment="1">
      <alignment horizontal="left" vertical="center" wrapText="1"/>
    </xf>
    <xf numFmtId="49" fontId="12" fillId="0" borderId="4" xfId="5" applyNumberFormat="1" applyFont="1" applyBorder="1" applyAlignment="1">
      <alignment horizontal="right" vertical="center" wrapText="1"/>
    </xf>
    <xf numFmtId="3" fontId="29" fillId="0" borderId="4" xfId="5" applyNumberFormat="1" applyFont="1" applyBorder="1" applyAlignment="1">
      <alignment horizontal="right" vertical="center" wrapText="1"/>
    </xf>
    <xf numFmtId="3" fontId="0" fillId="0" borderId="0" xfId="5" applyNumberFormat="1" applyFont="1" applyBorder="1" applyAlignment="1">
      <alignment horizontal="right" vertical="center" wrapText="1"/>
    </xf>
    <xf numFmtId="49" fontId="0" fillId="0" borderId="0" xfId="5" applyNumberFormat="1" applyFont="1" applyBorder="1" applyAlignment="1">
      <alignment horizontal="left" vertical="center" wrapText="1"/>
    </xf>
    <xf numFmtId="176" fontId="0" fillId="0" borderId="0" xfId="5" applyNumberFormat="1" applyFont="1" applyBorder="1" applyAlignment="1">
      <alignment horizontal="center" vertical="center" wrapText="1"/>
    </xf>
    <xf numFmtId="49" fontId="30" fillId="0" borderId="0" xfId="5" applyNumberFormat="1" applyFont="1" applyBorder="1" applyAlignment="1">
      <alignment horizontal="right" vertical="center" wrapText="1"/>
    </xf>
    <xf numFmtId="177" fontId="17" fillId="0" borderId="1" xfId="1" applyNumberFormat="1" applyFont="1" applyBorder="1" applyAlignment="1">
      <alignment horizontal="left" vertical="top" wrapText="1"/>
    </xf>
    <xf numFmtId="177" fontId="17" fillId="0" borderId="1" xfId="1" applyNumberFormat="1" applyFont="1" applyBorder="1" applyAlignment="1">
      <alignment horizontal="center" vertical="top" wrapText="1"/>
    </xf>
    <xf numFmtId="0" fontId="17" fillId="0" borderId="0" xfId="1" applyNumberFormat="1" applyFont="1" applyAlignment="1">
      <alignment horizontal="distributed" vertical="center" wrapText="1" justifyLastLine="1"/>
    </xf>
    <xf numFmtId="0" fontId="17" fillId="0" borderId="0" xfId="1" applyNumberFormat="1" applyFont="1" applyBorder="1" applyAlignment="1">
      <alignment horizontal="distributed" vertical="center" wrapText="1" justifyLastLine="1"/>
    </xf>
    <xf numFmtId="177" fontId="17" fillId="0" borderId="0" xfId="1" applyNumberFormat="1" applyFont="1" applyBorder="1" applyAlignment="1">
      <alignment vertical="top" wrapText="1"/>
    </xf>
    <xf numFmtId="177" fontId="17" fillId="0" borderId="2" xfId="1" applyNumberFormat="1" applyFont="1" applyBorder="1" applyAlignment="1">
      <alignment vertical="top" wrapText="1"/>
    </xf>
    <xf numFmtId="3" fontId="17" fillId="0" borderId="1" xfId="1" applyNumberFormat="1" applyFont="1" applyBorder="1" applyAlignment="1">
      <alignment vertical="top" wrapText="1"/>
    </xf>
    <xf numFmtId="177" fontId="17" fillId="0" borderId="0" xfId="1" applyNumberFormat="1" applyFont="1" applyBorder="1" applyAlignment="1">
      <alignment horizontal="left" vertical="top" wrapText="1"/>
    </xf>
    <xf numFmtId="177" fontId="17" fillId="0" borderId="4" xfId="1" applyNumberFormat="1" applyFont="1" applyBorder="1" applyAlignment="1">
      <alignment horizontal="left" vertical="top" wrapText="1"/>
    </xf>
    <xf numFmtId="3" fontId="17" fillId="0" borderId="4" xfId="1" applyNumberFormat="1" applyFont="1" applyBorder="1" applyAlignment="1">
      <alignment vertical="top" wrapText="1"/>
    </xf>
    <xf numFmtId="177" fontId="17" fillId="0" borderId="4" xfId="1" applyNumberFormat="1" applyFont="1" applyBorder="1" applyAlignment="1">
      <alignment horizontal="center" vertical="top" wrapText="1"/>
    </xf>
    <xf numFmtId="3" fontId="17" fillId="0" borderId="0" xfId="1" applyNumberFormat="1" applyFont="1" applyBorder="1" applyAlignment="1">
      <alignment vertical="top" wrapText="1"/>
    </xf>
    <xf numFmtId="177" fontId="17" fillId="0" borderId="0" xfId="1" applyNumberFormat="1" applyFont="1" applyBorder="1" applyAlignment="1">
      <alignment horizontal="center" vertical="top" wrapText="1"/>
    </xf>
    <xf numFmtId="177" fontId="17" fillId="0" borderId="2" xfId="1" applyNumberFormat="1" applyFont="1" applyBorder="1" applyAlignment="1">
      <alignment horizontal="right" vertical="top" wrapText="1"/>
    </xf>
    <xf numFmtId="49" fontId="0" fillId="0" borderId="0" xfId="5" applyNumberFormat="1" applyFont="1" applyAlignment="1">
      <alignment horizontal="left" vertical="top" wrapText="1"/>
    </xf>
    <xf numFmtId="3" fontId="11" fillId="0" borderId="2" xfId="5" applyNumberFormat="1" applyFont="1" applyBorder="1" applyAlignment="1">
      <alignment horizontal="right" vertical="top" wrapText="1"/>
    </xf>
    <xf numFmtId="3" fontId="11" fillId="0" borderId="7" xfId="5" applyNumberFormat="1" applyFont="1" applyBorder="1" applyAlignment="1">
      <alignment horizontal="right" vertical="top" wrapText="1"/>
    </xf>
    <xf numFmtId="3" fontId="12" fillId="0" borderId="0" xfId="5" applyNumberFormat="1" applyFont="1" applyBorder="1" applyAlignment="1">
      <alignment horizontal="center" vertical="center" wrapText="1"/>
    </xf>
    <xf numFmtId="49" fontId="11" fillId="0" borderId="0" xfId="5" applyNumberFormat="1" applyFont="1" applyBorder="1" applyAlignment="1">
      <alignment horizontal="left" vertical="center" wrapText="1"/>
    </xf>
    <xf numFmtId="49" fontId="0" fillId="0" borderId="0" xfId="5" applyNumberFormat="1" applyFont="1" applyBorder="1" applyAlignment="1">
      <alignment horizontal="right" vertical="center" wrapText="1"/>
    </xf>
    <xf numFmtId="3" fontId="11" fillId="0" borderId="0" xfId="5" applyNumberFormat="1" applyFont="1" applyBorder="1" applyAlignment="1">
      <alignment horizontal="right" vertical="center" wrapText="1"/>
    </xf>
    <xf numFmtId="3" fontId="11" fillId="0" borderId="0" xfId="5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right" vertical="top" wrapText="1"/>
    </xf>
    <xf numFmtId="177" fontId="0" fillId="0" borderId="2" xfId="0" applyNumberFormat="1" applyBorder="1" applyAlignment="1">
      <alignment vertical="top" wrapText="1"/>
    </xf>
    <xf numFmtId="0" fontId="0" fillId="0" borderId="0" xfId="0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right" vertical="center" wrapText="1"/>
    </xf>
    <xf numFmtId="49" fontId="0" fillId="0" borderId="0" xfId="0" applyNumberFormat="1" applyBorder="1" applyAlignment="1">
      <alignment horizontal="right" wrapText="1"/>
    </xf>
    <xf numFmtId="0" fontId="0" fillId="0" borderId="0" xfId="0" applyAlignment="1">
      <alignment horizontal="right" vertical="top" wrapText="1"/>
    </xf>
    <xf numFmtId="0" fontId="17" fillId="0" borderId="0" xfId="1" applyAlignment="1">
      <alignment horizontal="left" vertical="top"/>
    </xf>
    <xf numFmtId="0" fontId="17" fillId="0" borderId="2" xfId="1" applyBorder="1" applyAlignment="1">
      <alignment horizontal="left" vertical="top"/>
    </xf>
    <xf numFmtId="3" fontId="17" fillId="0" borderId="2" xfId="1" applyNumberFormat="1" applyBorder="1" applyAlignment="1">
      <alignment horizontal="right" vertical="top" wrapText="1"/>
    </xf>
    <xf numFmtId="49" fontId="17" fillId="0" borderId="2" xfId="1" applyNumberFormat="1" applyBorder="1" applyAlignment="1">
      <alignment horizontal="left" vertical="top" wrapText="1"/>
    </xf>
    <xf numFmtId="49" fontId="17" fillId="0" borderId="2" xfId="1" applyNumberFormat="1" applyBorder="1" applyAlignment="1">
      <alignment horizontal="center" vertical="top" wrapText="1"/>
    </xf>
    <xf numFmtId="49" fontId="17" fillId="0" borderId="7" xfId="1" applyNumberFormat="1" applyBorder="1" applyAlignment="1">
      <alignment horizontal="left" vertical="top" wrapText="1"/>
    </xf>
    <xf numFmtId="0" fontId="17" fillId="0" borderId="0" xfId="1" applyAlignment="1">
      <alignment horizontal="distributed" vertical="center" wrapText="1" justifyLastLine="1"/>
    </xf>
    <xf numFmtId="0" fontId="17" fillId="0" borderId="0" xfId="1" applyAlignment="1">
      <alignment horizontal="distributed" vertical="center" justifyLastLine="1"/>
    </xf>
    <xf numFmtId="0" fontId="17" fillId="0" borderId="4" xfId="1" applyBorder="1" applyAlignment="1">
      <alignment horizontal="left" vertical="top"/>
    </xf>
    <xf numFmtId="3" fontId="12" fillId="0" borderId="4" xfId="1" applyNumberFormat="1" applyFont="1" applyBorder="1" applyAlignment="1">
      <alignment vertical="top" wrapText="1"/>
    </xf>
    <xf numFmtId="3" fontId="17" fillId="0" borderId="4" xfId="1" applyNumberFormat="1" applyBorder="1" applyAlignment="1">
      <alignment horizontal="right" vertical="top" wrapText="1"/>
    </xf>
    <xf numFmtId="49" fontId="17" fillId="0" borderId="4" xfId="1" applyNumberFormat="1" applyBorder="1" applyAlignment="1">
      <alignment horizontal="left" vertical="top" wrapText="1"/>
    </xf>
    <xf numFmtId="49" fontId="17" fillId="0" borderId="4" xfId="1" applyNumberFormat="1" applyBorder="1" applyAlignment="1">
      <alignment horizontal="center" vertical="top" wrapText="1"/>
    </xf>
    <xf numFmtId="0" fontId="17" fillId="0" borderId="0" xfId="1" applyBorder="1" applyAlignment="1">
      <alignment horizontal="left" vertical="top"/>
    </xf>
    <xf numFmtId="3" fontId="17" fillId="0" borderId="0" xfId="1" applyNumberFormat="1" applyBorder="1" applyAlignment="1">
      <alignment horizontal="right" vertical="top" wrapText="1"/>
    </xf>
    <xf numFmtId="3" fontId="14" fillId="0" borderId="0" xfId="1" applyNumberFormat="1" applyFont="1" applyBorder="1" applyAlignment="1">
      <alignment vertical="top" wrapText="1"/>
    </xf>
    <xf numFmtId="49" fontId="17" fillId="0" borderId="0" xfId="1" applyNumberFormat="1" applyBorder="1" applyAlignment="1">
      <alignment horizontal="left" vertical="top" wrapText="1"/>
    </xf>
    <xf numFmtId="49" fontId="17" fillId="0" borderId="0" xfId="1" applyNumberFormat="1" applyBorder="1" applyAlignment="1">
      <alignment horizontal="center" vertical="top" wrapText="1"/>
    </xf>
    <xf numFmtId="0" fontId="10" fillId="0" borderId="0" xfId="6">
      <alignment vertical="center"/>
    </xf>
    <xf numFmtId="3" fontId="32" fillId="0" borderId="26" xfId="6" applyNumberFormat="1" applyFont="1" applyBorder="1">
      <alignment vertical="center"/>
    </xf>
    <xf numFmtId="3" fontId="32" fillId="0" borderId="2" xfId="6" applyNumberFormat="1" applyFont="1" applyBorder="1">
      <alignment vertical="center"/>
    </xf>
    <xf numFmtId="3" fontId="32" fillId="0" borderId="27" xfId="6" applyNumberFormat="1" applyFont="1" applyBorder="1">
      <alignment vertical="center"/>
    </xf>
    <xf numFmtId="3" fontId="34" fillId="0" borderId="26" xfId="6" applyNumberFormat="1" applyFont="1" applyBorder="1">
      <alignment vertical="center"/>
    </xf>
    <xf numFmtId="4" fontId="34" fillId="0" borderId="2" xfId="6" applyNumberFormat="1" applyFont="1" applyBorder="1">
      <alignment vertical="center"/>
    </xf>
    <xf numFmtId="3" fontId="34" fillId="0" borderId="2" xfId="6" applyNumberFormat="1" applyFont="1" applyBorder="1">
      <alignment vertical="center"/>
    </xf>
    <xf numFmtId="180" fontId="33" fillId="0" borderId="2" xfId="6" applyNumberFormat="1" applyFont="1" applyBorder="1">
      <alignment vertical="center"/>
    </xf>
    <xf numFmtId="3" fontId="33" fillId="0" borderId="2" xfId="6" applyNumberFormat="1" applyFont="1" applyBorder="1">
      <alignment vertical="center"/>
    </xf>
    <xf numFmtId="3" fontId="31" fillId="0" borderId="2" xfId="6" applyNumberFormat="1" applyFont="1" applyBorder="1">
      <alignment vertical="center"/>
    </xf>
    <xf numFmtId="0" fontId="10" fillId="0" borderId="5" xfId="6" applyFont="1" applyBorder="1" applyAlignment="1">
      <alignment horizontal="center" vertical="center"/>
    </xf>
    <xf numFmtId="0" fontId="10" fillId="0" borderId="31" xfId="6" applyFont="1" applyBorder="1" applyAlignment="1">
      <alignment horizontal="center" vertical="center"/>
    </xf>
    <xf numFmtId="0" fontId="10" fillId="0" borderId="32" xfId="6" applyFont="1" applyBorder="1" applyAlignment="1">
      <alignment horizontal="center" vertical="center"/>
    </xf>
    <xf numFmtId="0" fontId="35" fillId="0" borderId="5" xfId="6" applyFont="1" applyBorder="1" applyAlignment="1">
      <alignment horizontal="center" vertical="center" wrapText="1"/>
    </xf>
    <xf numFmtId="0" fontId="36" fillId="0" borderId="5" xfId="6" applyFont="1" applyBorder="1" applyAlignment="1">
      <alignment horizontal="center" vertical="center"/>
    </xf>
    <xf numFmtId="0" fontId="44" fillId="0" borderId="0" xfId="6" applyFont="1" applyAlignment="1">
      <alignment horizontal="center"/>
    </xf>
    <xf numFmtId="0" fontId="43" fillId="0" borderId="0" xfId="6" applyFont="1" applyAlignment="1">
      <alignment horizontal="center"/>
    </xf>
    <xf numFmtId="0" fontId="43" fillId="0" borderId="0" xfId="6" applyFont="1" applyAlignment="1"/>
    <xf numFmtId="0" fontId="43" fillId="0" borderId="43" xfId="6" applyFont="1" applyBorder="1" applyAlignment="1">
      <alignment horizontal="center"/>
    </xf>
    <xf numFmtId="0" fontId="44" fillId="0" borderId="44" xfId="6" applyFont="1" applyBorder="1" applyAlignment="1">
      <alignment horizontal="center"/>
    </xf>
    <xf numFmtId="0" fontId="43" fillId="0" borderId="45" xfId="6" applyFont="1" applyBorder="1" applyAlignment="1">
      <alignment horizontal="left" vertical="center"/>
    </xf>
    <xf numFmtId="181" fontId="10" fillId="0" borderId="46" xfId="6" applyNumberFormat="1" applyBorder="1" applyAlignment="1">
      <alignment horizontal="center" vertical="center"/>
    </xf>
    <xf numFmtId="181" fontId="10" fillId="0" borderId="47" xfId="6" applyNumberFormat="1" applyBorder="1" applyAlignment="1">
      <alignment horizontal="center" vertical="center"/>
    </xf>
    <xf numFmtId="0" fontId="45" fillId="0" borderId="46" xfId="6" applyFont="1" applyBorder="1" applyAlignment="1">
      <alignment horizontal="center"/>
    </xf>
    <xf numFmtId="0" fontId="46" fillId="0" borderId="47" xfId="6" applyFont="1" applyBorder="1" applyAlignment="1">
      <alignment horizontal="center"/>
    </xf>
    <xf numFmtId="0" fontId="45" fillId="0" borderId="48" xfId="6" applyFont="1" applyBorder="1" applyAlignment="1">
      <alignment horizontal="center"/>
    </xf>
    <xf numFmtId="0" fontId="43" fillId="0" borderId="49" xfId="6" applyFont="1" applyFill="1" applyBorder="1" applyAlignment="1"/>
    <xf numFmtId="181" fontId="47" fillId="0" borderId="50" xfId="6" applyNumberFormat="1" applyFont="1" applyFill="1" applyBorder="1" applyAlignment="1"/>
    <xf numFmtId="182" fontId="48" fillId="0" borderId="51" xfId="6" applyNumberFormat="1" applyFont="1" applyFill="1" applyBorder="1" applyAlignment="1"/>
    <xf numFmtId="182" fontId="45" fillId="0" borderId="50" xfId="6" applyNumberFormat="1" applyFont="1" applyBorder="1" applyAlignment="1"/>
    <xf numFmtId="182" fontId="45" fillId="0" borderId="51" xfId="6" applyNumberFormat="1" applyFont="1" applyBorder="1" applyAlignment="1"/>
    <xf numFmtId="182" fontId="45" fillId="0" borderId="44" xfId="6" applyNumberFormat="1" applyFont="1" applyBorder="1" applyAlignment="1"/>
    <xf numFmtId="0" fontId="44" fillId="0" borderId="49" xfId="6" applyFont="1" applyFill="1" applyBorder="1" applyAlignment="1"/>
    <xf numFmtId="181" fontId="48" fillId="0" borderId="52" xfId="6" applyNumberFormat="1" applyFont="1" applyFill="1" applyBorder="1" applyAlignment="1"/>
    <xf numFmtId="182" fontId="47" fillId="0" borderId="0" xfId="6" applyNumberFormat="1" applyFont="1" applyAlignment="1"/>
    <xf numFmtId="182" fontId="45" fillId="0" borderId="52" xfId="6" applyNumberFormat="1" applyFont="1" applyBorder="1" applyAlignment="1"/>
    <xf numFmtId="182" fontId="45" fillId="0" borderId="0" xfId="6" applyNumberFormat="1" applyFont="1" applyAlignment="1"/>
    <xf numFmtId="182" fontId="45" fillId="0" borderId="48" xfId="6" applyNumberFormat="1" applyFont="1" applyBorder="1" applyAlignment="1"/>
    <xf numFmtId="181" fontId="48" fillId="0" borderId="53" xfId="6" applyNumberFormat="1" applyFont="1" applyFill="1" applyBorder="1" applyAlignment="1"/>
    <xf numFmtId="182" fontId="45" fillId="0" borderId="53" xfId="6" applyNumberFormat="1" applyFont="1" applyBorder="1" applyAlignment="1"/>
    <xf numFmtId="182" fontId="45" fillId="0" borderId="54" xfId="6" applyNumberFormat="1" applyFont="1" applyBorder="1" applyAlignment="1"/>
    <xf numFmtId="182" fontId="51" fillId="0" borderId="51" xfId="6" applyNumberFormat="1" applyFont="1" applyBorder="1" applyAlignment="1"/>
    <xf numFmtId="182" fontId="48" fillId="0" borderId="51" xfId="6" applyNumberFormat="1" applyFont="1" applyBorder="1" applyAlignment="1"/>
    <xf numFmtId="182" fontId="48" fillId="0" borderId="55" xfId="6" applyNumberFormat="1" applyFont="1" applyBorder="1" applyAlignment="1"/>
    <xf numFmtId="0" fontId="52" fillId="0" borderId="49" xfId="6" applyFont="1" applyFill="1" applyBorder="1" applyAlignment="1">
      <alignment horizontal="left" indent="1"/>
    </xf>
    <xf numFmtId="181" fontId="53" fillId="0" borderId="50" xfId="6" applyNumberFormat="1" applyFont="1" applyFill="1" applyBorder="1" applyAlignment="1"/>
    <xf numFmtId="182" fontId="45" fillId="0" borderId="50" xfId="6" applyNumberFormat="1" applyFont="1" applyBorder="1" applyAlignment="1">
      <alignment horizontal="right"/>
    </xf>
    <xf numFmtId="182" fontId="54" fillId="0" borderId="55" xfId="6" applyNumberFormat="1" applyFont="1" applyBorder="1" applyAlignment="1">
      <alignment horizontal="right"/>
    </xf>
    <xf numFmtId="182" fontId="45" fillId="0" borderId="56" xfId="6" applyNumberFormat="1" applyFont="1" applyBorder="1" applyAlignment="1">
      <alignment horizontal="right"/>
    </xf>
    <xf numFmtId="0" fontId="52" fillId="0" borderId="57" xfId="6" applyFont="1" applyFill="1" applyBorder="1" applyAlignment="1"/>
    <xf numFmtId="181" fontId="53" fillId="0" borderId="52" xfId="6" applyNumberFormat="1" applyFont="1" applyFill="1" applyBorder="1" applyAlignment="1"/>
    <xf numFmtId="182" fontId="47" fillId="0" borderId="51" xfId="6" applyNumberFormat="1" applyFont="1" applyBorder="1" applyAlignment="1"/>
    <xf numFmtId="182" fontId="46" fillId="0" borderId="52" xfId="6" applyNumberFormat="1" applyFont="1" applyBorder="1" applyAlignment="1"/>
    <xf numFmtId="182" fontId="46" fillId="0" borderId="51" xfId="6" applyNumberFormat="1" applyFont="1" applyBorder="1" applyAlignment="1"/>
    <xf numFmtId="182" fontId="46" fillId="0" borderId="44" xfId="6" applyNumberFormat="1" applyFont="1" applyBorder="1" applyAlignment="1"/>
    <xf numFmtId="0" fontId="43" fillId="0" borderId="49" xfId="6" applyFont="1" applyBorder="1" applyAlignment="1">
      <alignment horizontal="left" vertical="center"/>
    </xf>
    <xf numFmtId="181" fontId="47" fillId="0" borderId="50" xfId="6" applyNumberFormat="1" applyFont="1" applyBorder="1" applyAlignment="1">
      <alignment horizontal="center"/>
    </xf>
    <xf numFmtId="182" fontId="47" fillId="0" borderId="0" xfId="6" applyNumberFormat="1" applyFont="1" applyAlignment="1">
      <alignment horizontal="center"/>
    </xf>
    <xf numFmtId="182" fontId="45" fillId="0" borderId="50" xfId="6" applyNumberFormat="1" applyFont="1" applyBorder="1" applyAlignment="1">
      <alignment horizontal="center"/>
    </xf>
    <xf numFmtId="182" fontId="46" fillId="0" borderId="0" xfId="6" applyNumberFormat="1" applyFont="1" applyAlignment="1">
      <alignment horizontal="center"/>
    </xf>
    <xf numFmtId="182" fontId="45" fillId="0" borderId="54" xfId="6" applyNumberFormat="1" applyFont="1" applyBorder="1" applyAlignment="1">
      <alignment horizontal="center"/>
    </xf>
    <xf numFmtId="182" fontId="53" fillId="0" borderId="50" xfId="6" applyNumberFormat="1" applyFont="1" applyFill="1" applyBorder="1" applyAlignment="1"/>
    <xf numFmtId="0" fontId="55" fillId="0" borderId="50" xfId="6" applyFont="1" applyFill="1" applyBorder="1" applyAlignment="1"/>
    <xf numFmtId="182" fontId="55" fillId="0" borderId="0" xfId="6" applyNumberFormat="1" applyFont="1" applyAlignment="1"/>
    <xf numFmtId="182" fontId="46" fillId="0" borderId="50" xfId="6" applyNumberFormat="1" applyFont="1" applyBorder="1" applyAlignment="1"/>
    <xf numFmtId="182" fontId="46" fillId="0" borderId="0" xfId="6" applyNumberFormat="1" applyFont="1" applyAlignment="1"/>
    <xf numFmtId="182" fontId="46" fillId="0" borderId="48" xfId="6" applyNumberFormat="1" applyFont="1" applyBorder="1" applyAlignment="1"/>
    <xf numFmtId="0" fontId="52" fillId="0" borderId="45" xfId="6" applyFont="1" applyFill="1" applyBorder="1" applyAlignment="1"/>
    <xf numFmtId="0" fontId="55" fillId="0" borderId="46" xfId="6" applyFont="1" applyFill="1" applyBorder="1" applyAlignment="1"/>
    <xf numFmtId="182" fontId="55" fillId="0" borderId="47" xfId="6" applyNumberFormat="1" applyFont="1" applyBorder="1" applyAlignment="1"/>
    <xf numFmtId="182" fontId="45" fillId="0" borderId="46" xfId="6" applyNumberFormat="1" applyFont="1" applyBorder="1" applyAlignment="1"/>
    <xf numFmtId="182" fontId="45" fillId="0" borderId="47" xfId="6" applyNumberFormat="1" applyFont="1" applyBorder="1" applyAlignment="1"/>
    <xf numFmtId="0" fontId="52" fillId="0" borderId="58" xfId="6" applyFont="1" applyFill="1" applyBorder="1" applyAlignment="1">
      <alignment horizontal="left" indent="1"/>
    </xf>
    <xf numFmtId="0" fontId="55" fillId="0" borderId="59" xfId="6" applyFont="1" applyFill="1" applyBorder="1" applyAlignment="1"/>
    <xf numFmtId="182" fontId="48" fillId="0" borderId="60" xfId="6" applyNumberFormat="1" applyFont="1" applyBorder="1" applyAlignment="1"/>
    <xf numFmtId="182" fontId="45" fillId="0" borderId="59" xfId="6" applyNumberFormat="1" applyFont="1" applyBorder="1" applyAlignment="1">
      <alignment horizontal="center"/>
    </xf>
    <xf numFmtId="182" fontId="45" fillId="0" borderId="60" xfId="6" applyNumberFormat="1" applyFont="1" applyBorder="1" applyAlignment="1"/>
    <xf numFmtId="182" fontId="45" fillId="0" borderId="61" xfId="6" applyNumberFormat="1" applyFont="1" applyBorder="1" applyAlignment="1"/>
    <xf numFmtId="0" fontId="52" fillId="0" borderId="0" xfId="6" applyFont="1" applyFill="1" applyAlignment="1">
      <alignment horizontal="left" indent="1"/>
    </xf>
    <xf numFmtId="0" fontId="55" fillId="0" borderId="0" xfId="6" applyFont="1" applyFill="1" applyAlignment="1"/>
    <xf numFmtId="181" fontId="48" fillId="0" borderId="0" xfId="6" applyNumberFormat="1" applyFont="1" applyAlignment="1"/>
    <xf numFmtId="0" fontId="45" fillId="0" borderId="0" xfId="6" applyFont="1" applyAlignment="1">
      <alignment horizontal="center"/>
    </xf>
    <xf numFmtId="0" fontId="45" fillId="0" borderId="0" xfId="6" applyFont="1" applyAlignment="1"/>
    <xf numFmtId="183" fontId="45" fillId="0" borderId="0" xfId="6" applyNumberFormat="1" applyFont="1" applyAlignment="1"/>
    <xf numFmtId="0" fontId="56" fillId="0" borderId="0" xfId="6" applyFont="1" applyFill="1" applyAlignment="1"/>
    <xf numFmtId="0" fontId="56" fillId="0" borderId="0" xfId="6" applyFont="1" applyAlignment="1">
      <alignment wrapText="1"/>
    </xf>
    <xf numFmtId="0" fontId="56" fillId="0" borderId="0" xfId="6" applyFont="1" applyAlignment="1"/>
    <xf numFmtId="0" fontId="43" fillId="0" borderId="0" xfId="6" applyFont="1" applyAlignment="1">
      <alignment wrapText="1"/>
    </xf>
    <xf numFmtId="0" fontId="0" fillId="0" borderId="0" xfId="0" applyFont="1" applyAlignment="1">
      <alignment vertical="top" wrapText="1"/>
    </xf>
    <xf numFmtId="177" fontId="0" fillId="0" borderId="2" xfId="0" applyNumberFormat="1" applyFont="1" applyBorder="1" applyAlignment="1">
      <alignment vertical="top" wrapText="1"/>
    </xf>
    <xf numFmtId="177" fontId="0" fillId="0" borderId="1" xfId="0" applyNumberFormat="1" applyFont="1" applyBorder="1" applyAlignment="1">
      <alignment vertical="top" wrapText="1"/>
    </xf>
    <xf numFmtId="177" fontId="0" fillId="0" borderId="1" xfId="0" applyNumberFormat="1" applyFont="1" applyBorder="1" applyAlignment="1">
      <alignment horizontal="right" vertical="top" wrapText="1"/>
    </xf>
    <xf numFmtId="177" fontId="0" fillId="0" borderId="2" xfId="0" applyNumberFormat="1" applyFont="1" applyBorder="1" applyAlignment="1">
      <alignment horizontal="right" vertical="top" wrapText="1"/>
    </xf>
    <xf numFmtId="0" fontId="0" fillId="0" borderId="1" xfId="0" applyFont="1" applyBorder="1" applyAlignment="1">
      <alignment vertical="top" wrapText="1"/>
    </xf>
    <xf numFmtId="176" fontId="0" fillId="0" borderId="1" xfId="0" applyNumberFormat="1" applyFont="1" applyBorder="1" applyAlignment="1">
      <alignment horizontal="center" vertical="top" wrapText="1"/>
    </xf>
    <xf numFmtId="177" fontId="0" fillId="0" borderId="0" xfId="0" applyNumberFormat="1" applyFont="1" applyAlignment="1">
      <alignment vertical="center" wrapText="1"/>
    </xf>
    <xf numFmtId="177" fontId="0" fillId="0" borderId="0" xfId="0" applyNumberFormat="1" applyFont="1" applyBorder="1" applyAlignment="1">
      <alignment vertical="center" wrapText="1"/>
    </xf>
    <xf numFmtId="177" fontId="12" fillId="0" borderId="0" xfId="0" applyNumberFormat="1" applyFont="1" applyBorder="1" applyAlignment="1">
      <alignment vertical="top" wrapText="1"/>
    </xf>
    <xf numFmtId="177" fontId="12" fillId="0" borderId="4" xfId="0" applyNumberFormat="1" applyFont="1" applyBorder="1" applyAlignment="1">
      <alignment horizontal="right" vertical="top" wrapText="1"/>
    </xf>
    <xf numFmtId="177" fontId="12" fillId="0" borderId="4" xfId="0" applyNumberFormat="1" applyFont="1" applyBorder="1" applyAlignment="1">
      <alignment vertical="top" wrapText="1"/>
    </xf>
    <xf numFmtId="177" fontId="0" fillId="0" borderId="0" xfId="0" applyNumberFormat="1" applyFont="1" applyBorder="1" applyAlignment="1">
      <alignment vertical="top" wrapText="1"/>
    </xf>
    <xf numFmtId="177" fontId="0" fillId="0" borderId="0" xfId="0" applyNumberFormat="1" applyFont="1" applyBorder="1" applyAlignment="1">
      <alignment horizontal="right" vertical="top" wrapText="1"/>
    </xf>
    <xf numFmtId="3" fontId="0" fillId="0" borderId="0" xfId="0" applyNumberFormat="1" applyFont="1" applyBorder="1" applyAlignment="1">
      <alignment horizontal="right" vertical="top" wrapText="1"/>
    </xf>
    <xf numFmtId="176" fontId="0" fillId="0" borderId="0" xfId="0" applyNumberFormat="1" applyFont="1" applyBorder="1" applyAlignment="1">
      <alignment vertical="top" wrapText="1"/>
    </xf>
    <xf numFmtId="3" fontId="13" fillId="0" borderId="0" xfId="0" applyNumberFormat="1" applyFont="1" applyBorder="1" applyAlignment="1">
      <alignment horizontal="right" vertical="top" wrapText="1"/>
    </xf>
    <xf numFmtId="176" fontId="0" fillId="0" borderId="0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49" fontId="0" fillId="0" borderId="0" xfId="0" applyNumberFormat="1" applyBorder="1" applyAlignment="1">
      <alignment vertical="top" wrapText="1"/>
    </xf>
    <xf numFmtId="49" fontId="0" fillId="0" borderId="0" xfId="0" applyNumberFormat="1" applyBorder="1" applyAlignment="1">
      <alignment horizontal="left" vertical="top" wrapText="1"/>
    </xf>
    <xf numFmtId="49" fontId="12" fillId="0" borderId="4" xfId="0" applyNumberFormat="1" applyFont="1" applyBorder="1" applyAlignment="1">
      <alignment horizontal="left" vertical="top" wrapText="1"/>
    </xf>
    <xf numFmtId="49" fontId="12" fillId="0" borderId="4" xfId="0" applyNumberFormat="1" applyFont="1" applyBorder="1" applyAlignment="1">
      <alignment horizontal="right" vertical="top" wrapText="1"/>
    </xf>
    <xf numFmtId="49" fontId="17" fillId="0" borderId="0" xfId="0" applyNumberFormat="1" applyFont="1" applyBorder="1" applyAlignment="1">
      <alignment vertical="top" wrapText="1"/>
    </xf>
    <xf numFmtId="0" fontId="18" fillId="0" borderId="0" xfId="2" applyFont="1">
      <alignment vertical="center"/>
    </xf>
    <xf numFmtId="0" fontId="18" fillId="0" borderId="0" xfId="2" applyFont="1" applyBorder="1">
      <alignment vertical="center"/>
    </xf>
    <xf numFmtId="0" fontId="18" fillId="0" borderId="17" xfId="2" applyFont="1" applyBorder="1">
      <alignment vertical="center"/>
    </xf>
    <xf numFmtId="3" fontId="32" fillId="0" borderId="0" xfId="2" applyNumberFormat="1" applyFont="1" applyBorder="1">
      <alignment vertical="center"/>
    </xf>
    <xf numFmtId="184" fontId="12" fillId="0" borderId="5" xfId="11" applyNumberFormat="1" applyFont="1" applyFill="1" applyBorder="1" applyAlignment="1"/>
    <xf numFmtId="177" fontId="12" fillId="0" borderId="5" xfId="11" applyNumberFormat="1" applyFont="1" applyFill="1" applyBorder="1" applyAlignment="1"/>
    <xf numFmtId="0" fontId="64" fillId="0" borderId="18" xfId="2" applyFont="1" applyFill="1" applyBorder="1" applyAlignment="1">
      <alignment horizontal="left"/>
    </xf>
    <xf numFmtId="0" fontId="64" fillId="0" borderId="18" xfId="2" applyFont="1" applyFill="1" applyBorder="1" applyAlignment="1">
      <alignment vertical="center"/>
    </xf>
    <xf numFmtId="0" fontId="65" fillId="0" borderId="5" xfId="2" applyFont="1" applyFill="1" applyBorder="1" applyAlignment="1">
      <alignment horizontal="center" vertical="center"/>
    </xf>
    <xf numFmtId="0" fontId="18" fillId="0" borderId="17" xfId="2" applyFont="1" applyFill="1" applyBorder="1">
      <alignment vertical="center"/>
    </xf>
    <xf numFmtId="0" fontId="18" fillId="0" borderId="0" xfId="2" applyFont="1" applyFill="1">
      <alignment vertical="center"/>
    </xf>
    <xf numFmtId="0" fontId="12" fillId="0" borderId="0" xfId="2" applyFont="1">
      <alignment vertical="center"/>
    </xf>
    <xf numFmtId="0" fontId="17" fillId="0" borderId="0" xfId="0" applyFont="1" applyAlignment="1">
      <alignment vertical="top" wrapText="1"/>
    </xf>
    <xf numFmtId="0" fontId="17" fillId="0" borderId="2" xfId="0" applyNumberFormat="1" applyFont="1" applyBorder="1" applyAlignment="1">
      <alignment horizontal="right" vertical="top" wrapText="1"/>
    </xf>
    <xf numFmtId="0" fontId="17" fillId="0" borderId="1" xfId="0" applyNumberFormat="1" applyFont="1" applyBorder="1" applyAlignment="1">
      <alignment horizontal="right" vertical="top" wrapText="1"/>
    </xf>
    <xf numFmtId="177" fontId="17" fillId="0" borderId="1" xfId="0" applyNumberFormat="1" applyFont="1" applyBorder="1" applyAlignment="1">
      <alignment horizontal="right" vertical="top" wrapText="1"/>
    </xf>
    <xf numFmtId="177" fontId="17" fillId="0" borderId="2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left" vertical="top" wrapText="1"/>
    </xf>
    <xf numFmtId="177" fontId="17" fillId="0" borderId="6" xfId="0" applyNumberFormat="1" applyFont="1" applyBorder="1" applyAlignment="1">
      <alignment horizontal="right" vertical="top" wrapText="1"/>
    </xf>
    <xf numFmtId="177" fontId="17" fillId="0" borderId="7" xfId="0" applyNumberFormat="1" applyFont="1" applyBorder="1" applyAlignment="1">
      <alignment horizontal="right"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12" applyFont="1" applyBorder="1" applyAlignment="1">
      <alignment horizontal="left" vertical="top" wrapText="1"/>
    </xf>
    <xf numFmtId="0" fontId="17" fillId="0" borderId="28" xfId="12" applyFont="1" applyBorder="1" applyAlignment="1">
      <alignment horizontal="left" vertical="top" wrapText="1"/>
    </xf>
    <xf numFmtId="177" fontId="17" fillId="0" borderId="2" xfId="12" applyNumberFormat="1" applyFont="1" applyBorder="1" applyAlignment="1">
      <alignment horizontal="right" vertical="top" wrapText="1"/>
    </xf>
    <xf numFmtId="0" fontId="17" fillId="0" borderId="2" xfId="12" applyFont="1" applyBorder="1" applyAlignment="1">
      <alignment horizontal="left" vertical="top" wrapText="1"/>
    </xf>
    <xf numFmtId="0" fontId="11" fillId="0" borderId="0" xfId="12" applyFont="1" applyBorder="1" applyAlignment="1">
      <alignment horizontal="left" vertical="top" wrapText="1"/>
    </xf>
    <xf numFmtId="0" fontId="8" fillId="0" borderId="0" xfId="14">
      <alignment vertical="center"/>
    </xf>
    <xf numFmtId="0" fontId="8" fillId="0" borderId="0" xfId="14" applyAlignment="1"/>
    <xf numFmtId="0" fontId="65" fillId="0" borderId="31" xfId="14" applyFont="1" applyBorder="1" applyAlignment="1">
      <alignment horizontal="center" vertical="center"/>
    </xf>
    <xf numFmtId="0" fontId="65" fillId="0" borderId="9" xfId="14" applyFont="1" applyBorder="1" applyAlignment="1">
      <alignment horizontal="center" vertical="center"/>
    </xf>
    <xf numFmtId="0" fontId="71" fillId="0" borderId="0" xfId="14" applyFont="1">
      <alignment vertical="center"/>
    </xf>
    <xf numFmtId="0" fontId="12" fillId="0" borderId="18" xfId="14" applyFont="1" applyBorder="1" applyAlignment="1"/>
    <xf numFmtId="0" fontId="8" fillId="0" borderId="0" xfId="14" applyBorder="1">
      <alignment vertical="center"/>
    </xf>
    <xf numFmtId="0" fontId="8" fillId="0" borderId="27" xfId="14" applyBorder="1" applyAlignment="1"/>
    <xf numFmtId="0" fontId="8" fillId="0" borderId="17" xfId="14" applyBorder="1" applyAlignment="1"/>
    <xf numFmtId="0" fontId="8" fillId="0" borderId="2" xfId="14" applyBorder="1" applyAlignment="1"/>
    <xf numFmtId="0" fontId="8" fillId="0" borderId="24" xfId="14" applyBorder="1" applyAlignment="1"/>
    <xf numFmtId="0" fontId="8" fillId="0" borderId="23" xfId="14" applyBorder="1" applyAlignment="1"/>
    <xf numFmtId="0" fontId="8" fillId="0" borderId="14" xfId="14" applyBorder="1" applyAlignment="1"/>
    <xf numFmtId="0" fontId="8" fillId="0" borderId="0" xfId="14" applyBorder="1" applyAlignment="1"/>
    <xf numFmtId="177" fontId="17" fillId="0" borderId="2" xfId="1" applyNumberFormat="1" applyBorder="1" applyAlignment="1">
      <alignment horizontal="right" vertical="top" wrapText="1"/>
    </xf>
    <xf numFmtId="177" fontId="17" fillId="0" borderId="7" xfId="1" applyNumberFormat="1" applyBorder="1" applyAlignment="1">
      <alignment horizontal="right" vertical="top" wrapText="1"/>
    </xf>
    <xf numFmtId="0" fontId="11" fillId="0" borderId="0" xfId="1" applyFont="1" applyBorder="1" applyAlignment="1">
      <alignment horizontal="distributed" vertical="center" justifyLastLine="1"/>
    </xf>
    <xf numFmtId="0" fontId="17" fillId="0" borderId="0" xfId="15" applyFont="1" applyAlignment="1">
      <alignment horizontal="left" vertical="top"/>
    </xf>
    <xf numFmtId="177" fontId="17" fillId="0" borderId="2" xfId="15" applyNumberFormat="1" applyFont="1" applyBorder="1" applyAlignment="1">
      <alignment horizontal="right" vertical="top"/>
    </xf>
    <xf numFmtId="177" fontId="17" fillId="0" borderId="2" xfId="15" applyNumberFormat="1" applyFont="1" applyBorder="1" applyAlignment="1">
      <alignment horizontal="right" vertical="top" wrapText="1"/>
    </xf>
    <xf numFmtId="49" fontId="17" fillId="0" borderId="2" xfId="15" applyNumberFormat="1" applyFont="1" applyBorder="1" applyAlignment="1">
      <alignment horizontal="left" vertical="top" wrapText="1"/>
    </xf>
    <xf numFmtId="0" fontId="17" fillId="0" borderId="0" xfId="15" applyFont="1" applyBorder="1" applyAlignment="1">
      <alignment horizontal="left" vertical="top"/>
    </xf>
    <xf numFmtId="0" fontId="17" fillId="0" borderId="4" xfId="15" applyNumberFormat="1" applyFont="1" applyBorder="1" applyAlignment="1">
      <alignment horizontal="center" vertical="top"/>
    </xf>
    <xf numFmtId="0" fontId="17" fillId="0" borderId="4" xfId="15" applyNumberFormat="1" applyFont="1" applyBorder="1" applyAlignment="1">
      <alignment horizontal="center" vertical="top" wrapText="1"/>
    </xf>
    <xf numFmtId="0" fontId="17" fillId="0" borderId="4" xfId="15" applyNumberFormat="1" applyFont="1" applyBorder="1" applyAlignment="1">
      <alignment horizontal="center" vertical="center" wrapText="1"/>
    </xf>
    <xf numFmtId="49" fontId="17" fillId="0" borderId="4" xfId="15" applyNumberFormat="1" applyFont="1" applyBorder="1" applyAlignment="1">
      <alignment horizontal="left" vertical="center" wrapText="1"/>
    </xf>
    <xf numFmtId="0" fontId="17" fillId="0" borderId="0" xfId="15" applyNumberFormat="1" applyFont="1" applyBorder="1" applyAlignment="1">
      <alignment horizontal="center" vertical="top"/>
    </xf>
    <xf numFmtId="0" fontId="17" fillId="0" borderId="0" xfId="15" applyNumberFormat="1" applyFont="1" applyBorder="1" applyAlignment="1">
      <alignment horizontal="center" vertical="top" wrapText="1"/>
    </xf>
    <xf numFmtId="49" fontId="17" fillId="0" borderId="0" xfId="15" applyNumberFormat="1" applyFont="1" applyBorder="1" applyAlignment="1">
      <alignment horizontal="left" vertical="top" wrapText="1"/>
    </xf>
    <xf numFmtId="49" fontId="68" fillId="0" borderId="0" xfId="15" applyNumberFormat="1" applyFont="1" applyBorder="1" applyAlignment="1">
      <alignment horizontal="left" vertical="top" wrapText="1"/>
    </xf>
    <xf numFmtId="177" fontId="12" fillId="0" borderId="5" xfId="0" applyNumberFormat="1" applyFont="1" applyBorder="1" applyAlignment="1">
      <alignment horizontal="center" vertical="center" wrapText="1"/>
    </xf>
    <xf numFmtId="49" fontId="12" fillId="0" borderId="7" xfId="15" applyNumberFormat="1" applyFont="1" applyBorder="1" applyAlignment="1">
      <alignment horizontal="left" textRotation="255" wrapText="1"/>
    </xf>
    <xf numFmtId="0" fontId="74" fillId="0" borderId="5" xfId="15" applyNumberFormat="1" applyFont="1" applyBorder="1" applyAlignment="1">
      <alignment horizontal="center" vertical="distributed" textRotation="255" wrapText="1"/>
    </xf>
    <xf numFmtId="0" fontId="12" fillId="0" borderId="2" xfId="15" applyFont="1" applyBorder="1" applyAlignment="1">
      <alignment horizontal="left" vertical="center" wrapText="1"/>
    </xf>
    <xf numFmtId="49" fontId="12" fillId="0" borderId="2" xfId="15" applyNumberFormat="1" applyFont="1" applyBorder="1" applyAlignment="1">
      <alignment horizontal="left" vertical="center" wrapText="1"/>
    </xf>
    <xf numFmtId="49" fontId="17" fillId="0" borderId="7" xfId="15" applyNumberFormat="1" applyFont="1" applyBorder="1" applyAlignment="1">
      <alignment horizontal="left" vertical="center" wrapText="1"/>
    </xf>
    <xf numFmtId="49" fontId="12" fillId="0" borderId="7" xfId="1" applyNumberFormat="1" applyFont="1" applyBorder="1" applyAlignment="1">
      <alignment horizontal="center" vertical="center" wrapText="1" justifyLastLine="1"/>
    </xf>
    <xf numFmtId="3" fontId="12" fillId="0" borderId="5" xfId="1" applyNumberFormat="1" applyFont="1" applyBorder="1" applyAlignment="1">
      <alignment horizontal="distributed" vertical="center" wrapText="1" justifyLastLine="1"/>
    </xf>
    <xf numFmtId="49" fontId="12" fillId="0" borderId="2" xfId="1" applyNumberFormat="1" applyFont="1" applyBorder="1" applyAlignment="1">
      <alignment horizontal="left" vertical="top" wrapText="1"/>
    </xf>
    <xf numFmtId="0" fontId="12" fillId="0" borderId="3" xfId="0" applyFont="1" applyBorder="1" applyAlignment="1">
      <alignment horizontal="right" vertical="center" wrapText="1"/>
    </xf>
    <xf numFmtId="0" fontId="12" fillId="0" borderId="13" xfId="0" applyNumberFormat="1" applyFont="1" applyBorder="1" applyAlignment="1">
      <alignment horizontal="right" vertical="center" wrapText="1"/>
    </xf>
    <xf numFmtId="0" fontId="12" fillId="0" borderId="12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center" vertical="center" wrapText="1"/>
    </xf>
    <xf numFmtId="177" fontId="19" fillId="0" borderId="2" xfId="0" applyNumberFormat="1" applyFont="1" applyBorder="1" applyAlignment="1">
      <alignment vertical="center" wrapText="1"/>
    </xf>
    <xf numFmtId="177" fontId="19" fillId="0" borderId="1" xfId="0" applyNumberFormat="1" applyFont="1" applyBorder="1" applyAlignment="1">
      <alignment horizontal="right" vertical="center" wrapText="1"/>
    </xf>
    <xf numFmtId="177" fontId="19" fillId="0" borderId="2" xfId="0" applyNumberFormat="1" applyFont="1" applyBorder="1" applyAlignment="1">
      <alignment horizontal="right" vertical="center" wrapText="1"/>
    </xf>
    <xf numFmtId="177" fontId="40" fillId="0" borderId="2" xfId="0" applyNumberFormat="1" applyFont="1" applyBorder="1" applyAlignment="1">
      <alignment horizontal="right" vertical="center" wrapText="1"/>
    </xf>
    <xf numFmtId="177" fontId="19" fillId="0" borderId="6" xfId="0" applyNumberFormat="1" applyFont="1" applyBorder="1" applyAlignment="1">
      <alignment horizontal="right" vertical="center" wrapText="1"/>
    </xf>
    <xf numFmtId="177" fontId="19" fillId="0" borderId="7" xfId="0" applyNumberFormat="1" applyFont="1" applyBorder="1" applyAlignment="1">
      <alignment horizontal="right" vertical="center" wrapText="1"/>
    </xf>
    <xf numFmtId="177" fontId="40" fillId="0" borderId="7" xfId="0" applyNumberFormat="1" applyFont="1" applyBorder="1" applyAlignment="1">
      <alignment horizontal="right" vertical="center" wrapText="1"/>
    </xf>
    <xf numFmtId="3" fontId="19" fillId="0" borderId="2" xfId="1" applyNumberFormat="1" applyFont="1" applyBorder="1" applyAlignment="1">
      <alignment horizontal="right" vertical="top" wrapText="1"/>
    </xf>
    <xf numFmtId="3" fontId="12" fillId="0" borderId="3" xfId="5" applyNumberFormat="1" applyFont="1" applyBorder="1" applyAlignment="1">
      <alignment horizontal="center" vertical="center"/>
    </xf>
    <xf numFmtId="3" fontId="12" fillId="0" borderId="13" xfId="5" applyNumberFormat="1" applyFont="1" applyBorder="1" applyAlignment="1">
      <alignment horizontal="center" vertical="center"/>
    </xf>
    <xf numFmtId="3" fontId="12" fillId="0" borderId="12" xfId="5" applyNumberFormat="1" applyFont="1" applyBorder="1" applyAlignment="1">
      <alignment horizontal="center" vertical="center"/>
    </xf>
    <xf numFmtId="49" fontId="12" fillId="0" borderId="0" xfId="5" applyNumberFormat="1" applyFont="1" applyAlignment="1">
      <alignment horizontal="left" vertical="top" wrapText="1"/>
    </xf>
    <xf numFmtId="3" fontId="12" fillId="0" borderId="2" xfId="5" applyNumberFormat="1" applyFont="1" applyBorder="1" applyAlignment="1">
      <alignment horizontal="right" vertical="top" wrapText="1"/>
    </xf>
    <xf numFmtId="177" fontId="74" fillId="0" borderId="1" xfId="1" applyNumberFormat="1" applyFont="1" applyBorder="1" applyAlignment="1">
      <alignment horizontal="center" vertical="top" wrapText="1"/>
    </xf>
    <xf numFmtId="177" fontId="74" fillId="0" borderId="2" xfId="1" applyNumberFormat="1" applyFont="1" applyBorder="1" applyAlignment="1">
      <alignment horizontal="left" vertical="top" wrapText="1"/>
    </xf>
    <xf numFmtId="177" fontId="79" fillId="0" borderId="28" xfId="0" applyNumberFormat="1" applyFont="1" applyBorder="1" applyAlignment="1">
      <alignment horizontal="right" vertical="top" wrapText="1"/>
    </xf>
    <xf numFmtId="177" fontId="79" fillId="0" borderId="1" xfId="0" applyNumberFormat="1" applyFont="1" applyBorder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79" fillId="0" borderId="2" xfId="0" applyFont="1" applyBorder="1" applyAlignment="1">
      <alignment vertical="top" wrapText="1"/>
    </xf>
    <xf numFmtId="177" fontId="16" fillId="0" borderId="2" xfId="1" applyNumberFormat="1" applyFont="1" applyBorder="1" applyAlignment="1">
      <alignment horizontal="center" vertical="top" wrapText="1"/>
    </xf>
    <xf numFmtId="10" fontId="16" fillId="0" borderId="2" xfId="1" applyNumberFormat="1" applyFont="1" applyBorder="1" applyAlignment="1">
      <alignment horizontal="right" vertical="top" wrapText="1"/>
    </xf>
    <xf numFmtId="3" fontId="16" fillId="0" borderId="2" xfId="1" applyNumberFormat="1" applyFont="1" applyBorder="1" applyAlignment="1">
      <alignment horizontal="right" vertical="top" wrapText="1"/>
    </xf>
    <xf numFmtId="177" fontId="16" fillId="0" borderId="2" xfId="1" applyNumberFormat="1" applyFont="1" applyBorder="1" applyAlignment="1">
      <alignment horizontal="left" vertical="top" wrapText="1"/>
    </xf>
    <xf numFmtId="10" fontId="12" fillId="0" borderId="5" xfId="1" applyNumberFormat="1" applyFont="1" applyBorder="1" applyAlignment="1">
      <alignment horizontal="distributed" vertical="center" wrapText="1" justifyLastLine="1"/>
    </xf>
    <xf numFmtId="3" fontId="75" fillId="0" borderId="2" xfId="1" applyNumberFormat="1" applyFont="1" applyBorder="1" applyAlignment="1">
      <alignment horizontal="right" vertical="top" wrapText="1"/>
    </xf>
    <xf numFmtId="185" fontId="40" fillId="0" borderId="2" xfId="1" applyNumberFormat="1" applyFont="1" applyBorder="1" applyAlignment="1">
      <alignment horizontal="right" vertical="top" wrapText="1"/>
    </xf>
    <xf numFmtId="3" fontId="17" fillId="0" borderId="4" xfId="1" applyNumberFormat="1" applyFont="1" applyBorder="1" applyAlignment="1">
      <alignment horizontal="right" vertical="top" wrapText="1"/>
    </xf>
    <xf numFmtId="10" fontId="17" fillId="0" borderId="0" xfId="1" applyNumberFormat="1" applyFont="1" applyBorder="1" applyAlignment="1">
      <alignment horizontal="right" vertical="top" wrapText="1"/>
    </xf>
    <xf numFmtId="3" fontId="12" fillId="0" borderId="2" xfId="1" applyNumberFormat="1" applyFont="1" applyBorder="1" applyAlignment="1">
      <alignment horizontal="right" vertical="top" wrapText="1"/>
    </xf>
    <xf numFmtId="177" fontId="12" fillId="0" borderId="2" xfId="1" applyNumberFormat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177" fontId="12" fillId="0" borderId="2" xfId="1" applyNumberFormat="1" applyFont="1" applyBorder="1" applyAlignment="1">
      <alignment vertical="top" wrapText="1"/>
    </xf>
    <xf numFmtId="49" fontId="12" fillId="0" borderId="5" xfId="1" applyNumberFormat="1" applyFont="1" applyBorder="1" applyAlignment="1">
      <alignment horizontal="center" vertical="center" wrapText="1"/>
    </xf>
    <xf numFmtId="177" fontId="75" fillId="0" borderId="2" xfId="1" applyNumberFormat="1" applyFont="1" applyBorder="1" applyAlignment="1">
      <alignment horizontal="right" vertical="top" wrapText="1"/>
    </xf>
    <xf numFmtId="176" fontId="12" fillId="0" borderId="1" xfId="0" applyNumberFormat="1" applyFont="1" applyBorder="1" applyAlignment="1">
      <alignment horizontal="center" vertical="top" wrapText="1"/>
    </xf>
    <xf numFmtId="177" fontId="12" fillId="0" borderId="1" xfId="0" applyNumberFormat="1" applyFont="1" applyBorder="1" applyAlignment="1">
      <alignment horizontal="right" vertical="top" wrapText="1"/>
    </xf>
    <xf numFmtId="177" fontId="12" fillId="0" borderId="2" xfId="0" applyNumberFormat="1" applyFont="1" applyBorder="1" applyAlignment="1">
      <alignment horizontal="right" vertical="top" wrapText="1"/>
    </xf>
    <xf numFmtId="176" fontId="12" fillId="0" borderId="2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65" fillId="0" borderId="1" xfId="0" applyFont="1" applyBorder="1" applyAlignment="1">
      <alignment vertical="top" wrapText="1"/>
    </xf>
    <xf numFmtId="176" fontId="65" fillId="0" borderId="3" xfId="0" applyNumberFormat="1" applyFont="1" applyBorder="1" applyAlignment="1">
      <alignment horizontal="distributed" vertical="center" wrapText="1" justifyLastLine="1"/>
    </xf>
    <xf numFmtId="0" fontId="65" fillId="0" borderId="3" xfId="0" applyFont="1" applyBorder="1" applyAlignment="1">
      <alignment horizontal="distributed" vertical="center" wrapText="1" justifyLastLine="1"/>
    </xf>
    <xf numFmtId="0" fontId="65" fillId="0" borderId="5" xfId="0" applyNumberFormat="1" applyFont="1" applyBorder="1" applyAlignment="1">
      <alignment horizontal="distributed" vertical="center" wrapText="1" justifyLastLine="1"/>
    </xf>
    <xf numFmtId="178" fontId="65" fillId="0" borderId="3" xfId="0" applyNumberFormat="1" applyFont="1" applyBorder="1" applyAlignment="1">
      <alignment horizontal="distributed" vertical="center" wrapText="1" justifyLastLine="1"/>
    </xf>
    <xf numFmtId="0" fontId="65" fillId="0" borderId="0" xfId="0" applyFont="1" applyAlignment="1">
      <alignment vertical="top" wrapText="1"/>
    </xf>
    <xf numFmtId="3" fontId="12" fillId="0" borderId="2" xfId="0" applyNumberFormat="1" applyFont="1" applyBorder="1" applyAlignment="1">
      <alignment horizontal="right" vertical="top" wrapText="1"/>
    </xf>
    <xf numFmtId="49" fontId="12" fillId="0" borderId="5" xfId="5" applyNumberFormat="1" applyFont="1" applyBorder="1" applyAlignment="1">
      <alignment horizontal="center" vertical="center" wrapText="1" justifyLastLine="1"/>
    </xf>
    <xf numFmtId="49" fontId="12" fillId="0" borderId="5" xfId="5" applyNumberFormat="1" applyFont="1" applyBorder="1" applyAlignment="1">
      <alignment horizontal="distributed" vertical="center" wrapText="1" justifyLastLine="1"/>
    </xf>
    <xf numFmtId="3" fontId="31" fillId="0" borderId="2" xfId="0" applyNumberFormat="1" applyFont="1" applyBorder="1" applyAlignment="1">
      <alignment vertical="center"/>
    </xf>
    <xf numFmtId="176" fontId="12" fillId="0" borderId="7" xfId="5" applyNumberFormat="1" applyFont="1" applyBorder="1" applyAlignment="1">
      <alignment horizontal="center" vertical="top" wrapText="1"/>
    </xf>
    <xf numFmtId="49" fontId="12" fillId="0" borderId="7" xfId="5" applyNumberFormat="1" applyFont="1" applyBorder="1" applyAlignment="1">
      <alignment horizontal="left" vertical="top" wrapText="1"/>
    </xf>
    <xf numFmtId="3" fontId="12" fillId="0" borderId="7" xfId="5" applyNumberFormat="1" applyFont="1" applyBorder="1" applyAlignment="1">
      <alignment horizontal="right" vertical="top" wrapText="1"/>
    </xf>
    <xf numFmtId="177" fontId="12" fillId="0" borderId="5" xfId="0" applyNumberFormat="1" applyFont="1" applyBorder="1" applyAlignment="1">
      <alignment vertical="center" wrapText="1"/>
    </xf>
    <xf numFmtId="0" fontId="24" fillId="0" borderId="18" xfId="2" applyFont="1" applyBorder="1" applyAlignment="1">
      <alignment horizontal="left" vertical="center"/>
    </xf>
    <xf numFmtId="0" fontId="24" fillId="0" borderId="0" xfId="2" applyFont="1" applyBorder="1" applyAlignment="1">
      <alignment horizontal="left" vertical="center"/>
    </xf>
    <xf numFmtId="185" fontId="24" fillId="0" borderId="16" xfId="2" applyNumberFormat="1" applyFont="1" applyFill="1" applyBorder="1" applyAlignment="1">
      <alignment horizontal="left" vertical="center"/>
    </xf>
    <xf numFmtId="185" fontId="24" fillId="0" borderId="15" xfId="2" applyNumberFormat="1" applyFont="1" applyFill="1" applyBorder="1" applyAlignment="1">
      <alignment horizontal="left" vertical="center"/>
    </xf>
    <xf numFmtId="49" fontId="74" fillId="0" borderId="0" xfId="0" applyNumberFormat="1" applyFont="1" applyBorder="1" applyAlignment="1">
      <alignment horizontal="right" wrapText="1"/>
    </xf>
    <xf numFmtId="0" fontId="18" fillId="0" borderId="19" xfId="2" applyFont="1" applyFill="1" applyBorder="1" applyAlignment="1">
      <alignment horizontal="left" vertical="center"/>
    </xf>
    <xf numFmtId="0" fontId="24" fillId="0" borderId="17" xfId="2" applyFont="1" applyFill="1" applyBorder="1" applyAlignment="1">
      <alignment vertical="center"/>
    </xf>
    <xf numFmtId="0" fontId="18" fillId="0" borderId="17" xfId="2" applyFont="1" applyFill="1" applyBorder="1" applyAlignment="1">
      <alignment horizontal="left" vertical="center"/>
    </xf>
    <xf numFmtId="0" fontId="18" fillId="0" borderId="14" xfId="2" applyFont="1" applyFill="1" applyBorder="1" applyAlignment="1">
      <alignment horizontal="left" vertical="center"/>
    </xf>
    <xf numFmtId="0" fontId="18" fillId="0" borderId="17" xfId="2" applyFont="1" applyBorder="1" applyAlignment="1">
      <alignment horizontal="left" vertical="center"/>
    </xf>
    <xf numFmtId="0" fontId="65" fillId="0" borderId="5" xfId="0" applyFont="1" applyBorder="1" applyAlignment="1">
      <alignment horizontal="distributed" vertical="center" wrapText="1" justifyLastLine="1"/>
    </xf>
    <xf numFmtId="3" fontId="16" fillId="0" borderId="7" xfId="0" applyNumberFormat="1" applyFont="1" applyBorder="1" applyAlignment="1">
      <alignment horizontal="right" vertical="top" wrapText="1"/>
    </xf>
    <xf numFmtId="3" fontId="16" fillId="2" borderId="7" xfId="0" applyNumberFormat="1" applyFont="1" applyFill="1" applyBorder="1" applyAlignment="1">
      <alignment horizontal="right" vertical="top" wrapText="1"/>
    </xf>
    <xf numFmtId="177" fontId="0" fillId="0" borderId="10" xfId="0" applyNumberFormat="1" applyFont="1" applyBorder="1" applyAlignment="1">
      <alignment horizontal="right" vertical="top" wrapText="1"/>
    </xf>
    <xf numFmtId="0" fontId="16" fillId="0" borderId="7" xfId="0" applyFont="1" applyBorder="1" applyAlignment="1">
      <alignment horizontal="left" vertical="top" wrapText="1"/>
    </xf>
    <xf numFmtId="0" fontId="82" fillId="0" borderId="5" xfId="0" applyFont="1" applyBorder="1" applyAlignment="1">
      <alignment horizontal="left" vertical="center"/>
    </xf>
    <xf numFmtId="3" fontId="82" fillId="0" borderId="5" xfId="0" applyNumberFormat="1" applyFont="1" applyBorder="1" applyAlignment="1">
      <alignment horizontal="right" vertical="center"/>
    </xf>
    <xf numFmtId="0" fontId="0" fillId="0" borderId="26" xfId="0" applyBorder="1" applyAlignment="1">
      <alignment horizontal="left" vertical="center" wrapText="1"/>
    </xf>
    <xf numFmtId="0" fontId="0" fillId="2" borderId="10" xfId="0" applyFill="1" applyBorder="1" applyAlignment="1">
      <alignment horizontal="left" vertical="top" wrapText="1"/>
    </xf>
    <xf numFmtId="0" fontId="36" fillId="0" borderId="0" xfId="0" applyFont="1" applyBorder="1" applyAlignment="1">
      <alignment horizontal="left" vertical="center" wrapText="1"/>
    </xf>
    <xf numFmtId="0" fontId="65" fillId="0" borderId="1" xfId="0" applyFont="1" applyBorder="1" applyAlignment="1">
      <alignment horizontal="left" vertical="top" wrapText="1"/>
    </xf>
    <xf numFmtId="0" fontId="65" fillId="0" borderId="2" xfId="0" applyFont="1" applyBorder="1" applyAlignment="1">
      <alignment horizontal="left" vertical="top" wrapText="1"/>
    </xf>
    <xf numFmtId="176" fontId="65" fillId="0" borderId="5" xfId="0" applyNumberFormat="1" applyFont="1" applyBorder="1" applyAlignment="1">
      <alignment horizontal="distributed" vertical="center" wrapText="1" justifyLastLine="1"/>
    </xf>
    <xf numFmtId="178" fontId="65" fillId="0" borderId="5" xfId="0" applyNumberFormat="1" applyFont="1" applyBorder="1" applyAlignment="1">
      <alignment horizontal="distributed" vertical="center" wrapText="1" justifyLastLine="1"/>
    </xf>
    <xf numFmtId="177" fontId="65" fillId="0" borderId="5" xfId="0" applyNumberFormat="1" applyFont="1" applyBorder="1" applyAlignment="1">
      <alignment horizontal="distributed" vertical="center" wrapText="1" justifyLastLine="1"/>
    </xf>
    <xf numFmtId="0" fontId="12" fillId="0" borderId="0" xfId="0" applyFont="1" applyBorder="1" applyAlignment="1">
      <alignment horizontal="left" vertical="center" wrapText="1"/>
    </xf>
    <xf numFmtId="0" fontId="85" fillId="0" borderId="0" xfId="16" applyFont="1"/>
    <xf numFmtId="177" fontId="85" fillId="0" borderId="2" xfId="16" applyNumberFormat="1" applyFont="1" applyBorder="1" applyAlignment="1">
      <alignment horizontal="right"/>
    </xf>
    <xf numFmtId="0" fontId="85" fillId="0" borderId="2" xfId="16" applyFont="1" applyBorder="1"/>
    <xf numFmtId="0" fontId="12" fillId="0" borderId="5" xfId="0" applyNumberFormat="1" applyFont="1" applyBorder="1" applyAlignment="1">
      <alignment horizontal="distributed" vertical="center" wrapText="1" justifyLastLine="1"/>
    </xf>
    <xf numFmtId="49" fontId="12" fillId="0" borderId="5" xfId="1" applyNumberFormat="1" applyFont="1" applyBorder="1" applyAlignment="1">
      <alignment horizontal="distributed" vertical="center" justifyLastLine="1"/>
    </xf>
    <xf numFmtId="177" fontId="12" fillId="0" borderId="2" xfId="1" applyNumberFormat="1" applyFont="1" applyBorder="1" applyAlignment="1">
      <alignment horizontal="right" vertical="top" wrapText="1"/>
    </xf>
    <xf numFmtId="4" fontId="32" fillId="0" borderId="26" xfId="17" applyNumberFormat="1" applyFont="1" applyBorder="1">
      <alignment vertical="center"/>
    </xf>
    <xf numFmtId="4" fontId="32" fillId="0" borderId="2" xfId="17" applyNumberFormat="1" applyFont="1" applyBorder="1">
      <alignment vertical="center"/>
    </xf>
    <xf numFmtId="3" fontId="31" fillId="0" borderId="2" xfId="17" applyNumberFormat="1" applyFont="1" applyBorder="1">
      <alignment vertical="center"/>
    </xf>
    <xf numFmtId="4" fontId="31" fillId="0" borderId="2" xfId="17" applyNumberFormat="1" applyFont="1" applyBorder="1">
      <alignment vertical="center"/>
    </xf>
    <xf numFmtId="0" fontId="16" fillId="0" borderId="2" xfId="0" applyFont="1" applyBorder="1" applyAlignment="1">
      <alignment horizontal="left" vertical="top" wrapText="1"/>
    </xf>
    <xf numFmtId="177" fontId="65" fillId="0" borderId="5" xfId="0" applyNumberFormat="1" applyFont="1" applyBorder="1" applyAlignment="1">
      <alignment horizontal="distributed" vertical="center" wrapText="1" justifyLastLine="1"/>
    </xf>
    <xf numFmtId="3" fontId="12" fillId="0" borderId="5" xfId="1" applyNumberFormat="1" applyFont="1" applyBorder="1" applyAlignment="1">
      <alignment horizontal="distributed" vertical="center" wrapText="1" justifyLastLine="1"/>
    </xf>
    <xf numFmtId="0" fontId="72" fillId="0" borderId="27" xfId="17" applyFont="1" applyBorder="1" applyAlignment="1">
      <alignment horizontal="left" vertical="center"/>
    </xf>
    <xf numFmtId="0" fontId="73" fillId="0" borderId="27" xfId="17" applyFont="1" applyBorder="1" applyAlignment="1">
      <alignment horizontal="left" vertical="center"/>
    </xf>
    <xf numFmtId="0" fontId="16" fillId="0" borderId="0" xfId="0" applyFont="1" applyAlignment="1">
      <alignment vertical="top" wrapText="1"/>
    </xf>
    <xf numFmtId="9" fontId="16" fillId="0" borderId="2" xfId="0" applyNumberFormat="1" applyFont="1" applyBorder="1" applyAlignment="1">
      <alignment horizontal="right" vertical="top" wrapText="1"/>
    </xf>
    <xf numFmtId="177" fontId="16" fillId="0" borderId="1" xfId="0" applyNumberFormat="1" applyFont="1" applyBorder="1" applyAlignment="1">
      <alignment horizontal="right" vertical="top" wrapText="1"/>
    </xf>
    <xf numFmtId="9" fontId="16" fillId="0" borderId="1" xfId="0" applyNumberFormat="1" applyFont="1" applyBorder="1" applyAlignment="1">
      <alignment horizontal="right" vertical="top" wrapText="1"/>
    </xf>
    <xf numFmtId="0" fontId="16" fillId="0" borderId="1" xfId="0" applyNumberFormat="1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4" fontId="31" fillId="0" borderId="26" xfId="17" applyNumberFormat="1" applyFont="1" applyBorder="1">
      <alignment vertical="center"/>
    </xf>
    <xf numFmtId="0" fontId="16" fillId="0" borderId="16" xfId="0" applyNumberFormat="1" applyFont="1" applyBorder="1" applyAlignment="1">
      <alignment horizontal="left" vertical="top" wrapText="1"/>
    </xf>
    <xf numFmtId="177" fontId="16" fillId="0" borderId="69" xfId="0" applyNumberFormat="1" applyFont="1" applyBorder="1" applyAlignment="1">
      <alignment horizontal="right" vertical="top" wrapText="1"/>
    </xf>
    <xf numFmtId="9" fontId="16" fillId="0" borderId="69" xfId="0" applyNumberFormat="1" applyFont="1" applyBorder="1" applyAlignment="1">
      <alignment horizontal="right" vertical="top" wrapText="1"/>
    </xf>
    <xf numFmtId="9" fontId="16" fillId="0" borderId="22" xfId="0" applyNumberFormat="1" applyFont="1" applyBorder="1" applyAlignment="1">
      <alignment horizontal="right" vertical="top" wrapText="1"/>
    </xf>
    <xf numFmtId="177" fontId="65" fillId="0" borderId="3" xfId="0" applyNumberFormat="1" applyFont="1" applyBorder="1" applyAlignment="1">
      <alignment horizontal="distributed" vertical="center" wrapText="1" justifyLastLine="1"/>
    </xf>
    <xf numFmtId="9" fontId="65" fillId="0" borderId="3" xfId="0" applyNumberFormat="1" applyFont="1" applyBorder="1" applyAlignment="1">
      <alignment horizontal="distributed" vertical="center" wrapText="1" justifyLastLine="1"/>
    </xf>
    <xf numFmtId="9" fontId="65" fillId="0" borderId="32" xfId="0" applyNumberFormat="1" applyFont="1" applyBorder="1" applyAlignment="1">
      <alignment horizontal="distributed" vertical="center" wrapText="1" justifyLastLine="1"/>
    </xf>
    <xf numFmtId="3" fontId="87" fillId="0" borderId="2" xfId="17" applyNumberFormat="1" applyFont="1" applyBorder="1">
      <alignment vertical="center"/>
    </xf>
    <xf numFmtId="4" fontId="87" fillId="0" borderId="2" xfId="17" applyNumberFormat="1" applyFont="1" applyBorder="1">
      <alignment vertical="center"/>
    </xf>
    <xf numFmtId="0" fontId="0" fillId="0" borderId="4" xfId="0" applyFont="1" applyBorder="1" applyAlignment="1">
      <alignment vertical="top" wrapText="1"/>
    </xf>
    <xf numFmtId="177" fontId="19" fillId="0" borderId="2" xfId="0" applyNumberFormat="1" applyFont="1" applyBorder="1" applyAlignment="1">
      <alignment horizontal="right" vertical="top" wrapText="1"/>
    </xf>
    <xf numFmtId="0" fontId="19" fillId="0" borderId="2" xfId="0" applyFont="1" applyBorder="1" applyAlignment="1">
      <alignment vertical="top" wrapText="1"/>
    </xf>
    <xf numFmtId="177" fontId="19" fillId="0" borderId="7" xfId="0" applyNumberFormat="1" applyFont="1" applyBorder="1" applyAlignment="1">
      <alignment horizontal="right" vertical="top" wrapText="1"/>
    </xf>
    <xf numFmtId="177" fontId="74" fillId="0" borderId="2" xfId="12" applyNumberFormat="1" applyFont="1" applyBorder="1" applyAlignment="1">
      <alignment horizontal="right" vertical="top" wrapText="1"/>
    </xf>
    <xf numFmtId="177" fontId="62" fillId="0" borderId="2" xfId="0" applyNumberFormat="1" applyFont="1" applyBorder="1" applyAlignment="1">
      <alignment horizontal="right" vertical="top" wrapText="1"/>
    </xf>
    <xf numFmtId="0" fontId="62" fillId="0" borderId="2" xfId="0" applyFont="1" applyBorder="1" applyAlignment="1">
      <alignment vertical="top" wrapText="1"/>
    </xf>
    <xf numFmtId="3" fontId="19" fillId="0" borderId="10" xfId="5" applyNumberFormat="1" applyFont="1" applyBorder="1" applyAlignment="1">
      <alignment horizontal="center" vertical="center" wrapText="1"/>
    </xf>
    <xf numFmtId="3" fontId="19" fillId="0" borderId="2" xfId="5" applyNumberFormat="1" applyFont="1" applyBorder="1" applyAlignment="1">
      <alignment horizontal="right" vertical="center" wrapText="1"/>
    </xf>
    <xf numFmtId="0" fontId="6" fillId="0" borderId="0" xfId="18">
      <alignment vertical="center"/>
    </xf>
    <xf numFmtId="4" fontId="34" fillId="0" borderId="22" xfId="18" applyNumberFormat="1" applyFont="1" applyBorder="1">
      <alignment vertical="center"/>
    </xf>
    <xf numFmtId="3" fontId="34" fillId="0" borderId="23" xfId="18" applyNumberFormat="1" applyFont="1" applyBorder="1">
      <alignment vertical="center"/>
    </xf>
    <xf numFmtId="4" fontId="34" fillId="0" borderId="23" xfId="18" applyNumberFormat="1" applyFont="1" applyBorder="1">
      <alignment vertical="center"/>
    </xf>
    <xf numFmtId="0" fontId="88" fillId="0" borderId="24" xfId="18" applyFont="1" applyBorder="1" applyAlignment="1">
      <alignment horizontal="left" vertical="center"/>
    </xf>
    <xf numFmtId="0" fontId="36" fillId="0" borderId="27" xfId="18" applyFont="1" applyBorder="1" applyAlignment="1">
      <alignment horizontal="left" vertical="center"/>
    </xf>
    <xf numFmtId="0" fontId="6" fillId="3" borderId="0" xfId="18" applyFill="1" applyBorder="1">
      <alignment vertical="center"/>
    </xf>
    <xf numFmtId="4" fontId="32" fillId="3" borderId="0" xfId="18" applyNumberFormat="1" applyFont="1" applyFill="1" applyBorder="1">
      <alignment vertical="center"/>
    </xf>
    <xf numFmtId="3" fontId="31" fillId="3" borderId="0" xfId="18" applyNumberFormat="1" applyFont="1" applyFill="1" applyBorder="1">
      <alignment vertical="center"/>
    </xf>
    <xf numFmtId="0" fontId="6" fillId="0" borderId="27" xfId="18" applyFont="1" applyBorder="1" applyAlignment="1">
      <alignment horizontal="left" vertical="center"/>
    </xf>
    <xf numFmtId="49" fontId="12" fillId="0" borderId="32" xfId="5" applyNumberFormat="1" applyFont="1" applyBorder="1" applyAlignment="1">
      <alignment horizontal="center" vertical="center" wrapText="1" justifyLastLine="1"/>
    </xf>
    <xf numFmtId="4" fontId="34" fillId="0" borderId="2" xfId="0" applyNumberFormat="1" applyFont="1" applyBorder="1" applyAlignment="1">
      <alignment vertical="center"/>
    </xf>
    <xf numFmtId="4" fontId="34" fillId="0" borderId="26" xfId="0" applyNumberFormat="1" applyFont="1" applyBorder="1" applyAlignment="1">
      <alignment vertical="center"/>
    </xf>
    <xf numFmtId="49" fontId="12" fillId="0" borderId="27" xfId="5" applyNumberFormat="1" applyFont="1" applyBorder="1" applyAlignment="1">
      <alignment horizontal="left" vertical="center" wrapText="1"/>
    </xf>
    <xf numFmtId="3" fontId="17" fillId="0" borderId="0" xfId="1" applyNumberFormat="1" applyFont="1" applyBorder="1" applyAlignment="1">
      <alignment horizontal="right" vertical="top" wrapText="1"/>
    </xf>
    <xf numFmtId="177" fontId="74" fillId="0" borderId="2" xfId="1" applyNumberFormat="1" applyFont="1" applyBorder="1" applyAlignment="1">
      <alignment horizontal="center" vertical="top" wrapText="1"/>
    </xf>
    <xf numFmtId="3" fontId="75" fillId="0" borderId="2" xfId="5" applyNumberFormat="1" applyFont="1" applyBorder="1" applyAlignment="1">
      <alignment vertical="center" wrapText="1"/>
    </xf>
    <xf numFmtId="49" fontId="12" fillId="0" borderId="0" xfId="5" applyNumberFormat="1" applyFont="1" applyAlignment="1">
      <alignment vertical="top" wrapText="1"/>
    </xf>
    <xf numFmtId="3" fontId="78" fillId="0" borderId="2" xfId="5" applyNumberFormat="1" applyFont="1" applyBorder="1" applyAlignment="1">
      <alignment vertical="center" wrapText="1"/>
    </xf>
    <xf numFmtId="3" fontId="74" fillId="0" borderId="2" xfId="5" applyNumberFormat="1" applyFont="1" applyBorder="1" applyAlignment="1">
      <alignment vertical="center" wrapText="1"/>
    </xf>
    <xf numFmtId="3" fontId="12" fillId="0" borderId="2" xfId="5" applyNumberFormat="1" applyFont="1" applyBorder="1" applyAlignment="1">
      <alignment vertical="center" wrapText="1"/>
    </xf>
    <xf numFmtId="49" fontId="12" fillId="0" borderId="2" xfId="1" applyNumberFormat="1" applyFont="1" applyBorder="1" applyAlignment="1">
      <alignment horizontal="left" vertical="center" wrapText="1"/>
    </xf>
    <xf numFmtId="49" fontId="12" fillId="0" borderId="7" xfId="1" applyNumberFormat="1" applyFont="1" applyBorder="1" applyAlignment="1">
      <alignment horizontal="left" vertical="center" wrapText="1"/>
    </xf>
    <xf numFmtId="0" fontId="17" fillId="0" borderId="0" xfId="1" applyAlignment="1">
      <alignment horizontal="left" vertical="center"/>
    </xf>
    <xf numFmtId="0" fontId="76" fillId="0" borderId="0" xfId="1" applyFont="1" applyAlignment="1">
      <alignment horizontal="left" vertical="center"/>
    </xf>
    <xf numFmtId="3" fontId="19" fillId="0" borderId="2" xfId="1" applyNumberFormat="1" applyFont="1" applyBorder="1" applyAlignment="1">
      <alignment horizontal="right" vertical="center" wrapText="1"/>
    </xf>
    <xf numFmtId="0" fontId="19" fillId="0" borderId="2" xfId="1" applyFont="1" applyBorder="1" applyAlignment="1">
      <alignment horizontal="right" vertical="center"/>
    </xf>
    <xf numFmtId="3" fontId="19" fillId="0" borderId="7" xfId="1" applyNumberFormat="1" applyFont="1" applyBorder="1" applyAlignment="1">
      <alignment horizontal="right" vertical="center" wrapText="1"/>
    </xf>
    <xf numFmtId="0" fontId="19" fillId="0" borderId="7" xfId="1" applyFont="1" applyBorder="1" applyAlignment="1">
      <alignment horizontal="right" vertical="center"/>
    </xf>
    <xf numFmtId="0" fontId="76" fillId="0" borderId="0" xfId="1" applyFont="1" applyAlignment="1">
      <alignment horizontal="right" vertical="center"/>
    </xf>
    <xf numFmtId="176" fontId="21" fillId="0" borderId="2" xfId="1" applyNumberFormat="1" applyFont="1" applyBorder="1" applyAlignment="1">
      <alignment horizontal="left" vertical="center" wrapText="1"/>
    </xf>
    <xf numFmtId="49" fontId="21" fillId="0" borderId="2" xfId="1" applyNumberFormat="1" applyFont="1" applyBorder="1" applyAlignment="1">
      <alignment horizontal="left" vertical="center" wrapText="1"/>
    </xf>
    <xf numFmtId="176" fontId="12" fillId="0" borderId="2" xfId="1" applyNumberFormat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177" fontId="40" fillId="0" borderId="2" xfId="15" applyNumberFormat="1" applyFont="1" applyBorder="1" applyAlignment="1">
      <alignment horizontal="right" vertical="center" wrapText="1"/>
    </xf>
    <xf numFmtId="177" fontId="40" fillId="0" borderId="2" xfId="15" applyNumberFormat="1" applyFont="1" applyBorder="1" applyAlignment="1">
      <alignment horizontal="right" vertical="center"/>
    </xf>
    <xf numFmtId="177" fontId="40" fillId="3" borderId="2" xfId="15" applyNumberFormat="1" applyFont="1" applyFill="1" applyBorder="1" applyAlignment="1">
      <alignment horizontal="right" vertical="center" wrapText="1"/>
    </xf>
    <xf numFmtId="177" fontId="16" fillId="0" borderId="7" xfId="15" applyNumberFormat="1" applyFont="1" applyBorder="1" applyAlignment="1">
      <alignment horizontal="right" vertical="center" wrapText="1"/>
    </xf>
    <xf numFmtId="177" fontId="16" fillId="0" borderId="7" xfId="15" applyNumberFormat="1" applyFont="1" applyBorder="1" applyAlignment="1">
      <alignment horizontal="right" vertical="center"/>
    </xf>
    <xf numFmtId="0" fontId="78" fillId="0" borderId="0" xfId="15" applyFont="1" applyAlignment="1">
      <alignment horizontal="left" vertical="top"/>
    </xf>
    <xf numFmtId="3" fontId="12" fillId="0" borderId="4" xfId="0" applyNumberFormat="1" applyFont="1" applyBorder="1" applyAlignment="1">
      <alignment horizontal="right" vertical="top" wrapText="1"/>
    </xf>
    <xf numFmtId="0" fontId="65" fillId="0" borderId="6" xfId="0" applyFont="1" applyBorder="1" applyAlignment="1">
      <alignment vertical="top" wrapText="1"/>
    </xf>
    <xf numFmtId="4" fontId="90" fillId="0" borderId="26" xfId="17" applyNumberFormat="1" applyFont="1" applyBorder="1">
      <alignment vertical="center"/>
    </xf>
    <xf numFmtId="4" fontId="90" fillId="0" borderId="2" xfId="17" applyNumberFormat="1" applyFont="1" applyBorder="1">
      <alignment vertical="center"/>
    </xf>
    <xf numFmtId="0" fontId="6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5" fillId="0" borderId="1" xfId="0" applyFont="1" applyBorder="1" applyAlignment="1">
      <alignment horizontal="center" vertical="center" wrapText="1"/>
    </xf>
    <xf numFmtId="177" fontId="12" fillId="0" borderId="2" xfId="0" applyNumberFormat="1" applyFont="1" applyBorder="1" applyAlignment="1">
      <alignment horizontal="right" vertical="center" wrapText="1"/>
    </xf>
    <xf numFmtId="177" fontId="12" fillId="0" borderId="1" xfId="0" applyNumberFormat="1" applyFont="1" applyBorder="1" applyAlignment="1">
      <alignment horizontal="right" vertical="center" wrapText="1"/>
    </xf>
    <xf numFmtId="177" fontId="12" fillId="0" borderId="2" xfId="1" applyNumberFormat="1" applyFont="1" applyBorder="1" applyAlignment="1">
      <alignment horizontal="right" vertical="center" wrapText="1"/>
    </xf>
    <xf numFmtId="177" fontId="19" fillId="0" borderId="2" xfId="1" applyNumberFormat="1" applyFont="1" applyFill="1" applyBorder="1" applyAlignment="1">
      <alignment horizontal="right" vertical="center" wrapText="1"/>
    </xf>
    <xf numFmtId="177" fontId="19" fillId="0" borderId="2" xfId="1" applyNumberFormat="1" applyFont="1" applyBorder="1" applyAlignment="1">
      <alignment horizontal="right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176" fontId="74" fillId="0" borderId="6" xfId="0" applyNumberFormat="1" applyFont="1" applyBorder="1" applyAlignment="1">
      <alignment horizontal="center" vertical="center" wrapText="1"/>
    </xf>
    <xf numFmtId="178" fontId="74" fillId="0" borderId="6" xfId="0" applyNumberFormat="1" applyFont="1" applyBorder="1" applyAlignment="1">
      <alignment horizontal="center" vertical="center" wrapText="1"/>
    </xf>
    <xf numFmtId="176" fontId="12" fillId="0" borderId="6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vertical="center" wrapText="1"/>
    </xf>
    <xf numFmtId="0" fontId="65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177" fontId="12" fillId="0" borderId="6" xfId="0" applyNumberFormat="1" applyFont="1" applyBorder="1" applyAlignment="1">
      <alignment horizontal="right" vertical="center" wrapText="1"/>
    </xf>
    <xf numFmtId="177" fontId="12" fillId="0" borderId="7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7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6" fillId="0" borderId="0" xfId="18" applyBorder="1">
      <alignment vertical="center"/>
    </xf>
    <xf numFmtId="177" fontId="19" fillId="0" borderId="0" xfId="0" applyNumberFormat="1" applyFont="1" applyBorder="1" applyAlignment="1">
      <alignment horizontal="right" vertical="center" wrapText="1"/>
    </xf>
    <xf numFmtId="186" fontId="75" fillId="0" borderId="26" xfId="5" applyNumberFormat="1" applyFont="1" applyBorder="1" applyAlignment="1">
      <alignment vertical="center" wrapText="1"/>
    </xf>
    <xf numFmtId="186" fontId="75" fillId="0" borderId="26" xfId="5" applyNumberFormat="1" applyFont="1" applyBorder="1" applyAlignment="1">
      <alignment horizontal="right" vertical="center" wrapText="1"/>
    </xf>
    <xf numFmtId="186" fontId="75" fillId="0" borderId="26" xfId="5" applyNumberFormat="1" applyFont="1" applyBorder="1" applyAlignment="1">
      <alignment horizontal="left" vertical="top" wrapText="1"/>
    </xf>
    <xf numFmtId="4" fontId="32" fillId="0" borderId="2" xfId="0" applyNumberFormat="1" applyFont="1" applyBorder="1" applyAlignment="1">
      <alignment vertical="center"/>
    </xf>
    <xf numFmtId="176" fontId="12" fillId="0" borderId="2" xfId="5" applyNumberFormat="1" applyFont="1" applyBorder="1" applyAlignment="1">
      <alignment horizontal="center" vertical="center" wrapText="1"/>
    </xf>
    <xf numFmtId="177" fontId="12" fillId="0" borderId="1" xfId="1" applyNumberFormat="1" applyFont="1" applyBorder="1" applyAlignment="1">
      <alignment horizontal="left" vertical="center" wrapText="1"/>
    </xf>
    <xf numFmtId="186" fontId="75" fillId="0" borderId="2" xfId="1" applyNumberFormat="1" applyFont="1" applyBorder="1" applyAlignment="1">
      <alignment horizontal="right" vertical="center" wrapText="1"/>
    </xf>
    <xf numFmtId="186" fontId="40" fillId="0" borderId="2" xfId="1" applyNumberFormat="1" applyFont="1" applyBorder="1" applyAlignment="1">
      <alignment horizontal="right" vertical="center" wrapText="1"/>
    </xf>
    <xf numFmtId="185" fontId="91" fillId="0" borderId="2" xfId="1" applyNumberFormat="1" applyFont="1" applyBorder="1" applyAlignment="1">
      <alignment horizontal="right" vertical="center" wrapText="1"/>
    </xf>
    <xf numFmtId="177" fontId="12" fillId="0" borderId="0" xfId="1" applyNumberFormat="1" applyFont="1" applyBorder="1" applyAlignment="1">
      <alignment horizontal="left" vertical="center" wrapText="1"/>
    </xf>
    <xf numFmtId="177" fontId="17" fillId="0" borderId="0" xfId="1" applyNumberFormat="1" applyFont="1" applyBorder="1" applyAlignment="1">
      <alignment horizontal="left" vertical="center" wrapText="1"/>
    </xf>
    <xf numFmtId="185" fontId="91" fillId="0" borderId="0" xfId="1" applyNumberFormat="1" applyFont="1" applyBorder="1" applyAlignment="1">
      <alignment horizontal="right" vertical="center" wrapText="1"/>
    </xf>
    <xf numFmtId="185" fontId="40" fillId="0" borderId="0" xfId="1" applyNumberFormat="1" applyFont="1" applyBorder="1" applyAlignment="1">
      <alignment horizontal="right" vertical="center" wrapText="1"/>
    </xf>
    <xf numFmtId="185" fontId="75" fillId="0" borderId="0" xfId="1" applyNumberFormat="1" applyFont="1" applyBorder="1" applyAlignment="1">
      <alignment horizontal="right" vertical="center" wrapText="1"/>
    </xf>
    <xf numFmtId="186" fontId="40" fillId="0" borderId="0" xfId="1" applyNumberFormat="1" applyFont="1" applyBorder="1" applyAlignment="1">
      <alignment horizontal="right" vertical="center" wrapText="1"/>
    </xf>
    <xf numFmtId="177" fontId="12" fillId="0" borderId="2" xfId="1" applyNumberFormat="1" applyFont="1" applyBorder="1" applyAlignment="1">
      <alignment horizontal="left" vertical="center" wrapText="1"/>
    </xf>
    <xf numFmtId="177" fontId="12" fillId="0" borderId="7" xfId="1" applyNumberFormat="1" applyFont="1" applyBorder="1" applyAlignment="1">
      <alignment horizontal="left" vertical="center" wrapText="1"/>
    </xf>
    <xf numFmtId="176" fontId="12" fillId="0" borderId="2" xfId="5" applyNumberFormat="1" applyFont="1" applyBorder="1" applyAlignment="1">
      <alignment vertical="center" wrapText="1"/>
    </xf>
    <xf numFmtId="49" fontId="65" fillId="0" borderId="2" xfId="5" applyNumberFormat="1" applyFont="1" applyBorder="1" applyAlignment="1">
      <alignment vertical="center" wrapText="1"/>
    </xf>
    <xf numFmtId="49" fontId="21" fillId="0" borderId="2" xfId="5" applyNumberFormat="1" applyFont="1" applyBorder="1" applyAlignment="1">
      <alignment vertical="center" wrapText="1"/>
    </xf>
    <xf numFmtId="49" fontId="12" fillId="0" borderId="2" xfId="5" applyNumberFormat="1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176" fontId="40" fillId="0" borderId="1" xfId="0" applyNumberFormat="1" applyFont="1" applyBorder="1" applyAlignment="1">
      <alignment horizontal="center" vertical="center" wrapText="1"/>
    </xf>
    <xf numFmtId="176" fontId="40" fillId="0" borderId="6" xfId="0" applyNumberFormat="1" applyFont="1" applyBorder="1" applyAlignment="1">
      <alignment horizontal="center" vertical="center" wrapText="1"/>
    </xf>
    <xf numFmtId="3" fontId="65" fillId="0" borderId="5" xfId="0" applyNumberFormat="1" applyFont="1" applyBorder="1" applyAlignment="1">
      <alignment horizontal="center" vertical="center" wrapText="1"/>
    </xf>
    <xf numFmtId="3" fontId="65" fillId="0" borderId="5" xfId="0" applyNumberFormat="1" applyFont="1" applyBorder="1" applyAlignment="1">
      <alignment horizontal="center" vertical="center" wrapText="1" justifyLastLine="1"/>
    </xf>
    <xf numFmtId="177" fontId="65" fillId="0" borderId="5" xfId="0" applyNumberFormat="1" applyFont="1" applyBorder="1" applyAlignment="1">
      <alignment horizontal="center" vertical="center" wrapText="1"/>
    </xf>
    <xf numFmtId="176" fontId="65" fillId="0" borderId="5" xfId="0" applyNumberFormat="1" applyFont="1" applyBorder="1" applyAlignment="1">
      <alignment vertical="center" wrapText="1"/>
    </xf>
    <xf numFmtId="177" fontId="21" fillId="0" borderId="5" xfId="0" applyNumberFormat="1" applyFont="1" applyBorder="1" applyAlignment="1">
      <alignment horizontal="center" vertical="center" wrapText="1" justifyLastLine="1"/>
    </xf>
    <xf numFmtId="0" fontId="62" fillId="0" borderId="1" xfId="0" applyFont="1" applyBorder="1" applyAlignment="1">
      <alignment vertical="center" wrapText="1"/>
    </xf>
    <xf numFmtId="0" fontId="62" fillId="0" borderId="6" xfId="0" applyFont="1" applyBorder="1" applyAlignment="1">
      <alignment vertical="center" wrapText="1"/>
    </xf>
    <xf numFmtId="0" fontId="62" fillId="0" borderId="1" xfId="0" applyFont="1" applyBorder="1" applyAlignment="1">
      <alignment vertical="top" wrapText="1"/>
    </xf>
    <xf numFmtId="177" fontId="62" fillId="0" borderId="1" xfId="0" applyNumberFormat="1" applyFont="1" applyBorder="1" applyAlignment="1">
      <alignment horizontal="right" vertical="center" wrapText="1"/>
    </xf>
    <xf numFmtId="177" fontId="62" fillId="0" borderId="2" xfId="0" applyNumberFormat="1" applyFont="1" applyBorder="1" applyAlignment="1">
      <alignment horizontal="right" vertical="center" wrapText="1"/>
    </xf>
    <xf numFmtId="177" fontId="62" fillId="0" borderId="1" xfId="0" applyNumberFormat="1" applyFont="1" applyBorder="1" applyAlignment="1">
      <alignment vertical="center" wrapText="1"/>
    </xf>
    <xf numFmtId="177" fontId="62" fillId="0" borderId="7" xfId="0" applyNumberFormat="1" applyFont="1" applyBorder="1" applyAlignment="1">
      <alignment horizontal="right" vertical="center" wrapText="1"/>
    </xf>
    <xf numFmtId="177" fontId="62" fillId="0" borderId="6" xfId="0" applyNumberFormat="1" applyFont="1" applyBorder="1" applyAlignment="1">
      <alignment horizontal="right" vertical="center" wrapText="1"/>
    </xf>
    <xf numFmtId="177" fontId="62" fillId="0" borderId="6" xfId="0" applyNumberFormat="1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177" fontId="62" fillId="0" borderId="1" xfId="0" applyNumberFormat="1" applyFont="1" applyBorder="1" applyAlignment="1">
      <alignment horizontal="right" vertical="top" wrapText="1"/>
    </xf>
    <xf numFmtId="177" fontId="62" fillId="0" borderId="1" xfId="0" applyNumberFormat="1" applyFont="1" applyBorder="1" applyAlignment="1">
      <alignment vertical="top" wrapText="1"/>
    </xf>
    <xf numFmtId="176" fontId="40" fillId="0" borderId="1" xfId="0" applyNumberFormat="1" applyFont="1" applyBorder="1" applyAlignment="1">
      <alignment horizontal="center" vertical="top" wrapText="1"/>
    </xf>
    <xf numFmtId="177" fontId="62" fillId="0" borderId="2" xfId="0" applyNumberFormat="1" applyFont="1" applyBorder="1" applyAlignment="1">
      <alignment vertical="top" wrapText="1"/>
    </xf>
    <xf numFmtId="0" fontId="0" fillId="0" borderId="1" xfId="0" applyFont="1" applyBorder="1" applyAlignment="1">
      <alignment horizontal="right" vertical="top" wrapText="1"/>
    </xf>
    <xf numFmtId="0" fontId="65" fillId="0" borderId="2" xfId="1" applyFont="1" applyBorder="1" applyAlignment="1">
      <alignment horizontal="left" vertical="center" wrapText="1"/>
    </xf>
    <xf numFmtId="3" fontId="62" fillId="0" borderId="2" xfId="1" applyNumberFormat="1" applyFont="1" applyBorder="1" applyAlignment="1">
      <alignment horizontal="right" vertical="center" wrapText="1"/>
    </xf>
    <xf numFmtId="3" fontId="65" fillId="0" borderId="2" xfId="1" applyNumberFormat="1" applyFont="1" applyBorder="1" applyAlignment="1">
      <alignment horizontal="right" vertical="center" wrapText="1"/>
    </xf>
    <xf numFmtId="0" fontId="65" fillId="0" borderId="7" xfId="1" applyFont="1" applyBorder="1" applyAlignment="1">
      <alignment horizontal="center" vertical="center" wrapText="1"/>
    </xf>
    <xf numFmtId="3" fontId="62" fillId="0" borderId="7" xfId="1" applyNumberFormat="1" applyFont="1" applyBorder="1" applyAlignment="1">
      <alignment horizontal="right" vertical="center" wrapText="1"/>
    </xf>
    <xf numFmtId="0" fontId="65" fillId="0" borderId="7" xfId="1" applyFont="1" applyBorder="1" applyAlignment="1">
      <alignment horizontal="left" vertical="center" wrapText="1"/>
    </xf>
    <xf numFmtId="3" fontId="65" fillId="0" borderId="7" xfId="1" applyNumberFormat="1" applyFont="1" applyBorder="1" applyAlignment="1">
      <alignment horizontal="right" vertical="center" wrapText="1"/>
    </xf>
    <xf numFmtId="3" fontId="19" fillId="0" borderId="2" xfId="0" applyNumberFormat="1" applyFont="1" applyBorder="1" applyAlignment="1">
      <alignment horizontal="right" vertical="center" wrapText="1"/>
    </xf>
    <xf numFmtId="3" fontId="16" fillId="0" borderId="2" xfId="1" applyNumberFormat="1" applyFont="1" applyBorder="1" applyAlignment="1">
      <alignment horizontal="right" vertical="center" wrapText="1"/>
    </xf>
    <xf numFmtId="3" fontId="75" fillId="0" borderId="2" xfId="1" applyNumberFormat="1" applyFont="1" applyBorder="1" applyAlignment="1">
      <alignment horizontal="right" vertical="center" wrapText="1"/>
    </xf>
    <xf numFmtId="177" fontId="16" fillId="0" borderId="2" xfId="1" applyNumberFormat="1" applyFont="1" applyBorder="1" applyAlignment="1">
      <alignment horizontal="center" vertical="center" wrapText="1"/>
    </xf>
    <xf numFmtId="177" fontId="17" fillId="0" borderId="1" xfId="1" applyNumberFormat="1" applyFont="1" applyBorder="1" applyAlignment="1">
      <alignment vertical="top" wrapText="1"/>
    </xf>
    <xf numFmtId="177" fontId="12" fillId="0" borderId="1" xfId="1" applyNumberFormat="1" applyFont="1" applyBorder="1" applyAlignment="1">
      <alignment vertical="top" wrapText="1"/>
    </xf>
    <xf numFmtId="177" fontId="40" fillId="0" borderId="10" xfId="1" applyNumberFormat="1" applyFont="1" applyBorder="1" applyAlignment="1">
      <alignment horizontal="right" vertical="center" wrapText="1"/>
    </xf>
    <xf numFmtId="177" fontId="12" fillId="0" borderId="10" xfId="1" applyNumberFormat="1" applyFont="1" applyBorder="1" applyAlignment="1">
      <alignment horizontal="left" vertical="center" wrapText="1"/>
    </xf>
    <xf numFmtId="177" fontId="16" fillId="0" borderId="10" xfId="1" applyNumberFormat="1" applyFont="1" applyBorder="1" applyAlignment="1">
      <alignment vertical="center" wrapText="1"/>
    </xf>
    <xf numFmtId="177" fontId="16" fillId="0" borderId="2" xfId="1" applyNumberFormat="1" applyFont="1" applyBorder="1" applyAlignment="1">
      <alignment vertical="center" wrapText="1"/>
    </xf>
    <xf numFmtId="10" fontId="16" fillId="0" borderId="2" xfId="1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40" fillId="0" borderId="0" xfId="0" applyFont="1" applyAlignment="1">
      <alignment horizontal="right" vertical="center" wrapText="1"/>
    </xf>
    <xf numFmtId="0" fontId="17" fillId="0" borderId="0" xfId="1" applyBorder="1" applyAlignment="1">
      <alignment horizontal="distributed" vertical="center" justifyLastLine="1"/>
    </xf>
    <xf numFmtId="0" fontId="16" fillId="0" borderId="0" xfId="12" applyFont="1" applyBorder="1" applyAlignment="1">
      <alignment horizontal="left" vertical="top" wrapText="1"/>
    </xf>
    <xf numFmtId="177" fontId="16" fillId="0" borderId="28" xfId="12" applyNumberFormat="1" applyFont="1" applyBorder="1" applyAlignment="1">
      <alignment horizontal="right" vertical="top" wrapText="1"/>
    </xf>
    <xf numFmtId="177" fontId="16" fillId="0" borderId="0" xfId="12" applyNumberFormat="1" applyFont="1" applyBorder="1" applyAlignment="1">
      <alignment horizontal="right" vertical="top" wrapText="1"/>
    </xf>
    <xf numFmtId="0" fontId="16" fillId="0" borderId="1" xfId="12" applyFont="1" applyBorder="1" applyAlignment="1">
      <alignment horizontal="left" vertical="top" wrapText="1"/>
    </xf>
    <xf numFmtId="177" fontId="16" fillId="0" borderId="9" xfId="12" applyNumberFormat="1" applyFont="1" applyBorder="1" applyAlignment="1">
      <alignment horizontal="right" vertical="top" wrapText="1"/>
    </xf>
    <xf numFmtId="177" fontId="16" fillId="0" borderId="4" xfId="12" applyNumberFormat="1" applyFont="1" applyBorder="1" applyAlignment="1">
      <alignment horizontal="right" vertical="top" wrapText="1"/>
    </xf>
    <xf numFmtId="0" fontId="16" fillId="0" borderId="6" xfId="12" applyFont="1" applyBorder="1" applyAlignment="1">
      <alignment horizontal="left" vertical="top" wrapText="1"/>
    </xf>
    <xf numFmtId="3" fontId="16" fillId="0" borderId="0" xfId="0" applyNumberFormat="1" applyFont="1" applyBorder="1" applyAlignment="1">
      <alignment horizontal="right" vertical="top" wrapText="1"/>
    </xf>
    <xf numFmtId="0" fontId="0" fillId="0" borderId="0" xfId="0" applyBorder="1" applyAlignment="1">
      <alignment horizontal="left" vertical="center" wrapText="1"/>
    </xf>
    <xf numFmtId="3" fontId="16" fillId="0" borderId="0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0" fontId="93" fillId="0" borderId="0" xfId="2" applyFont="1" applyBorder="1">
      <alignment vertical="center"/>
    </xf>
    <xf numFmtId="0" fontId="92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right" vertical="top" wrapText="1"/>
    </xf>
    <xf numFmtId="0" fontId="19" fillId="0" borderId="7" xfId="0" applyFont="1" applyBorder="1" applyAlignment="1">
      <alignment horizontal="right" vertical="top" wrapText="1"/>
    </xf>
    <xf numFmtId="0" fontId="17" fillId="0" borderId="4" xfId="1" applyFont="1" applyBorder="1" applyAlignment="1">
      <alignment horizontal="left" vertical="top" wrapText="1"/>
    </xf>
    <xf numFmtId="3" fontId="12" fillId="0" borderId="1" xfId="1" applyNumberFormat="1" applyFont="1" applyBorder="1" applyAlignment="1">
      <alignment horizontal="right" vertical="top" wrapText="1"/>
    </xf>
    <xf numFmtId="3" fontId="62" fillId="0" borderId="1" xfId="1" applyNumberFormat="1" applyFont="1" applyBorder="1" applyAlignment="1">
      <alignment horizontal="right" vertical="center" wrapText="1"/>
    </xf>
    <xf numFmtId="3" fontId="65" fillId="0" borderId="1" xfId="1" applyNumberFormat="1" applyFont="1" applyBorder="1" applyAlignment="1">
      <alignment horizontal="right" vertical="center" wrapText="1"/>
    </xf>
    <xf numFmtId="3" fontId="62" fillId="0" borderId="6" xfId="1" applyNumberFormat="1" applyFont="1" applyBorder="1" applyAlignment="1">
      <alignment horizontal="right" vertical="center" wrapText="1"/>
    </xf>
    <xf numFmtId="3" fontId="65" fillId="0" borderId="6" xfId="1" applyNumberFormat="1" applyFont="1" applyBorder="1" applyAlignment="1">
      <alignment horizontal="right" vertical="center" wrapText="1"/>
    </xf>
    <xf numFmtId="177" fontId="16" fillId="0" borderId="2" xfId="0" applyNumberFormat="1" applyFont="1" applyBorder="1" applyAlignment="1">
      <alignment horizontal="right" vertical="top" wrapText="1"/>
    </xf>
    <xf numFmtId="49" fontId="0" fillId="0" borderId="2" xfId="0" applyNumberFormat="1" applyBorder="1" applyAlignment="1">
      <alignment horizontal="left" vertical="top" wrapText="1"/>
    </xf>
    <xf numFmtId="49" fontId="21" fillId="0" borderId="3" xfId="0" applyNumberFormat="1" applyFont="1" applyBorder="1" applyAlignment="1">
      <alignment horizontal="center" vertical="center" wrapText="1" justifyLastLine="1"/>
    </xf>
    <xf numFmtId="49" fontId="21" fillId="0" borderId="5" xfId="0" applyNumberFormat="1" applyFont="1" applyBorder="1" applyAlignment="1">
      <alignment horizontal="center" vertical="center" wrapText="1" justifyLastLine="1"/>
    </xf>
    <xf numFmtId="0" fontId="12" fillId="0" borderId="2" xfId="0" applyFont="1" applyBorder="1" applyAlignment="1">
      <alignment horizontal="left" vertical="center" wrapText="1"/>
    </xf>
    <xf numFmtId="177" fontId="12" fillId="0" borderId="0" xfId="12" applyNumberFormat="1" applyFont="1" applyBorder="1" applyAlignment="1">
      <alignment horizontal="right" vertical="top" wrapText="1"/>
    </xf>
    <xf numFmtId="177" fontId="12" fillId="0" borderId="28" xfId="12" applyNumberFormat="1" applyFont="1" applyBorder="1" applyAlignment="1">
      <alignment horizontal="right" vertical="top" wrapText="1"/>
    </xf>
    <xf numFmtId="3" fontId="17" fillId="0" borderId="28" xfId="1" applyNumberFormat="1" applyFont="1" applyBorder="1" applyAlignment="1">
      <alignment horizontal="right" vertical="top" wrapText="1"/>
    </xf>
    <xf numFmtId="0" fontId="17" fillId="0" borderId="0" xfId="1" applyFont="1" applyBorder="1" applyAlignment="1">
      <alignment horizontal="center" vertical="center" wrapText="1"/>
    </xf>
    <xf numFmtId="3" fontId="74" fillId="0" borderId="5" xfId="1" applyNumberFormat="1" applyFont="1" applyBorder="1" applyAlignment="1">
      <alignment horizontal="center" vertical="center" wrapText="1"/>
    </xf>
    <xf numFmtId="0" fontId="10" fillId="0" borderId="18" xfId="6" applyFont="1" applyBorder="1" applyAlignment="1">
      <alignment horizontal="left" vertical="center"/>
    </xf>
    <xf numFmtId="0" fontId="10" fillId="0" borderId="28" xfId="6" applyFont="1" applyBorder="1" applyAlignment="1">
      <alignment horizontal="left" vertical="center"/>
    </xf>
    <xf numFmtId="0" fontId="65" fillId="0" borderId="2" xfId="14" applyFont="1" applyBorder="1" applyAlignment="1">
      <alignment vertical="center" wrapText="1"/>
    </xf>
    <xf numFmtId="0" fontId="65" fillId="0" borderId="17" xfId="14" applyFont="1" applyBorder="1" applyAlignment="1">
      <alignment vertical="center"/>
    </xf>
    <xf numFmtId="0" fontId="65" fillId="0" borderId="27" xfId="14" applyFont="1" applyBorder="1" applyAlignment="1">
      <alignment vertical="center"/>
    </xf>
    <xf numFmtId="0" fontId="65" fillId="0" borderId="28" xfId="14" applyFont="1" applyBorder="1" applyAlignment="1">
      <alignment vertical="center"/>
    </xf>
    <xf numFmtId="0" fontId="73" fillId="0" borderId="27" xfId="14" applyFont="1" applyBorder="1" applyAlignment="1">
      <alignment vertical="center"/>
    </xf>
    <xf numFmtId="0" fontId="73" fillId="0" borderId="2" xfId="14" applyFont="1" applyBorder="1" applyAlignment="1">
      <alignment vertical="center"/>
    </xf>
    <xf numFmtId="0" fontId="73" fillId="0" borderId="17" xfId="14" applyFont="1" applyBorder="1" applyAlignment="1">
      <alignment vertical="center"/>
    </xf>
    <xf numFmtId="0" fontId="8" fillId="0" borderId="27" xfId="14" applyBorder="1" applyAlignment="1">
      <alignment vertical="center"/>
    </xf>
    <xf numFmtId="0" fontId="8" fillId="0" borderId="2" xfId="14" applyBorder="1" applyAlignment="1">
      <alignment vertical="center"/>
    </xf>
    <xf numFmtId="0" fontId="8" fillId="0" borderId="17" xfId="14" applyBorder="1" applyAlignment="1">
      <alignment vertical="center"/>
    </xf>
    <xf numFmtId="0" fontId="12" fillId="0" borderId="5" xfId="0" applyFont="1" applyBorder="1" applyAlignment="1">
      <alignment horizontal="distributed" vertical="center" wrapText="1" indent="1"/>
    </xf>
    <xf numFmtId="177" fontId="19" fillId="0" borderId="28" xfId="0" applyNumberFormat="1" applyFont="1" applyBorder="1" applyAlignment="1">
      <alignment horizontal="right" vertical="center" wrapText="1"/>
    </xf>
    <xf numFmtId="177" fontId="18" fillId="0" borderId="1" xfId="0" applyNumberFormat="1" applyFont="1" applyBorder="1" applyAlignment="1">
      <alignment horizontal="right" vertical="center" wrapText="1"/>
    </xf>
    <xf numFmtId="177" fontId="18" fillId="0" borderId="28" xfId="0" applyNumberFormat="1" applyFont="1" applyBorder="1" applyAlignment="1">
      <alignment horizontal="right" vertical="center" wrapText="1"/>
    </xf>
    <xf numFmtId="177" fontId="18" fillId="0" borderId="6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top" wrapText="1"/>
    </xf>
    <xf numFmtId="0" fontId="12" fillId="0" borderId="1" xfId="12" applyFont="1" applyBorder="1" applyAlignment="1">
      <alignment horizontal="left" vertical="top" wrapText="1"/>
    </xf>
    <xf numFmtId="177" fontId="12" fillId="0" borderId="0" xfId="12" applyNumberFormat="1" applyFont="1" applyBorder="1" applyAlignment="1">
      <alignment horizontal="left" vertical="top" wrapText="1"/>
    </xf>
    <xf numFmtId="177" fontId="12" fillId="0" borderId="2" xfId="12" applyNumberFormat="1" applyFont="1" applyBorder="1" applyAlignment="1">
      <alignment horizontal="left" vertical="top" wrapText="1"/>
    </xf>
    <xf numFmtId="177" fontId="12" fillId="0" borderId="2" xfId="12" applyNumberFormat="1" applyFont="1" applyBorder="1" applyAlignment="1">
      <alignment horizontal="right" vertical="top" wrapText="1"/>
    </xf>
    <xf numFmtId="177" fontId="12" fillId="0" borderId="28" xfId="12" applyNumberFormat="1" applyFont="1" applyBorder="1" applyAlignment="1">
      <alignment horizontal="left" vertical="top" wrapText="1"/>
    </xf>
    <xf numFmtId="177" fontId="21" fillId="0" borderId="10" xfId="12" applyNumberFormat="1" applyFont="1" applyBorder="1" applyAlignment="1">
      <alignment horizontal="left" vertical="top" wrapText="1"/>
    </xf>
    <xf numFmtId="177" fontId="21" fillId="0" borderId="0" xfId="12" applyNumberFormat="1" applyFont="1" applyBorder="1" applyAlignment="1">
      <alignment horizontal="left" vertical="top" wrapText="1"/>
    </xf>
    <xf numFmtId="177" fontId="21" fillId="0" borderId="2" xfId="12" applyNumberFormat="1" applyFont="1" applyBorder="1" applyAlignment="1">
      <alignment horizontal="left" vertical="top" wrapText="1"/>
    </xf>
    <xf numFmtId="177" fontId="21" fillId="0" borderId="28" xfId="12" applyNumberFormat="1" applyFont="1" applyBorder="1" applyAlignment="1">
      <alignment horizontal="left" vertical="top" wrapText="1"/>
    </xf>
    <xf numFmtId="177" fontId="21" fillId="0" borderId="28" xfId="12" applyNumberFormat="1" applyFont="1" applyBorder="1" applyAlignment="1">
      <alignment horizontal="center" vertical="center" wrapText="1"/>
    </xf>
    <xf numFmtId="177" fontId="21" fillId="0" borderId="2" xfId="12" applyNumberFormat="1" applyFont="1" applyBorder="1" applyAlignment="1">
      <alignment horizontal="center" vertical="center" wrapText="1"/>
    </xf>
    <xf numFmtId="177" fontId="21" fillId="0" borderId="0" xfId="12" applyNumberFormat="1" applyFont="1" applyBorder="1" applyAlignment="1">
      <alignment horizontal="center" vertical="center" wrapText="1"/>
    </xf>
    <xf numFmtId="49" fontId="21" fillId="0" borderId="72" xfId="12" applyNumberFormat="1" applyFont="1" applyBorder="1" applyAlignment="1">
      <alignment horizontal="center" vertical="center" wrapText="1"/>
    </xf>
    <xf numFmtId="49" fontId="21" fillId="0" borderId="67" xfId="12" applyNumberFormat="1" applyFont="1" applyBorder="1" applyAlignment="1">
      <alignment horizontal="center" vertical="center" wrapText="1"/>
    </xf>
    <xf numFmtId="49" fontId="21" fillId="0" borderId="66" xfId="12" applyNumberFormat="1" applyFont="1" applyBorder="1" applyAlignment="1">
      <alignment horizontal="center" vertical="center" wrapText="1"/>
    </xf>
    <xf numFmtId="49" fontId="21" fillId="0" borderId="62" xfId="12" applyNumberFormat="1" applyFont="1" applyBorder="1" applyAlignment="1">
      <alignment horizontal="center" vertical="center" wrapText="1"/>
    </xf>
    <xf numFmtId="49" fontId="21" fillId="0" borderId="68" xfId="12" applyNumberFormat="1" applyFont="1" applyBorder="1" applyAlignment="1">
      <alignment horizontal="center" vertical="center" wrapText="1"/>
    </xf>
    <xf numFmtId="0" fontId="65" fillId="0" borderId="18" xfId="12" applyFont="1" applyBorder="1" applyAlignment="1">
      <alignment horizontal="center" vertical="center" wrapText="1"/>
    </xf>
    <xf numFmtId="177" fontId="21" fillId="0" borderId="26" xfId="12" applyNumberFormat="1" applyFont="1" applyBorder="1" applyAlignment="1">
      <alignment horizontal="right" vertical="top" wrapText="1"/>
    </xf>
    <xf numFmtId="0" fontId="65" fillId="0" borderId="18" xfId="12" applyFont="1" applyBorder="1" applyAlignment="1">
      <alignment horizontal="left" vertical="center" wrapText="1"/>
    </xf>
    <xf numFmtId="0" fontId="65" fillId="0" borderId="18" xfId="12" applyFont="1" applyBorder="1" applyAlignment="1">
      <alignment horizontal="left" vertical="top" wrapText="1"/>
    </xf>
    <xf numFmtId="177" fontId="21" fillId="0" borderId="26" xfId="12" applyNumberFormat="1" applyFont="1" applyBorder="1" applyAlignment="1">
      <alignment horizontal="center" vertical="center" wrapText="1"/>
    </xf>
    <xf numFmtId="177" fontId="12" fillId="0" borderId="26" xfId="12" applyNumberFormat="1" applyFont="1" applyBorder="1" applyAlignment="1">
      <alignment horizontal="right" vertical="top" wrapText="1"/>
    </xf>
    <xf numFmtId="0" fontId="65" fillId="0" borderId="16" xfId="12" applyFont="1" applyBorder="1" applyAlignment="1">
      <alignment horizontal="left" vertical="top" wrapText="1"/>
    </xf>
    <xf numFmtId="177" fontId="12" fillId="0" borderId="23" xfId="12" applyNumberFormat="1" applyFont="1" applyBorder="1" applyAlignment="1">
      <alignment horizontal="right" vertical="top" wrapText="1"/>
    </xf>
    <xf numFmtId="177" fontId="12" fillId="0" borderId="15" xfId="12" applyNumberFormat="1" applyFont="1" applyBorder="1" applyAlignment="1">
      <alignment horizontal="right" vertical="top" wrapText="1"/>
    </xf>
    <xf numFmtId="177" fontId="12" fillId="0" borderId="25" xfId="12" applyNumberFormat="1" applyFont="1" applyBorder="1" applyAlignment="1">
      <alignment horizontal="right" vertical="top" wrapText="1"/>
    </xf>
    <xf numFmtId="177" fontId="12" fillId="0" borderId="22" xfId="12" applyNumberFormat="1" applyFont="1" applyBorder="1" applyAlignment="1">
      <alignment horizontal="right" vertical="top" wrapText="1"/>
    </xf>
    <xf numFmtId="3" fontId="21" fillId="0" borderId="2" xfId="0" applyNumberFormat="1" applyFont="1" applyBorder="1" applyAlignment="1">
      <alignment horizontal="right" vertical="top" wrapText="1"/>
    </xf>
    <xf numFmtId="3" fontId="16" fillId="0" borderId="12" xfId="0" applyNumberFormat="1" applyFont="1" applyBorder="1" applyAlignment="1">
      <alignment horizontal="center" vertical="center" wrapText="1"/>
    </xf>
    <xf numFmtId="3" fontId="16" fillId="0" borderId="28" xfId="0" applyNumberFormat="1" applyFont="1" applyBorder="1" applyAlignment="1">
      <alignment horizontal="right" vertical="top" wrapText="1"/>
    </xf>
    <xf numFmtId="0" fontId="65" fillId="0" borderId="72" xfId="0" applyFont="1" applyBorder="1" applyAlignment="1">
      <alignment horizontal="center" vertical="center" wrapText="1"/>
    </xf>
    <xf numFmtId="3" fontId="65" fillId="0" borderId="67" xfId="0" applyNumberFormat="1" applyFont="1" applyBorder="1" applyAlignment="1">
      <alignment horizontal="center" vertical="center" wrapText="1"/>
    </xf>
    <xf numFmtId="3" fontId="21" fillId="0" borderId="68" xfId="0" applyNumberFormat="1" applyFont="1" applyBorder="1" applyAlignment="1">
      <alignment horizontal="center" vertical="center" wrapText="1"/>
    </xf>
    <xf numFmtId="0" fontId="65" fillId="0" borderId="27" xfId="0" applyFont="1" applyBorder="1" applyAlignment="1">
      <alignment horizontal="left" vertical="center" wrapText="1"/>
    </xf>
    <xf numFmtId="3" fontId="21" fillId="0" borderId="26" xfId="0" applyNumberFormat="1" applyFont="1" applyBorder="1" applyAlignment="1">
      <alignment horizontal="right" vertical="center" wrapText="1"/>
    </xf>
    <xf numFmtId="0" fontId="21" fillId="0" borderId="27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top" wrapText="1"/>
    </xf>
    <xf numFmtId="3" fontId="21" fillId="0" borderId="26" xfId="0" applyNumberFormat="1" applyFont="1" applyBorder="1" applyAlignment="1">
      <alignment horizontal="right" vertical="top" wrapText="1"/>
    </xf>
    <xf numFmtId="0" fontId="16" fillId="0" borderId="27" xfId="0" applyFont="1" applyBorder="1" applyAlignment="1">
      <alignment horizontal="left" vertical="top" wrapText="1"/>
    </xf>
    <xf numFmtId="3" fontId="16" fillId="0" borderId="26" xfId="0" applyNumberFormat="1" applyFont="1" applyBorder="1" applyAlignment="1">
      <alignment horizontal="right" vertical="top" wrapText="1"/>
    </xf>
    <xf numFmtId="0" fontId="16" fillId="0" borderId="24" xfId="0" applyFont="1" applyBorder="1" applyAlignment="1">
      <alignment horizontal="left" vertical="top" wrapText="1"/>
    </xf>
    <xf numFmtId="3" fontId="16" fillId="0" borderId="23" xfId="0" applyNumberFormat="1" applyFont="1" applyBorder="1" applyAlignment="1">
      <alignment horizontal="right" vertical="top" wrapText="1"/>
    </xf>
    <xf numFmtId="3" fontId="16" fillId="0" borderId="22" xfId="0" applyNumberFormat="1" applyFont="1" applyBorder="1" applyAlignment="1">
      <alignment horizontal="right" vertical="top" wrapText="1"/>
    </xf>
    <xf numFmtId="177" fontId="94" fillId="0" borderId="2" xfId="16" applyNumberFormat="1" applyFont="1" applyBorder="1" applyAlignment="1">
      <alignment horizontal="right"/>
    </xf>
    <xf numFmtId="0" fontId="95" fillId="0" borderId="72" xfId="16" applyFont="1" applyBorder="1" applyAlignment="1">
      <alignment horizontal="center" vertical="center"/>
    </xf>
    <xf numFmtId="177" fontId="86" fillId="0" borderId="67" xfId="16" applyNumberFormat="1" applyFont="1" applyBorder="1" applyAlignment="1">
      <alignment horizontal="center" vertical="center" wrapText="1"/>
    </xf>
    <xf numFmtId="177" fontId="86" fillId="0" borderId="68" xfId="16" applyNumberFormat="1" applyFont="1" applyBorder="1" applyAlignment="1">
      <alignment horizontal="center" vertical="center" wrapText="1"/>
    </xf>
    <xf numFmtId="0" fontId="95" fillId="0" borderId="27" xfId="16" applyFont="1" applyBorder="1"/>
    <xf numFmtId="177" fontId="94" fillId="0" borderId="26" xfId="16" applyNumberFormat="1" applyFont="1" applyBorder="1" applyAlignment="1">
      <alignment horizontal="right"/>
    </xf>
    <xf numFmtId="0" fontId="86" fillId="0" borderId="27" xfId="16" applyFont="1" applyBorder="1"/>
    <xf numFmtId="0" fontId="85" fillId="0" borderId="27" xfId="16" applyFont="1" applyBorder="1"/>
    <xf numFmtId="177" fontId="85" fillId="0" borderId="26" xfId="16" applyNumberFormat="1" applyFont="1" applyBorder="1" applyAlignment="1">
      <alignment horizontal="right"/>
    </xf>
    <xf numFmtId="0" fontId="85" fillId="0" borderId="24" xfId="16" applyFont="1" applyBorder="1"/>
    <xf numFmtId="177" fontId="85" fillId="0" borderId="23" xfId="16" applyNumberFormat="1" applyFont="1" applyBorder="1" applyAlignment="1">
      <alignment horizontal="right"/>
    </xf>
    <xf numFmtId="177" fontId="85" fillId="0" borderId="22" xfId="16" applyNumberFormat="1" applyFont="1" applyBorder="1" applyAlignment="1">
      <alignment horizontal="right"/>
    </xf>
    <xf numFmtId="0" fontId="5" fillId="0" borderId="0" xfId="18" applyFont="1" applyBorder="1" applyAlignment="1">
      <alignment vertical="center"/>
    </xf>
    <xf numFmtId="0" fontId="6" fillId="0" borderId="0" xfId="18" applyFont="1" applyBorder="1" applyAlignment="1">
      <alignment vertical="center"/>
    </xf>
    <xf numFmtId="0" fontId="37" fillId="0" borderId="0" xfId="18" applyFont="1" applyBorder="1" applyAlignment="1">
      <alignment vertical="center"/>
    </xf>
    <xf numFmtId="177" fontId="0" fillId="0" borderId="2" xfId="1" applyNumberFormat="1" applyFont="1" applyBorder="1" applyAlignment="1">
      <alignment horizontal="left" vertical="center" wrapText="1"/>
    </xf>
    <xf numFmtId="177" fontId="16" fillId="0" borderId="7" xfId="1" applyNumberFormat="1" applyFont="1" applyBorder="1" applyAlignment="1">
      <alignment horizontal="center" vertical="top" wrapText="1"/>
    </xf>
    <xf numFmtId="177" fontId="16" fillId="0" borderId="7" xfId="1" applyNumberFormat="1" applyFont="1" applyBorder="1" applyAlignment="1">
      <alignment horizontal="left" vertical="top" wrapText="1"/>
    </xf>
    <xf numFmtId="3" fontId="16" fillId="0" borderId="7" xfId="1" applyNumberFormat="1" applyFont="1" applyBorder="1" applyAlignment="1">
      <alignment horizontal="right" vertical="top" wrapText="1"/>
    </xf>
    <xf numFmtId="10" fontId="16" fillId="0" borderId="7" xfId="1" applyNumberFormat="1" applyFont="1" applyBorder="1" applyAlignment="1">
      <alignment horizontal="right" vertical="top" wrapText="1"/>
    </xf>
    <xf numFmtId="3" fontId="19" fillId="0" borderId="28" xfId="1" applyNumberFormat="1" applyFont="1" applyBorder="1" applyAlignment="1">
      <alignment horizontal="right" vertical="center" wrapText="1"/>
    </xf>
    <xf numFmtId="0" fontId="12" fillId="0" borderId="27" xfId="1" applyFont="1" applyBorder="1" applyAlignment="1">
      <alignment horizontal="left" vertical="center" wrapText="1"/>
    </xf>
    <xf numFmtId="3" fontId="19" fillId="0" borderId="17" xfId="1" applyNumberFormat="1" applyFont="1" applyBorder="1" applyAlignment="1">
      <alignment horizontal="right" vertical="center" wrapText="1"/>
    </xf>
    <xf numFmtId="0" fontId="12" fillId="0" borderId="24" xfId="1" applyFont="1" applyBorder="1" applyAlignment="1">
      <alignment horizontal="left" vertical="center" wrapText="1"/>
    </xf>
    <xf numFmtId="3" fontId="19" fillId="0" borderId="25" xfId="1" applyNumberFormat="1" applyFont="1" applyBorder="1" applyAlignment="1">
      <alignment horizontal="right" vertical="center" wrapText="1"/>
    </xf>
    <xf numFmtId="3" fontId="19" fillId="0" borderId="14" xfId="1" applyNumberFormat="1" applyFont="1" applyBorder="1" applyAlignment="1">
      <alignment horizontal="right" vertical="center" wrapText="1"/>
    </xf>
    <xf numFmtId="177" fontId="40" fillId="0" borderId="2" xfId="15" applyNumberFormat="1" applyFont="1" applyFill="1" applyBorder="1" applyAlignment="1">
      <alignment horizontal="right" vertical="center" wrapText="1"/>
    </xf>
    <xf numFmtId="177" fontId="40" fillId="0" borderId="2" xfId="15" applyNumberFormat="1" applyFont="1" applyFill="1" applyBorder="1" applyAlignment="1">
      <alignment horizontal="right" vertical="center"/>
    </xf>
    <xf numFmtId="0" fontId="65" fillId="0" borderId="2" xfId="14" applyFont="1" applyBorder="1" applyAlignment="1">
      <alignment horizontal="left" vertical="center" wrapText="1"/>
    </xf>
    <xf numFmtId="0" fontId="74" fillId="0" borderId="27" xfId="12" applyFont="1" applyBorder="1" applyAlignment="1">
      <alignment horizontal="left" vertical="top" wrapText="1"/>
    </xf>
    <xf numFmtId="0" fontId="74" fillId="0" borderId="17" xfId="12" applyFont="1" applyBorder="1" applyAlignment="1">
      <alignment horizontal="left" vertical="top" wrapText="1"/>
    </xf>
    <xf numFmtId="0" fontId="17" fillId="0" borderId="27" xfId="12" applyFont="1" applyBorder="1" applyAlignment="1">
      <alignment horizontal="left" vertical="top" wrapText="1"/>
    </xf>
    <xf numFmtId="0" fontId="17" fillId="0" borderId="17" xfId="12" applyFont="1" applyBorder="1" applyAlignment="1">
      <alignment horizontal="left" vertical="top" wrapText="1"/>
    </xf>
    <xf numFmtId="0" fontId="17" fillId="0" borderId="24" xfId="12" applyFont="1" applyBorder="1" applyAlignment="1">
      <alignment horizontal="left" vertical="top" wrapText="1"/>
    </xf>
    <xf numFmtId="177" fontId="17" fillId="0" borderId="23" xfId="12" applyNumberFormat="1" applyFont="1" applyBorder="1" applyAlignment="1">
      <alignment horizontal="right" vertical="top" wrapText="1"/>
    </xf>
    <xf numFmtId="0" fontId="17" fillId="0" borderId="14" xfId="12" applyFont="1" applyBorder="1" applyAlignment="1">
      <alignment horizontal="left" vertical="top" wrapText="1"/>
    </xf>
    <xf numFmtId="49" fontId="65" fillId="0" borderId="27" xfId="0" applyNumberFormat="1" applyFont="1" applyBorder="1" applyAlignment="1">
      <alignment horizontal="left" vertical="top" wrapText="1"/>
    </xf>
    <xf numFmtId="179" fontId="12" fillId="0" borderId="26" xfId="0" applyNumberFormat="1" applyFont="1" applyBorder="1" applyAlignment="1">
      <alignment horizontal="left" vertical="top" wrapText="1"/>
    </xf>
    <xf numFmtId="179" fontId="12" fillId="0" borderId="17" xfId="0" applyNumberFormat="1" applyFont="1" applyBorder="1" applyAlignment="1">
      <alignment horizontal="left" vertical="top" wrapText="1"/>
    </xf>
    <xf numFmtId="0" fontId="12" fillId="0" borderId="26" xfId="0" applyFont="1" applyBorder="1" applyAlignment="1">
      <alignment horizontal="left" vertical="top" wrapText="1"/>
    </xf>
    <xf numFmtId="177" fontId="19" fillId="0" borderId="15" xfId="0" applyNumberFormat="1" applyFont="1" applyBorder="1" applyAlignment="1">
      <alignment horizontal="right" vertical="center" wrapText="1"/>
    </xf>
    <xf numFmtId="177" fontId="19" fillId="0" borderId="23" xfId="0" applyNumberFormat="1" applyFont="1" applyBorder="1" applyAlignment="1">
      <alignment horizontal="right" vertical="center" wrapText="1"/>
    </xf>
    <xf numFmtId="0" fontId="12" fillId="0" borderId="22" xfId="0" applyFont="1" applyBorder="1" applyAlignment="1">
      <alignment horizontal="left" vertical="top" wrapText="1"/>
    </xf>
    <xf numFmtId="177" fontId="19" fillId="0" borderId="9" xfId="0" applyNumberFormat="1" applyFont="1" applyBorder="1" applyAlignment="1">
      <alignment horizontal="right" vertical="center" wrapText="1"/>
    </xf>
    <xf numFmtId="0" fontId="12" fillId="0" borderId="0" xfId="1" applyFont="1" applyBorder="1" applyAlignment="1">
      <alignment horizontal="left" vertical="top" wrapText="1"/>
    </xf>
    <xf numFmtId="0" fontId="12" fillId="0" borderId="0" xfId="1" applyFont="1" applyBorder="1" applyAlignment="1">
      <alignment horizontal="center" vertical="center" wrapText="1"/>
    </xf>
    <xf numFmtId="49" fontId="65" fillId="0" borderId="24" xfId="0" applyNumberFormat="1" applyFont="1" applyBorder="1" applyAlignment="1">
      <alignment vertical="center" wrapText="1"/>
    </xf>
    <xf numFmtId="49" fontId="12" fillId="0" borderId="3" xfId="12" applyNumberFormat="1" applyFont="1" applyBorder="1" applyAlignment="1">
      <alignment horizontal="center" vertical="center" wrapText="1" justifyLastLine="1"/>
    </xf>
    <xf numFmtId="0" fontId="12" fillId="0" borderId="27" xfId="12" applyFont="1" applyBorder="1" applyAlignment="1">
      <alignment vertical="center" wrapText="1"/>
    </xf>
    <xf numFmtId="0" fontId="22" fillId="0" borderId="2" xfId="0" applyFont="1" applyBorder="1" applyAlignment="1">
      <alignment horizontal="left" vertical="center" wrapText="1"/>
    </xf>
    <xf numFmtId="0" fontId="24" fillId="0" borderId="18" xfId="3" applyFont="1" applyBorder="1" applyAlignment="1">
      <alignment horizontal="left"/>
    </xf>
    <xf numFmtId="0" fontId="24" fillId="0" borderId="0" xfId="3" applyFont="1" applyBorder="1" applyAlignment="1"/>
    <xf numFmtId="49" fontId="22" fillId="0" borderId="0" xfId="2" applyNumberFormat="1" applyFont="1" applyBorder="1" applyAlignment="1">
      <alignment horizontal="center" vertical="center"/>
    </xf>
    <xf numFmtId="0" fontId="24" fillId="0" borderId="18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4" fillId="0" borderId="17" xfId="2" applyFont="1" applyFill="1" applyBorder="1" applyAlignment="1">
      <alignment horizontal="left" vertical="center"/>
    </xf>
    <xf numFmtId="0" fontId="24" fillId="0" borderId="18" xfId="2" applyFont="1" applyFill="1" applyBorder="1" applyAlignment="1">
      <alignment vertical="center"/>
    </xf>
    <xf numFmtId="0" fontId="24" fillId="0" borderId="0" xfId="2" applyFont="1" applyFill="1" applyBorder="1" applyAlignment="1">
      <alignment vertical="center"/>
    </xf>
    <xf numFmtId="0" fontId="24" fillId="0" borderId="5" xfId="2" applyFont="1" applyFill="1" applyBorder="1" applyAlignment="1">
      <alignment horizontal="center" vertical="center"/>
    </xf>
    <xf numFmtId="0" fontId="21" fillId="0" borderId="5" xfId="2" applyFont="1" applyFill="1" applyBorder="1" applyAlignment="1">
      <alignment horizontal="center" vertical="center"/>
    </xf>
    <xf numFmtId="177" fontId="62" fillId="0" borderId="2" xfId="12" applyNumberFormat="1" applyFont="1" applyBorder="1" applyAlignment="1">
      <alignment horizontal="right" vertical="center" wrapText="1"/>
    </xf>
    <xf numFmtId="177" fontId="62" fillId="0" borderId="0" xfId="12" applyNumberFormat="1" applyFont="1" applyBorder="1" applyAlignment="1">
      <alignment horizontal="right" vertical="center" wrapText="1"/>
    </xf>
    <xf numFmtId="3" fontId="19" fillId="0" borderId="7" xfId="1" applyNumberFormat="1" applyFont="1" applyBorder="1" applyAlignment="1">
      <alignment horizontal="right" vertical="top" wrapText="1"/>
    </xf>
    <xf numFmtId="185" fontId="24" fillId="0" borderId="0" xfId="2" applyNumberFormat="1" applyFont="1" applyFill="1" applyBorder="1" applyAlignment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0" fontId="24" fillId="0" borderId="16" xfId="2" applyFont="1" applyFill="1" applyBorder="1" applyAlignment="1">
      <alignment vertical="center"/>
    </xf>
    <xf numFmtId="0" fontId="24" fillId="0" borderId="15" xfId="2" applyFont="1" applyFill="1" applyBorder="1" applyAlignment="1">
      <alignment vertical="center"/>
    </xf>
    <xf numFmtId="0" fontId="18" fillId="0" borderId="14" xfId="2" applyFont="1" applyBorder="1" applyAlignment="1">
      <alignment horizontal="left" vertical="center"/>
    </xf>
    <xf numFmtId="0" fontId="24" fillId="0" borderId="21" xfId="2" applyFont="1" applyFill="1" applyBorder="1" applyAlignment="1">
      <alignment vertical="center"/>
    </xf>
    <xf numFmtId="0" fontId="24" fillId="0" borderId="20" xfId="2" applyFont="1" applyFill="1" applyBorder="1" applyAlignment="1">
      <alignment vertical="center"/>
    </xf>
    <xf numFmtId="0" fontId="18" fillId="0" borderId="19" xfId="2" applyFont="1" applyFill="1" applyBorder="1">
      <alignment vertical="center"/>
    </xf>
    <xf numFmtId="49" fontId="22" fillId="0" borderId="0" xfId="2" applyNumberFormat="1" applyFont="1" applyBorder="1" applyAlignment="1">
      <alignment horizontal="center" vertical="center"/>
    </xf>
    <xf numFmtId="0" fontId="24" fillId="0" borderId="18" xfId="3" applyFont="1" applyBorder="1" applyAlignment="1">
      <alignment horizontal="left"/>
    </xf>
    <xf numFmtId="0" fontId="24" fillId="0" borderId="0" xfId="3" applyFont="1" applyBorder="1" applyAlignment="1"/>
    <xf numFmtId="177" fontId="12" fillId="0" borderId="2" xfId="1" applyNumberFormat="1" applyFont="1" applyBorder="1" applyAlignment="1">
      <alignment horizontal="left" vertical="center" wrapText="1"/>
    </xf>
    <xf numFmtId="0" fontId="24" fillId="0" borderId="18" xfId="2" applyFont="1" applyFill="1" applyBorder="1" applyAlignment="1">
      <alignment vertical="center"/>
    </xf>
    <xf numFmtId="0" fontId="21" fillId="0" borderId="5" xfId="1" applyNumberFormat="1" applyFont="1" applyBorder="1" applyAlignment="1">
      <alignment horizontal="distributed" vertical="center" wrapText="1" justifyLastLine="1"/>
    </xf>
    <xf numFmtId="0" fontId="21" fillId="0" borderId="3" xfId="1" applyNumberFormat="1" applyFont="1" applyBorder="1" applyAlignment="1">
      <alignment horizontal="distributed" vertical="center" wrapText="1" justifyLastLine="1"/>
    </xf>
    <xf numFmtId="177" fontId="12" fillId="0" borderId="4" xfId="1" applyNumberFormat="1" applyFont="1" applyBorder="1" applyAlignment="1">
      <alignment vertical="top" wrapText="1"/>
    </xf>
    <xf numFmtId="177" fontId="12" fillId="0" borderId="0" xfId="1" applyNumberFormat="1" applyFont="1" applyBorder="1" applyAlignment="1">
      <alignment horizontal="left" vertical="top" wrapText="1"/>
    </xf>
    <xf numFmtId="177" fontId="12" fillId="0" borderId="0" xfId="1" applyNumberFormat="1" applyFont="1" applyBorder="1" applyAlignment="1">
      <alignment horizontal="center" vertical="top" wrapText="1"/>
    </xf>
    <xf numFmtId="0" fontId="21" fillId="0" borderId="12" xfId="1" applyNumberFormat="1" applyFont="1" applyBorder="1" applyAlignment="1">
      <alignment horizontal="center" vertical="center" wrapText="1" justifyLastLine="1"/>
    </xf>
    <xf numFmtId="186" fontId="91" fillId="0" borderId="2" xfId="1" applyNumberFormat="1" applyFont="1" applyBorder="1" applyAlignment="1">
      <alignment horizontal="right" vertical="center" wrapText="1"/>
    </xf>
    <xf numFmtId="186" fontId="91" fillId="0" borderId="2" xfId="1" applyNumberFormat="1" applyFont="1" applyBorder="1" applyAlignment="1">
      <alignment horizontal="right" vertical="top" wrapText="1"/>
    </xf>
    <xf numFmtId="49" fontId="74" fillId="0" borderId="5" xfId="1" applyNumberFormat="1" applyFont="1" applyBorder="1" applyAlignment="1">
      <alignment horizontal="center" vertical="center" wrapText="1"/>
    </xf>
    <xf numFmtId="49" fontId="16" fillId="0" borderId="2" xfId="1" applyNumberFormat="1" applyFont="1" applyBorder="1" applyAlignment="1">
      <alignment horizontal="center" vertical="center" wrapText="1"/>
    </xf>
    <xf numFmtId="177" fontId="16" fillId="0" borderId="0" xfId="1" applyNumberFormat="1" applyFont="1" applyBorder="1" applyAlignment="1">
      <alignment horizontal="center" vertical="center" wrapText="1"/>
    </xf>
    <xf numFmtId="186" fontId="76" fillId="0" borderId="2" xfId="1" applyNumberFormat="1" applyFont="1" applyBorder="1" applyAlignment="1">
      <alignment horizontal="right" vertical="top" wrapText="1"/>
    </xf>
    <xf numFmtId="177" fontId="11" fillId="0" borderId="0" xfId="1" applyNumberFormat="1" applyFont="1" applyBorder="1" applyAlignment="1">
      <alignment vertical="top" wrapText="1"/>
    </xf>
    <xf numFmtId="10" fontId="11" fillId="0" borderId="2" xfId="1" applyNumberFormat="1" applyFont="1" applyBorder="1" applyAlignment="1">
      <alignment horizontal="right" vertical="top" wrapText="1"/>
    </xf>
    <xf numFmtId="177" fontId="74" fillId="0" borderId="7" xfId="1" applyNumberFormat="1" applyFont="1" applyBorder="1" applyAlignment="1">
      <alignment horizontal="left" vertical="top" wrapText="1"/>
    </xf>
    <xf numFmtId="177" fontId="75" fillId="0" borderId="7" xfId="1" applyNumberFormat="1" applyFont="1" applyBorder="1" applyAlignment="1">
      <alignment horizontal="right" vertical="top" wrapText="1"/>
    </xf>
    <xf numFmtId="177" fontId="17" fillId="0" borderId="7" xfId="1" applyNumberFormat="1" applyFont="1" applyBorder="1" applyAlignment="1">
      <alignment vertical="center" wrapText="1"/>
    </xf>
    <xf numFmtId="186" fontId="91" fillId="0" borderId="7" xfId="1" applyNumberFormat="1" applyFont="1" applyBorder="1" applyAlignment="1">
      <alignment horizontal="right" vertical="top" wrapText="1"/>
    </xf>
    <xf numFmtId="49" fontId="22" fillId="0" borderId="0" xfId="2" applyNumberFormat="1" applyFont="1" applyFill="1" applyBorder="1" applyAlignment="1">
      <alignment horizontal="center" vertical="center"/>
    </xf>
    <xf numFmtId="0" fontId="24" fillId="0" borderId="16" xfId="3" applyFont="1" applyBorder="1" applyAlignment="1">
      <alignment horizontal="left" vertical="center"/>
    </xf>
    <xf numFmtId="0" fontId="24" fillId="0" borderId="15" xfId="3" applyFont="1" applyBorder="1" applyAlignment="1">
      <alignment vertical="center"/>
    </xf>
    <xf numFmtId="0" fontId="24" fillId="0" borderId="18" xfId="2" applyFont="1" applyFill="1" applyBorder="1" applyAlignment="1">
      <alignment horizontal="left" vertical="center"/>
    </xf>
    <xf numFmtId="3" fontId="31" fillId="0" borderId="27" xfId="6" applyNumberFormat="1" applyFont="1" applyBorder="1">
      <alignment vertical="center"/>
    </xf>
    <xf numFmtId="3" fontId="31" fillId="0" borderId="26" xfId="6" applyNumberFormat="1" applyFont="1" applyBorder="1">
      <alignment vertical="center"/>
    </xf>
    <xf numFmtId="3" fontId="31" fillId="0" borderId="26" xfId="6" applyNumberFormat="1" applyFont="1" applyFill="1" applyBorder="1">
      <alignment vertical="center"/>
    </xf>
    <xf numFmtId="180" fontId="32" fillId="0" borderId="2" xfId="6" applyNumberFormat="1" applyFont="1" applyBorder="1">
      <alignment vertical="center"/>
    </xf>
    <xf numFmtId="4" fontId="32" fillId="0" borderId="2" xfId="6" applyNumberFormat="1" applyFont="1" applyBorder="1">
      <alignment vertical="center"/>
    </xf>
    <xf numFmtId="3" fontId="31" fillId="0" borderId="23" xfId="6" applyNumberFormat="1" applyFont="1" applyBorder="1">
      <alignment vertical="center"/>
    </xf>
    <xf numFmtId="4" fontId="31" fillId="0" borderId="23" xfId="6" applyNumberFormat="1" applyFont="1" applyBorder="1">
      <alignment vertical="center"/>
    </xf>
    <xf numFmtId="3" fontId="31" fillId="0" borderId="24" xfId="6" applyNumberFormat="1" applyFont="1" applyBorder="1">
      <alignment vertical="center"/>
    </xf>
    <xf numFmtId="3" fontId="98" fillId="0" borderId="23" xfId="6" applyNumberFormat="1" applyFont="1" applyBorder="1">
      <alignment vertical="center"/>
    </xf>
    <xf numFmtId="177" fontId="75" fillId="0" borderId="2" xfId="12" applyNumberFormat="1" applyFont="1" applyBorder="1" applyAlignment="1">
      <alignment horizontal="right" vertical="center" wrapText="1"/>
    </xf>
    <xf numFmtId="177" fontId="75" fillId="0" borderId="2" xfId="12" applyNumberFormat="1" applyFont="1" applyBorder="1" applyAlignment="1">
      <alignment horizontal="right" vertical="top" wrapText="1"/>
    </xf>
    <xf numFmtId="177" fontId="74" fillId="0" borderId="2" xfId="1" applyNumberFormat="1" applyFont="1" applyBorder="1" applyAlignment="1">
      <alignment horizontal="left" vertical="center" wrapText="1"/>
    </xf>
    <xf numFmtId="177" fontId="19" fillId="0" borderId="1" xfId="0" applyNumberFormat="1" applyFont="1" applyBorder="1" applyAlignment="1">
      <alignment horizontal="right" vertical="top" wrapText="1"/>
    </xf>
    <xf numFmtId="178" fontId="74" fillId="0" borderId="2" xfId="0" applyNumberFormat="1" applyFont="1" applyBorder="1" applyAlignment="1">
      <alignment horizontal="center" vertical="top" wrapText="1"/>
    </xf>
    <xf numFmtId="176" fontId="74" fillId="0" borderId="1" xfId="0" applyNumberFormat="1" applyFont="1" applyBorder="1" applyAlignment="1">
      <alignment horizontal="center" vertical="top" wrapText="1"/>
    </xf>
    <xf numFmtId="178" fontId="74" fillId="0" borderId="1" xfId="0" applyNumberFormat="1" applyFont="1" applyBorder="1" applyAlignment="1">
      <alignment horizontal="center" vertical="top" wrapText="1"/>
    </xf>
    <xf numFmtId="177" fontId="74" fillId="0" borderId="1" xfId="1" applyNumberFormat="1" applyFont="1" applyBorder="1" applyAlignment="1">
      <alignment horizontal="center" vertical="center" wrapText="1"/>
    </xf>
    <xf numFmtId="177" fontId="12" fillId="0" borderId="1" xfId="1" applyNumberFormat="1" applyFont="1" applyBorder="1" applyAlignment="1">
      <alignment horizontal="left" vertical="top" wrapText="1"/>
    </xf>
    <xf numFmtId="186" fontId="40" fillId="0" borderId="2" xfId="1" applyNumberFormat="1" applyFont="1" applyBorder="1" applyAlignment="1">
      <alignment horizontal="right" vertical="top" wrapText="1"/>
    </xf>
    <xf numFmtId="185" fontId="75" fillId="0" borderId="2" xfId="1" applyNumberFormat="1" applyFont="1" applyBorder="1" applyAlignment="1">
      <alignment horizontal="right" vertical="center" wrapText="1"/>
    </xf>
    <xf numFmtId="177" fontId="12" fillId="0" borderId="2" xfId="1" applyNumberFormat="1" applyFont="1" applyBorder="1" applyAlignment="1">
      <alignment horizontal="left" vertical="center" wrapText="1"/>
    </xf>
    <xf numFmtId="177" fontId="12" fillId="0" borderId="2" xfId="1" applyNumberFormat="1" applyFont="1" applyBorder="1" applyAlignment="1">
      <alignment vertical="top" wrapText="1"/>
    </xf>
    <xf numFmtId="185" fontId="19" fillId="0" borderId="2" xfId="0" applyNumberFormat="1" applyFont="1" applyBorder="1" applyAlignment="1">
      <alignment horizontal="right" vertical="center" wrapText="1"/>
    </xf>
    <xf numFmtId="177" fontId="65" fillId="0" borderId="1" xfId="1" applyNumberFormat="1" applyFont="1" applyBorder="1" applyAlignment="1">
      <alignment horizontal="left" vertical="top" wrapText="1"/>
    </xf>
    <xf numFmtId="3" fontId="19" fillId="0" borderId="1" xfId="1" applyNumberFormat="1" applyFont="1" applyBorder="1" applyAlignment="1">
      <alignment horizontal="right" vertical="top" wrapText="1"/>
    </xf>
    <xf numFmtId="186" fontId="19" fillId="0" borderId="10" xfId="1" applyNumberFormat="1" applyFont="1" applyBorder="1" applyAlignment="1">
      <alignment horizontal="right" vertical="top" wrapText="1"/>
    </xf>
    <xf numFmtId="177" fontId="22" fillId="0" borderId="10" xfId="1" applyNumberFormat="1" applyFont="1" applyBorder="1" applyAlignment="1">
      <alignment horizontal="center" vertical="top" wrapText="1"/>
    </xf>
    <xf numFmtId="177" fontId="19" fillId="0" borderId="0" xfId="1" applyNumberFormat="1" applyFont="1" applyBorder="1" applyAlignment="1">
      <alignment horizontal="center" vertical="top" wrapText="1"/>
    </xf>
    <xf numFmtId="186" fontId="19" fillId="0" borderId="2" xfId="1" applyNumberFormat="1" applyFont="1" applyBorder="1" applyAlignment="1">
      <alignment horizontal="right" vertical="top" wrapText="1"/>
    </xf>
    <xf numFmtId="177" fontId="22" fillId="0" borderId="2" xfId="1" applyNumberFormat="1" applyFont="1" applyBorder="1" applyAlignment="1">
      <alignment horizontal="center" vertical="top" wrapText="1"/>
    </xf>
    <xf numFmtId="177" fontId="65" fillId="0" borderId="2" xfId="1" applyNumberFormat="1" applyFont="1" applyBorder="1" applyAlignment="1">
      <alignment vertical="top" wrapText="1"/>
    </xf>
    <xf numFmtId="3" fontId="19" fillId="0" borderId="2" xfId="1" applyNumberFormat="1" applyFont="1" applyBorder="1" applyAlignment="1">
      <alignment vertical="top" wrapText="1"/>
    </xf>
    <xf numFmtId="177" fontId="19" fillId="0" borderId="2" xfId="1" applyNumberFormat="1" applyFont="1" applyBorder="1" applyAlignment="1">
      <alignment horizontal="center" vertical="top" wrapText="1"/>
    </xf>
    <xf numFmtId="186" fontId="19" fillId="0" borderId="7" xfId="1" applyNumberFormat="1" applyFont="1" applyBorder="1" applyAlignment="1">
      <alignment horizontal="right" vertical="top" wrapText="1"/>
    </xf>
    <xf numFmtId="177" fontId="22" fillId="0" borderId="7" xfId="1" applyNumberFormat="1" applyFont="1" applyBorder="1" applyAlignment="1">
      <alignment horizontal="center" vertical="top" wrapText="1"/>
    </xf>
    <xf numFmtId="177" fontId="19" fillId="0" borderId="4" xfId="1" applyNumberFormat="1" applyFont="1" applyBorder="1" applyAlignment="1">
      <alignment horizontal="center" vertical="top" wrapText="1"/>
    </xf>
    <xf numFmtId="177" fontId="65" fillId="0" borderId="2" xfId="1" applyNumberFormat="1" applyFont="1" applyBorder="1" applyAlignment="1">
      <alignment horizontal="left" vertical="top" wrapText="1"/>
    </xf>
    <xf numFmtId="177" fontId="65" fillId="0" borderId="0" xfId="1" applyNumberFormat="1" applyFont="1" applyBorder="1" applyAlignment="1">
      <alignment horizontal="left" vertical="top" wrapText="1"/>
    </xf>
    <xf numFmtId="3" fontId="19" fillId="0" borderId="0" xfId="1" applyNumberFormat="1" applyFont="1" applyBorder="1" applyAlignment="1">
      <alignment horizontal="right" vertical="top" wrapText="1"/>
    </xf>
    <xf numFmtId="177" fontId="65" fillId="0" borderId="7" xfId="1" applyNumberFormat="1" applyFont="1" applyBorder="1" applyAlignment="1">
      <alignment horizontal="left" vertical="top" wrapText="1"/>
    </xf>
    <xf numFmtId="177" fontId="65" fillId="0" borderId="4" xfId="1" applyNumberFormat="1" applyFont="1" applyBorder="1" applyAlignment="1">
      <alignment horizontal="left" vertical="top" wrapText="1"/>
    </xf>
    <xf numFmtId="3" fontId="19" fillId="0" borderId="4" xfId="1" applyNumberFormat="1" applyFont="1" applyBorder="1" applyAlignment="1">
      <alignment horizontal="right" vertical="top" wrapText="1"/>
    </xf>
    <xf numFmtId="177" fontId="80" fillId="0" borderId="10" xfId="1" applyNumberFormat="1" applyFont="1" applyBorder="1" applyAlignment="1">
      <alignment horizontal="center" vertical="top" wrapText="1"/>
    </xf>
    <xf numFmtId="177" fontId="12" fillId="0" borderId="10" xfId="1" applyNumberFormat="1" applyFont="1" applyBorder="1" applyAlignment="1">
      <alignment horizontal="left" vertical="top" wrapText="1"/>
    </xf>
    <xf numFmtId="177" fontId="80" fillId="0" borderId="2" xfId="1" applyNumberFormat="1" applyFont="1" applyBorder="1" applyAlignment="1">
      <alignment horizontal="center" vertical="top" wrapText="1"/>
    </xf>
    <xf numFmtId="49" fontId="40" fillId="0" borderId="2" xfId="1" applyNumberFormat="1" applyFont="1" applyBorder="1" applyAlignment="1">
      <alignment horizontal="center" vertical="top" wrapText="1"/>
    </xf>
    <xf numFmtId="177" fontId="80" fillId="0" borderId="7" xfId="1" applyNumberFormat="1" applyFont="1" applyBorder="1" applyAlignment="1">
      <alignment horizontal="center" vertical="top" wrapText="1"/>
    </xf>
    <xf numFmtId="49" fontId="40" fillId="0" borderId="7" xfId="1" applyNumberFormat="1" applyFont="1" applyBorder="1" applyAlignment="1">
      <alignment horizontal="center" vertical="top" wrapText="1"/>
    </xf>
    <xf numFmtId="186" fontId="91" fillId="0" borderId="0" xfId="1" applyNumberFormat="1" applyFont="1" applyBorder="1" applyAlignment="1">
      <alignment horizontal="right" vertical="top" wrapText="1"/>
    </xf>
    <xf numFmtId="177" fontId="40" fillId="0" borderId="2" xfId="1" applyNumberFormat="1" applyFont="1" applyBorder="1" applyAlignment="1">
      <alignment horizontal="right" vertical="top" wrapText="1"/>
    </xf>
    <xf numFmtId="49" fontId="40" fillId="0" borderId="2" xfId="1" applyNumberFormat="1" applyFont="1" applyBorder="1" applyAlignment="1">
      <alignment vertical="top" wrapText="1"/>
    </xf>
    <xf numFmtId="49" fontId="16" fillId="0" borderId="2" xfId="1" applyNumberFormat="1" applyFont="1" applyBorder="1" applyAlignment="1">
      <alignment horizontal="center" vertical="top" wrapText="1"/>
    </xf>
    <xf numFmtId="177" fontId="12" fillId="0" borderId="28" xfId="1" applyNumberFormat="1" applyFont="1" applyBorder="1" applyAlignment="1">
      <alignment horizontal="left" vertical="top" wrapText="1"/>
    </xf>
    <xf numFmtId="177" fontId="74" fillId="0" borderId="2" xfId="1" applyNumberFormat="1" applyFont="1" applyBorder="1" applyAlignment="1">
      <alignment horizontal="right" vertical="top" wrapText="1"/>
    </xf>
    <xf numFmtId="177" fontId="16" fillId="0" borderId="2" xfId="1" applyNumberFormat="1" applyFont="1" applyBorder="1" applyAlignment="1">
      <alignment horizontal="right" vertical="top" wrapText="1"/>
    </xf>
    <xf numFmtId="177" fontId="97" fillId="0" borderId="7" xfId="1" applyNumberFormat="1" applyFont="1" applyBorder="1" applyAlignment="1">
      <alignment horizontal="center" vertical="top" wrapText="1"/>
    </xf>
    <xf numFmtId="177" fontId="74" fillId="0" borderId="7" xfId="1" applyNumberFormat="1" applyFont="1" applyBorder="1" applyAlignment="1">
      <alignment vertical="top" wrapText="1"/>
    </xf>
    <xf numFmtId="177" fontId="17" fillId="0" borderId="7" xfId="1" applyNumberFormat="1" applyFont="1" applyBorder="1" applyAlignment="1">
      <alignment horizontal="right" vertical="top" wrapText="1"/>
    </xf>
    <xf numFmtId="10" fontId="11" fillId="0" borderId="7" xfId="1" applyNumberFormat="1" applyFont="1" applyBorder="1" applyAlignment="1">
      <alignment horizontal="right" vertical="top" wrapText="1"/>
    </xf>
    <xf numFmtId="49" fontId="16" fillId="0" borderId="7" xfId="1" applyNumberFormat="1" applyFont="1" applyBorder="1" applyAlignment="1">
      <alignment horizontal="center" vertical="top" wrapText="1"/>
    </xf>
    <xf numFmtId="177" fontId="17" fillId="0" borderId="7" xfId="1" applyNumberFormat="1" applyFont="1" applyBorder="1" applyAlignment="1">
      <alignment vertical="top" wrapText="1"/>
    </xf>
    <xf numFmtId="177" fontId="16" fillId="0" borderId="0" xfId="1" applyNumberFormat="1" applyFont="1" applyBorder="1" applyAlignment="1">
      <alignment horizontal="center" vertical="top" wrapText="1"/>
    </xf>
    <xf numFmtId="177" fontId="78" fillId="0" borderId="2" xfId="1" applyNumberFormat="1" applyFont="1" applyBorder="1" applyAlignment="1">
      <alignment horizontal="left" vertical="top" wrapText="1"/>
    </xf>
    <xf numFmtId="177" fontId="16" fillId="0" borderId="7" xfId="1" applyNumberFormat="1" applyFont="1" applyBorder="1" applyAlignment="1">
      <alignment vertical="center" wrapText="1"/>
    </xf>
    <xf numFmtId="186" fontId="91" fillId="0" borderId="4" xfId="1" applyNumberFormat="1" applyFont="1" applyBorder="1" applyAlignment="1">
      <alignment horizontal="right" vertical="top" wrapText="1"/>
    </xf>
    <xf numFmtId="177" fontId="12" fillId="0" borderId="4" xfId="1" applyNumberFormat="1" applyFont="1" applyBorder="1" applyAlignment="1">
      <alignment horizontal="left" vertical="top" wrapText="1"/>
    </xf>
    <xf numFmtId="0" fontId="24" fillId="0" borderId="18" xfId="3" applyFont="1" applyBorder="1" applyAlignment="1">
      <alignment horizontal="left"/>
    </xf>
    <xf numFmtId="0" fontId="24" fillId="0" borderId="0" xfId="3" applyFont="1" applyBorder="1" applyAlignment="1"/>
    <xf numFmtId="177" fontId="12" fillId="0" borderId="2" xfId="1" applyNumberFormat="1" applyFont="1" applyBorder="1" applyAlignment="1">
      <alignment horizontal="left" vertical="top" wrapText="1"/>
    </xf>
    <xf numFmtId="177" fontId="12" fillId="0" borderId="7" xfId="1" applyNumberFormat="1" applyFont="1" applyBorder="1" applyAlignment="1">
      <alignment horizontal="left" vertical="top" wrapText="1"/>
    </xf>
    <xf numFmtId="0" fontId="12" fillId="0" borderId="5" xfId="1" applyNumberFormat="1" applyFont="1" applyBorder="1" applyAlignment="1">
      <alignment horizontal="distributed" vertical="center" wrapText="1" justifyLastLine="1"/>
    </xf>
    <xf numFmtId="0" fontId="74" fillId="0" borderId="5" xfId="1" applyNumberFormat="1" applyFont="1" applyBorder="1" applyAlignment="1">
      <alignment horizontal="distributed" vertical="center" wrapText="1" justifyLastLine="1"/>
    </xf>
    <xf numFmtId="177" fontId="12" fillId="0" borderId="2" xfId="1" applyNumberFormat="1" applyFont="1" applyBorder="1" applyAlignment="1">
      <alignment vertical="top" wrapText="1"/>
    </xf>
    <xf numFmtId="177" fontId="12" fillId="0" borderId="7" xfId="1" applyNumberFormat="1" applyFont="1" applyBorder="1" applyAlignment="1">
      <alignment vertical="top" wrapText="1"/>
    </xf>
    <xf numFmtId="177" fontId="74" fillId="0" borderId="2" xfId="1" applyNumberFormat="1" applyFont="1" applyBorder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17" fillId="0" borderId="10" xfId="1" applyNumberFormat="1" applyFont="1" applyBorder="1" applyAlignment="1">
      <alignment horizontal="center" vertical="center" wrapText="1"/>
    </xf>
    <xf numFmtId="177" fontId="17" fillId="0" borderId="10" xfId="1" applyNumberFormat="1" applyFont="1" applyBorder="1" applyAlignment="1">
      <alignment vertical="center" wrapText="1"/>
    </xf>
    <xf numFmtId="0" fontId="65" fillId="0" borderId="5" xfId="0" applyNumberFormat="1" applyFont="1" applyBorder="1" applyAlignment="1">
      <alignment horizontal="distributed" vertical="center" wrapText="1" justifyLastLine="1"/>
    </xf>
    <xf numFmtId="3" fontId="75" fillId="0" borderId="2" xfId="5" applyNumberFormat="1" applyFont="1" applyBorder="1" applyAlignment="1">
      <alignment horizontal="right" vertical="center" wrapText="1"/>
    </xf>
    <xf numFmtId="3" fontId="77" fillId="0" borderId="2" xfId="5" applyNumberFormat="1" applyFont="1" applyBorder="1" applyAlignment="1">
      <alignment horizontal="right" vertical="center" wrapText="1"/>
    </xf>
    <xf numFmtId="3" fontId="78" fillId="0" borderId="2" xfId="5" applyNumberFormat="1" applyFont="1" applyBorder="1" applyAlignment="1">
      <alignment horizontal="right" vertical="center" wrapText="1"/>
    </xf>
    <xf numFmtId="3" fontId="74" fillId="0" borderId="2" xfId="5" applyNumberFormat="1" applyFont="1" applyBorder="1" applyAlignment="1">
      <alignment horizontal="right" vertical="center" wrapText="1"/>
    </xf>
    <xf numFmtId="3" fontId="12" fillId="0" borderId="2" xfId="5" applyNumberFormat="1" applyFont="1" applyBorder="1" applyAlignment="1">
      <alignment horizontal="right" vertical="center" wrapText="1"/>
    </xf>
    <xf numFmtId="177" fontId="12" fillId="0" borderId="5" xfId="11" applyNumberFormat="1" applyFont="1" applyFill="1" applyBorder="1" applyAlignment="1">
      <alignment horizontal="right" vertical="center"/>
    </xf>
    <xf numFmtId="184" fontId="12" fillId="0" borderId="5" xfId="11" applyNumberFormat="1" applyFont="1" applyFill="1" applyBorder="1" applyAlignment="1">
      <alignment vertical="center" wrapText="1"/>
    </xf>
    <xf numFmtId="177" fontId="12" fillId="0" borderId="5" xfId="11" applyNumberFormat="1" applyFont="1" applyFill="1" applyBorder="1" applyAlignment="1">
      <alignment vertical="center" wrapText="1"/>
    </xf>
    <xf numFmtId="177" fontId="12" fillId="0" borderId="5" xfId="0" applyNumberFormat="1" applyFont="1" applyBorder="1" applyAlignment="1">
      <alignment horizontal="right" vertical="center"/>
    </xf>
    <xf numFmtId="185" fontId="19" fillId="0" borderId="1" xfId="0" applyNumberFormat="1" applyFont="1" applyBorder="1" applyAlignment="1">
      <alignment horizontal="right" vertical="center" wrapText="1"/>
    </xf>
    <xf numFmtId="185" fontId="17" fillId="0" borderId="6" xfId="0" applyNumberFormat="1" applyFont="1" applyBorder="1" applyAlignment="1">
      <alignment horizontal="right" vertical="top" wrapText="1"/>
    </xf>
    <xf numFmtId="176" fontId="19" fillId="0" borderId="1" xfId="0" applyNumberFormat="1" applyFont="1" applyBorder="1" applyAlignment="1">
      <alignment horizontal="center" vertical="top" wrapText="1"/>
    </xf>
    <xf numFmtId="0" fontId="62" fillId="0" borderId="2" xfId="0" applyFont="1" applyBorder="1" applyAlignment="1">
      <alignment horizontal="right" vertical="top" wrapText="1"/>
    </xf>
    <xf numFmtId="176" fontId="40" fillId="0" borderId="2" xfId="0" applyNumberFormat="1" applyFont="1" applyBorder="1" applyAlignment="1">
      <alignment horizontal="center" vertical="top" wrapText="1"/>
    </xf>
    <xf numFmtId="176" fontId="40" fillId="0" borderId="7" xfId="0" applyNumberFormat="1" applyFont="1" applyBorder="1" applyAlignment="1">
      <alignment horizontal="center" vertical="top" wrapText="1"/>
    </xf>
    <xf numFmtId="0" fontId="62" fillId="0" borderId="7" xfId="0" applyFont="1" applyBorder="1" applyAlignment="1">
      <alignment vertical="top" wrapText="1"/>
    </xf>
    <xf numFmtId="177" fontId="62" fillId="0" borderId="7" xfId="0" applyNumberFormat="1" applyFont="1" applyBorder="1" applyAlignment="1">
      <alignment horizontal="right" vertical="top" wrapText="1"/>
    </xf>
    <xf numFmtId="177" fontId="62" fillId="0" borderId="6" xfId="0" applyNumberFormat="1" applyFont="1" applyBorder="1" applyAlignment="1">
      <alignment horizontal="right" vertical="top" wrapText="1"/>
    </xf>
    <xf numFmtId="177" fontId="62" fillId="0" borderId="7" xfId="0" applyNumberFormat="1" applyFont="1" applyBorder="1" applyAlignment="1">
      <alignment vertical="top" wrapText="1"/>
    </xf>
    <xf numFmtId="0" fontId="62" fillId="0" borderId="7" xfId="0" applyFont="1" applyBorder="1" applyAlignment="1">
      <alignment horizontal="right" vertical="top" wrapText="1"/>
    </xf>
    <xf numFmtId="176" fontId="40" fillId="0" borderId="6" xfId="0" applyNumberFormat="1" applyFont="1" applyBorder="1" applyAlignment="1">
      <alignment horizontal="center" vertical="top" wrapText="1"/>
    </xf>
    <xf numFmtId="0" fontId="62" fillId="0" borderId="6" xfId="0" applyFont="1" applyBorder="1" applyAlignment="1">
      <alignment vertical="top" wrapText="1"/>
    </xf>
    <xf numFmtId="177" fontId="62" fillId="0" borderId="6" xfId="0" applyNumberFormat="1" applyFont="1" applyBorder="1" applyAlignment="1">
      <alignment vertical="top" wrapText="1"/>
    </xf>
    <xf numFmtId="0" fontId="62" fillId="0" borderId="10" xfId="0" applyFont="1" applyBorder="1" applyAlignment="1">
      <alignment horizontal="right" vertical="top" wrapText="1"/>
    </xf>
    <xf numFmtId="176" fontId="74" fillId="0" borderId="6" xfId="0" applyNumberFormat="1" applyFont="1" applyBorder="1" applyAlignment="1">
      <alignment horizontal="center" vertical="top" wrapText="1"/>
    </xf>
    <xf numFmtId="178" fontId="74" fillId="0" borderId="6" xfId="0" applyNumberFormat="1" applyFont="1" applyBorder="1" applyAlignment="1">
      <alignment horizontal="center" vertical="top" wrapText="1"/>
    </xf>
    <xf numFmtId="176" fontId="12" fillId="0" borderId="6" xfId="0" applyNumberFormat="1" applyFont="1" applyBorder="1" applyAlignment="1">
      <alignment horizontal="center" vertical="top" wrapText="1"/>
    </xf>
    <xf numFmtId="0" fontId="65" fillId="0" borderId="6" xfId="0" applyFont="1" applyBorder="1" applyAlignment="1">
      <alignment horizontal="left" vertical="top" wrapText="1"/>
    </xf>
    <xf numFmtId="177" fontId="19" fillId="0" borderId="6" xfId="0" applyNumberFormat="1" applyFont="1" applyBorder="1" applyAlignment="1">
      <alignment horizontal="right" vertical="top" wrapText="1"/>
    </xf>
    <xf numFmtId="0" fontId="19" fillId="0" borderId="7" xfId="0" applyFont="1" applyBorder="1" applyAlignment="1">
      <alignment vertical="top" wrapText="1"/>
    </xf>
    <xf numFmtId="176" fontId="74" fillId="0" borderId="2" xfId="0" applyNumberFormat="1" applyFont="1" applyBorder="1" applyAlignment="1">
      <alignment horizontal="center" vertical="top" wrapText="1"/>
    </xf>
    <xf numFmtId="176" fontId="74" fillId="0" borderId="7" xfId="0" applyNumberFormat="1" applyFont="1" applyBorder="1" applyAlignment="1">
      <alignment horizontal="center" vertical="top" wrapText="1"/>
    </xf>
    <xf numFmtId="0" fontId="19" fillId="0" borderId="2" xfId="0" applyFont="1" applyBorder="1" applyAlignment="1">
      <alignment horizontal="left" vertical="top" wrapText="1"/>
    </xf>
    <xf numFmtId="178" fontId="12" fillId="0" borderId="1" xfId="0" applyNumberFormat="1" applyFont="1" applyBorder="1" applyAlignment="1">
      <alignment horizontal="center" vertical="center" wrapText="1"/>
    </xf>
    <xf numFmtId="0" fontId="65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77" fontId="22" fillId="0" borderId="2" xfId="0" applyNumberFormat="1" applyFont="1" applyBorder="1" applyAlignment="1">
      <alignment horizontal="right" vertical="top" wrapText="1"/>
    </xf>
    <xf numFmtId="0" fontId="16" fillId="0" borderId="73" xfId="0" applyFont="1" applyBorder="1" applyAlignment="1">
      <alignment horizontal="left" vertical="top" wrapText="1"/>
    </xf>
    <xf numFmtId="3" fontId="75" fillId="0" borderId="2" xfId="0" applyNumberFormat="1" applyFont="1" applyBorder="1" applyAlignment="1">
      <alignment horizontal="right" vertical="top" wrapText="1"/>
    </xf>
    <xf numFmtId="3" fontId="19" fillId="0" borderId="2" xfId="0" applyNumberFormat="1" applyFont="1" applyBorder="1" applyAlignment="1">
      <alignment horizontal="right" vertical="top" wrapText="1"/>
    </xf>
    <xf numFmtId="0" fontId="75" fillId="0" borderId="73" xfId="0" applyFont="1" applyBorder="1" applyAlignment="1">
      <alignment horizontal="left" vertical="top" wrapText="1"/>
    </xf>
    <xf numFmtId="3" fontId="16" fillId="0" borderId="9" xfId="0" applyNumberFormat="1" applyFont="1" applyBorder="1" applyAlignment="1">
      <alignment horizontal="right" vertical="top" wrapText="1"/>
    </xf>
    <xf numFmtId="0" fontId="0" fillId="0" borderId="74" xfId="0" applyBorder="1" applyAlignment="1">
      <alignment horizontal="left" vertical="center" wrapText="1"/>
    </xf>
    <xf numFmtId="3" fontId="12" fillId="0" borderId="67" xfId="0" applyNumberFormat="1" applyFont="1" applyBorder="1" applyAlignment="1">
      <alignment horizontal="center" vertical="center" wrapText="1"/>
    </xf>
    <xf numFmtId="3" fontId="12" fillId="0" borderId="68" xfId="0" applyNumberFormat="1" applyFont="1" applyBorder="1" applyAlignment="1">
      <alignment horizontal="center" vertical="center" wrapText="1"/>
    </xf>
    <xf numFmtId="0" fontId="65" fillId="0" borderId="27" xfId="0" applyFont="1" applyBorder="1" applyAlignment="1">
      <alignment horizontal="left" vertical="top" wrapText="1"/>
    </xf>
    <xf numFmtId="0" fontId="65" fillId="0" borderId="75" xfId="0" applyFont="1" applyBorder="1" applyAlignment="1">
      <alignment horizontal="left" vertical="top" wrapText="1"/>
    </xf>
    <xf numFmtId="0" fontId="16" fillId="0" borderId="76" xfId="0" applyFont="1" applyBorder="1" applyAlignment="1">
      <alignment horizontal="left" vertical="top" wrapText="1"/>
    </xf>
    <xf numFmtId="0" fontId="65" fillId="0" borderId="24" xfId="0" applyFont="1" applyBorder="1" applyAlignment="1">
      <alignment horizontal="left" vertical="top" wrapText="1"/>
    </xf>
    <xf numFmtId="3" fontId="19" fillId="0" borderId="23" xfId="0" applyNumberFormat="1" applyFont="1" applyBorder="1" applyAlignment="1">
      <alignment horizontal="right" vertical="top" wrapText="1"/>
    </xf>
    <xf numFmtId="49" fontId="65" fillId="0" borderId="2" xfId="5" applyNumberFormat="1" applyFont="1" applyBorder="1" applyAlignment="1">
      <alignment horizontal="left" vertical="top" wrapText="1"/>
    </xf>
    <xf numFmtId="3" fontId="19" fillId="0" borderId="2" xfId="5" applyNumberFormat="1" applyFont="1" applyBorder="1" applyAlignment="1">
      <alignment horizontal="right" vertical="top" wrapText="1"/>
    </xf>
    <xf numFmtId="185" fontId="16" fillId="0" borderId="2" xfId="1" applyNumberFormat="1" applyFont="1" applyBorder="1" applyAlignment="1">
      <alignment horizontal="right" vertical="top" wrapText="1"/>
    </xf>
    <xf numFmtId="177" fontId="0" fillId="0" borderId="2" xfId="1" applyNumberFormat="1" applyFont="1" applyBorder="1" applyAlignment="1">
      <alignment horizontal="left" vertical="top" wrapText="1"/>
    </xf>
    <xf numFmtId="177" fontId="74" fillId="0" borderId="6" xfId="1" applyNumberFormat="1" applyFont="1" applyBorder="1" applyAlignment="1">
      <alignment horizontal="center" vertical="top" wrapText="1"/>
    </xf>
    <xf numFmtId="177" fontId="12" fillId="0" borderId="6" xfId="1" applyNumberFormat="1" applyFont="1" applyBorder="1" applyAlignment="1">
      <alignment horizontal="left" vertical="center" wrapText="1"/>
    </xf>
    <xf numFmtId="185" fontId="91" fillId="0" borderId="4" xfId="1" applyNumberFormat="1" applyFont="1" applyBorder="1" applyAlignment="1">
      <alignment horizontal="right" vertical="center" wrapText="1"/>
    </xf>
    <xf numFmtId="49" fontId="0" fillId="0" borderId="2" xfId="1" applyNumberFormat="1" applyFont="1" applyBorder="1" applyAlignment="1">
      <alignment horizontal="center" vertical="top" wrapText="1"/>
    </xf>
    <xf numFmtId="49" fontId="0" fillId="0" borderId="7" xfId="1" applyNumberFormat="1" applyFont="1" applyBorder="1" applyAlignment="1">
      <alignment horizontal="center" vertical="top" wrapText="1"/>
    </xf>
    <xf numFmtId="177" fontId="12" fillId="0" borderId="2" xfId="1" applyNumberFormat="1" applyFont="1" applyBorder="1" applyAlignment="1">
      <alignment wrapText="1"/>
    </xf>
    <xf numFmtId="177" fontId="12" fillId="0" borderId="2" xfId="1" applyNumberFormat="1" applyFont="1" applyBorder="1" applyAlignment="1">
      <alignment vertical="center" wrapText="1"/>
    </xf>
    <xf numFmtId="49" fontId="91" fillId="0" borderId="2" xfId="1" applyNumberFormat="1" applyFont="1" applyBorder="1" applyAlignment="1">
      <alignment horizontal="left" vertical="top" textRotation="255" wrapText="1"/>
    </xf>
    <xf numFmtId="177" fontId="16" fillId="0" borderId="10" xfId="1" applyNumberFormat="1" applyFont="1" applyBorder="1" applyAlignment="1">
      <alignment horizontal="left" vertical="top" wrapText="1"/>
    </xf>
    <xf numFmtId="177" fontId="75" fillId="0" borderId="10" xfId="1" applyNumberFormat="1" applyFont="1" applyBorder="1" applyAlignment="1">
      <alignment horizontal="right" vertical="top" wrapText="1"/>
    </xf>
    <xf numFmtId="186" fontId="91" fillId="0" borderId="10" xfId="1" applyNumberFormat="1" applyFont="1" applyBorder="1" applyAlignment="1">
      <alignment horizontal="right" vertical="top" wrapText="1"/>
    </xf>
    <xf numFmtId="49" fontId="40" fillId="0" borderId="10" xfId="1" applyNumberFormat="1" applyFont="1" applyBorder="1" applyAlignment="1">
      <alignment horizontal="center" vertical="top" wrapText="1"/>
    </xf>
    <xf numFmtId="186" fontId="91" fillId="0" borderId="77" xfId="1" applyNumberFormat="1" applyFont="1" applyBorder="1" applyAlignment="1">
      <alignment horizontal="right" vertical="top" wrapText="1"/>
    </xf>
    <xf numFmtId="177" fontId="12" fillId="0" borderId="10" xfId="1" applyNumberFormat="1" applyFont="1" applyBorder="1" applyAlignment="1">
      <alignment vertical="top" wrapText="1"/>
    </xf>
    <xf numFmtId="177" fontId="12" fillId="0" borderId="9" xfId="1" applyNumberFormat="1" applyFont="1" applyBorder="1" applyAlignment="1">
      <alignment horizontal="left" vertical="top" wrapText="1"/>
    </xf>
    <xf numFmtId="186" fontId="76" fillId="0" borderId="10" xfId="1" applyNumberFormat="1" applyFont="1" applyBorder="1" applyAlignment="1">
      <alignment horizontal="right" vertical="top" wrapText="1"/>
    </xf>
    <xf numFmtId="177" fontId="40" fillId="0" borderId="7" xfId="1" applyNumberFormat="1" applyFont="1" applyBorder="1" applyAlignment="1">
      <alignment horizontal="right" vertical="top" wrapText="1"/>
    </xf>
    <xf numFmtId="49" fontId="91" fillId="0" borderId="7" xfId="1" applyNumberFormat="1" applyFont="1" applyBorder="1" applyAlignment="1">
      <alignment horizontal="center" vertical="top" wrapText="1"/>
    </xf>
    <xf numFmtId="0" fontId="65" fillId="0" borderId="1" xfId="0" applyFont="1" applyBorder="1" applyAlignment="1">
      <alignment horizontal="left" vertical="center"/>
    </xf>
    <xf numFmtId="0" fontId="0" fillId="0" borderId="6" xfId="0" applyBorder="1" applyAlignment="1">
      <alignment horizontal="left" vertical="top" wrapText="1"/>
    </xf>
    <xf numFmtId="177" fontId="21" fillId="0" borderId="7" xfId="0" applyNumberFormat="1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3" fontId="19" fillId="0" borderId="7" xfId="5" applyNumberFormat="1" applyFont="1" applyBorder="1" applyAlignment="1">
      <alignment horizontal="right" vertical="center" wrapText="1"/>
    </xf>
    <xf numFmtId="49" fontId="65" fillId="0" borderId="5" xfId="5" applyNumberFormat="1" applyFont="1" applyBorder="1" applyAlignment="1">
      <alignment horizontal="distributed" vertical="center" wrapText="1" justifyLastLine="1"/>
    </xf>
    <xf numFmtId="176" fontId="65" fillId="0" borderId="2" xfId="5" applyNumberFormat="1" applyFont="1" applyBorder="1" applyAlignment="1">
      <alignment horizontal="center" vertical="top" wrapText="1"/>
    </xf>
    <xf numFmtId="3" fontId="98" fillId="0" borderId="22" xfId="6" applyNumberFormat="1" applyFont="1" applyBorder="1" applyAlignment="1">
      <alignment vertical="center" shrinkToFit="1"/>
    </xf>
    <xf numFmtId="180" fontId="32" fillId="0" borderId="23" xfId="6" applyNumberFormat="1" applyFont="1" applyBorder="1" applyAlignment="1">
      <alignment vertical="center" shrinkToFit="1"/>
    </xf>
    <xf numFmtId="3" fontId="31" fillId="0" borderId="22" xfId="6" applyNumberFormat="1" applyFont="1" applyBorder="1" applyAlignment="1">
      <alignment vertical="center" shrinkToFit="1"/>
    </xf>
    <xf numFmtId="185" fontId="17" fillId="0" borderId="7" xfId="0" applyNumberFormat="1" applyFont="1" applyBorder="1" applyAlignment="1">
      <alignment horizontal="right" vertical="top" wrapText="1"/>
    </xf>
    <xf numFmtId="0" fontId="24" fillId="0" borderId="18" xfId="2" applyFont="1" applyFill="1" applyBorder="1" applyAlignment="1">
      <alignment horizontal="left" vertical="center"/>
    </xf>
    <xf numFmtId="0" fontId="12" fillId="0" borderId="5" xfId="1" applyNumberFormat="1" applyFont="1" applyBorder="1" applyAlignment="1">
      <alignment horizontal="distributed" vertical="center" wrapText="1" justifyLastLine="1"/>
    </xf>
    <xf numFmtId="177" fontId="12" fillId="0" borderId="2" xfId="1" applyNumberFormat="1" applyFont="1" applyBorder="1" applyAlignment="1">
      <alignment vertical="top" wrapText="1"/>
    </xf>
    <xf numFmtId="3" fontId="12" fillId="0" borderId="2" xfId="1" applyNumberFormat="1" applyFont="1" applyFill="1" applyBorder="1" applyAlignment="1">
      <alignment horizontal="right" vertical="top" wrapText="1"/>
    </xf>
    <xf numFmtId="0" fontId="12" fillId="0" borderId="2" xfId="1" applyFont="1" applyFill="1" applyBorder="1" applyAlignment="1">
      <alignment horizontal="left" vertical="top" wrapText="1"/>
    </xf>
    <xf numFmtId="0" fontId="12" fillId="0" borderId="7" xfId="1" applyFont="1" applyFill="1" applyBorder="1" applyAlignment="1">
      <alignment horizontal="left" vertical="top" wrapText="1"/>
    </xf>
    <xf numFmtId="3" fontId="12" fillId="0" borderId="7" xfId="1" applyNumberFormat="1" applyFont="1" applyFill="1" applyBorder="1" applyAlignment="1">
      <alignment horizontal="right" vertical="top" wrapText="1"/>
    </xf>
    <xf numFmtId="0" fontId="12" fillId="0" borderId="7" xfId="1" applyFont="1" applyBorder="1" applyAlignment="1">
      <alignment horizontal="right" vertical="top" wrapText="1"/>
    </xf>
    <xf numFmtId="3" fontId="12" fillId="0" borderId="0" xfId="1" applyNumberFormat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top" wrapText="1"/>
    </xf>
    <xf numFmtId="3" fontId="12" fillId="0" borderId="0" xfId="1" applyNumberFormat="1" applyFont="1" applyFill="1" applyBorder="1" applyAlignment="1">
      <alignment horizontal="right" vertical="top" wrapText="1"/>
    </xf>
    <xf numFmtId="0" fontId="21" fillId="0" borderId="5" xfId="1" applyFont="1" applyFill="1" applyBorder="1" applyAlignment="1">
      <alignment horizontal="center" vertical="center" wrapText="1"/>
    </xf>
    <xf numFmtId="3" fontId="21" fillId="0" borderId="5" xfId="1" applyNumberFormat="1" applyFont="1" applyFill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65" fillId="0" borderId="2" xfId="1" applyFont="1" applyFill="1" applyBorder="1" applyAlignment="1">
      <alignment horizontal="left" vertical="center" wrapText="1"/>
    </xf>
    <xf numFmtId="0" fontId="65" fillId="0" borderId="7" xfId="1" applyFont="1" applyFill="1" applyBorder="1" applyAlignment="1">
      <alignment horizontal="left" vertical="center" wrapText="1"/>
    </xf>
    <xf numFmtId="0" fontId="65" fillId="0" borderId="10" xfId="1" applyFont="1" applyFill="1" applyBorder="1" applyAlignment="1">
      <alignment horizontal="left" vertical="center" wrapText="1"/>
    </xf>
    <xf numFmtId="0" fontId="100" fillId="0" borderId="2" xfId="1" applyFont="1" applyFill="1" applyBorder="1" applyAlignment="1">
      <alignment horizontal="left" vertical="center" wrapText="1"/>
    </xf>
    <xf numFmtId="3" fontId="19" fillId="0" borderId="2" xfId="1" applyNumberFormat="1" applyFont="1" applyFill="1" applyBorder="1" applyAlignment="1">
      <alignment horizontal="right" vertical="center" wrapText="1"/>
    </xf>
    <xf numFmtId="0" fontId="19" fillId="0" borderId="2" xfId="1" applyFont="1" applyBorder="1" applyAlignment="1">
      <alignment horizontal="right" vertical="center" wrapText="1"/>
    </xf>
    <xf numFmtId="3" fontId="19" fillId="0" borderId="7" xfId="1" applyNumberFormat="1" applyFont="1" applyFill="1" applyBorder="1" applyAlignment="1">
      <alignment horizontal="right" vertical="center" wrapText="1"/>
    </xf>
    <xf numFmtId="0" fontId="19" fillId="0" borderId="7" xfId="1" applyFont="1" applyBorder="1" applyAlignment="1">
      <alignment horizontal="right" vertical="center" wrapText="1"/>
    </xf>
    <xf numFmtId="3" fontId="19" fillId="0" borderId="10" xfId="1" applyNumberFormat="1" applyFont="1" applyFill="1" applyBorder="1" applyAlignment="1">
      <alignment horizontal="right" vertical="center" wrapText="1"/>
    </xf>
    <xf numFmtId="0" fontId="19" fillId="0" borderId="10" xfId="1" applyFont="1" applyBorder="1" applyAlignment="1">
      <alignment horizontal="right" vertical="center" wrapText="1"/>
    </xf>
    <xf numFmtId="180" fontId="32" fillId="0" borderId="2" xfId="6" applyNumberFormat="1" applyFont="1" applyBorder="1" applyAlignment="1">
      <alignment vertical="center" shrinkToFit="1"/>
    </xf>
    <xf numFmtId="177" fontId="74" fillId="0" borderId="71" xfId="1" applyNumberFormat="1" applyFont="1" applyBorder="1" applyAlignment="1">
      <alignment horizontal="center" vertical="top" wrapText="1"/>
    </xf>
    <xf numFmtId="177" fontId="12" fillId="0" borderId="71" xfId="1" applyNumberFormat="1" applyFont="1" applyBorder="1" applyAlignment="1">
      <alignment horizontal="left" vertical="center" wrapText="1"/>
    </xf>
    <xf numFmtId="3" fontId="19" fillId="0" borderId="10" xfId="1" applyNumberFormat="1" applyFont="1" applyBorder="1" applyAlignment="1">
      <alignment horizontal="right" vertical="center" wrapText="1"/>
    </xf>
    <xf numFmtId="185" fontId="91" fillId="0" borderId="77" xfId="1" applyNumberFormat="1" applyFont="1" applyBorder="1" applyAlignment="1">
      <alignment horizontal="right" vertical="center" wrapText="1"/>
    </xf>
    <xf numFmtId="0" fontId="24" fillId="0" borderId="18" xfId="3" applyFont="1" applyBorder="1" applyAlignment="1">
      <alignment horizontal="left"/>
    </xf>
    <xf numFmtId="0" fontId="24" fillId="0" borderId="0" xfId="3" applyFont="1" applyBorder="1" applyAlignment="1"/>
    <xf numFmtId="49" fontId="22" fillId="0" borderId="0" xfId="2" applyNumberFormat="1" applyFont="1" applyBorder="1" applyAlignment="1">
      <alignment horizontal="center" vertical="center"/>
    </xf>
    <xf numFmtId="177" fontId="17" fillId="0" borderId="0" xfId="1" applyNumberFormat="1" applyFont="1" applyBorder="1" applyAlignment="1">
      <alignment horizontal="right" vertical="top" wrapText="1"/>
    </xf>
    <xf numFmtId="49" fontId="17" fillId="0" borderId="0" xfId="1" applyNumberFormat="1" applyFont="1" applyBorder="1" applyAlignment="1">
      <alignment horizontal="center" vertical="top" wrapText="1"/>
    </xf>
    <xf numFmtId="49" fontId="17" fillId="0" borderId="2" xfId="1" applyNumberFormat="1" applyFont="1" applyBorder="1" applyAlignment="1">
      <alignment horizontal="center" vertical="top" wrapText="1"/>
    </xf>
    <xf numFmtId="177" fontId="17" fillId="0" borderId="10" xfId="1" applyNumberFormat="1" applyFont="1" applyBorder="1" applyAlignment="1">
      <alignment vertical="top" wrapText="1"/>
    </xf>
    <xf numFmtId="177" fontId="17" fillId="0" borderId="10" xfId="1" applyNumberFormat="1" applyFont="1" applyBorder="1" applyAlignment="1">
      <alignment horizontal="right" vertical="top" wrapText="1"/>
    </xf>
    <xf numFmtId="49" fontId="17" fillId="0" borderId="10" xfId="1" applyNumberFormat="1" applyFont="1" applyBorder="1" applyAlignment="1">
      <alignment horizontal="center" vertical="top" wrapText="1"/>
    </xf>
    <xf numFmtId="10" fontId="17" fillId="0" borderId="10" xfId="1" applyNumberFormat="1" applyFont="1" applyBorder="1" applyAlignment="1">
      <alignment horizontal="right" vertical="top" wrapText="1"/>
    </xf>
    <xf numFmtId="177" fontId="17" fillId="0" borderId="10" xfId="1" applyNumberFormat="1" applyFont="1" applyBorder="1" applyAlignment="1">
      <alignment horizontal="center" vertical="top" wrapText="1"/>
    </xf>
    <xf numFmtId="0" fontId="16" fillId="0" borderId="5" xfId="1" applyNumberFormat="1" applyFont="1" applyBorder="1" applyAlignment="1">
      <alignment horizontal="center" vertical="center" wrapText="1" justifyLastLine="1"/>
    </xf>
    <xf numFmtId="49" fontId="16" fillId="0" borderId="5" xfId="1" applyNumberFormat="1" applyFont="1" applyBorder="1" applyAlignment="1">
      <alignment horizontal="center" vertical="center" wrapText="1"/>
    </xf>
    <xf numFmtId="177" fontId="12" fillId="0" borderId="2" xfId="1" applyNumberFormat="1" applyFont="1" applyBorder="1" applyAlignment="1">
      <alignment vertical="top" wrapText="1"/>
    </xf>
    <xf numFmtId="177" fontId="12" fillId="0" borderId="2" xfId="1" applyNumberFormat="1" applyFont="1" applyBorder="1" applyAlignment="1">
      <alignment horizontal="left" vertical="top" wrapText="1"/>
    </xf>
    <xf numFmtId="177" fontId="12" fillId="0" borderId="10" xfId="1" applyNumberFormat="1" applyFont="1" applyBorder="1" applyAlignment="1">
      <alignment horizontal="left" vertical="top" wrapText="1"/>
    </xf>
    <xf numFmtId="177" fontId="12" fillId="0" borderId="2" xfId="1" applyNumberFormat="1" applyFont="1" applyBorder="1" applyAlignment="1">
      <alignment vertical="top" wrapText="1"/>
    </xf>
    <xf numFmtId="177" fontId="19" fillId="0" borderId="7" xfId="1" applyNumberFormat="1" applyFont="1" applyBorder="1" applyAlignment="1">
      <alignment horizontal="center" vertical="top" wrapText="1"/>
    </xf>
    <xf numFmtId="0" fontId="24" fillId="0" borderId="18" xfId="3" applyFont="1" applyBorder="1" applyAlignment="1">
      <alignment horizontal="left"/>
    </xf>
    <xf numFmtId="0" fontId="74" fillId="0" borderId="3" xfId="0" applyNumberFormat="1" applyFont="1" applyBorder="1" applyAlignment="1">
      <alignment horizontal="distributed" vertical="center" wrapText="1" justifyLastLine="1"/>
    </xf>
    <xf numFmtId="0" fontId="101" fillId="0" borderId="0" xfId="2" applyFont="1" applyAlignment="1">
      <alignment vertical="center" justifyLastLine="1"/>
    </xf>
    <xf numFmtId="0" fontId="102" fillId="0" borderId="0" xfId="2" applyFont="1">
      <alignment vertical="center"/>
    </xf>
    <xf numFmtId="0" fontId="103" fillId="0" borderId="0" xfId="2" applyFont="1">
      <alignment vertical="center"/>
    </xf>
    <xf numFmtId="0" fontId="64" fillId="0" borderId="0" xfId="2" applyFont="1">
      <alignment vertical="center"/>
    </xf>
    <xf numFmtId="0" fontId="104" fillId="0" borderId="0" xfId="2" applyFont="1">
      <alignment vertical="center"/>
    </xf>
    <xf numFmtId="0" fontId="67" fillId="0" borderId="0" xfId="2" applyFont="1">
      <alignment vertical="center"/>
    </xf>
    <xf numFmtId="0" fontId="66" fillId="0" borderId="0" xfId="2" applyFont="1">
      <alignment vertical="center"/>
    </xf>
    <xf numFmtId="0" fontId="66" fillId="0" borderId="0" xfId="2" applyFont="1" applyAlignment="1">
      <alignment vertical="center"/>
    </xf>
    <xf numFmtId="0" fontId="67" fillId="0" borderId="0" xfId="2" applyFont="1" applyAlignment="1">
      <alignment vertical="center"/>
    </xf>
    <xf numFmtId="0" fontId="105" fillId="0" borderId="0" xfId="2" applyFont="1">
      <alignment vertical="center"/>
    </xf>
    <xf numFmtId="0" fontId="106" fillId="0" borderId="0" xfId="2" applyFont="1">
      <alignment vertical="center"/>
    </xf>
    <xf numFmtId="0" fontId="107" fillId="0" borderId="0" xfId="2" applyFont="1">
      <alignment vertical="center"/>
    </xf>
    <xf numFmtId="0" fontId="109" fillId="0" borderId="0" xfId="2" applyFont="1" applyAlignment="1">
      <alignment vertical="center"/>
    </xf>
    <xf numFmtId="0" fontId="64" fillId="0" borderId="0" xfId="2" applyFont="1" applyAlignment="1">
      <alignment vertical="center"/>
    </xf>
    <xf numFmtId="0" fontId="18" fillId="0" borderId="0" xfId="2" applyBorder="1" applyAlignment="1">
      <alignment vertical="center"/>
    </xf>
    <xf numFmtId="0" fontId="112" fillId="0" borderId="0" xfId="2" applyFont="1" applyBorder="1" applyAlignment="1">
      <alignment vertical="center"/>
    </xf>
    <xf numFmtId="0" fontId="109" fillId="0" borderId="0" xfId="2" applyFont="1" applyBorder="1" applyAlignment="1">
      <alignment horizontal="left" vertical="center"/>
    </xf>
    <xf numFmtId="0" fontId="110" fillId="0" borderId="0" xfId="2" applyFont="1" applyBorder="1" applyAlignment="1">
      <alignment horizontal="left" vertical="center"/>
    </xf>
    <xf numFmtId="178" fontId="12" fillId="0" borderId="1" xfId="0" applyNumberFormat="1" applyFont="1" applyBorder="1" applyAlignment="1">
      <alignment horizontal="center" vertical="top" wrapText="1"/>
    </xf>
    <xf numFmtId="178" fontId="12" fillId="0" borderId="2" xfId="0" applyNumberFormat="1" applyFont="1" applyBorder="1" applyAlignment="1">
      <alignment horizontal="center" vertical="top" wrapText="1"/>
    </xf>
    <xf numFmtId="176" fontId="12" fillId="0" borderId="7" xfId="0" applyNumberFormat="1" applyFont="1" applyBorder="1" applyAlignment="1">
      <alignment horizontal="center" vertical="top" wrapText="1"/>
    </xf>
    <xf numFmtId="178" fontId="12" fillId="0" borderId="6" xfId="0" applyNumberFormat="1" applyFont="1" applyBorder="1" applyAlignment="1">
      <alignment horizontal="center" vertical="top" wrapText="1"/>
    </xf>
    <xf numFmtId="178" fontId="12" fillId="0" borderId="7" xfId="0" applyNumberFormat="1" applyFont="1" applyBorder="1" applyAlignment="1">
      <alignment horizontal="center" vertical="top" wrapText="1"/>
    </xf>
    <xf numFmtId="0" fontId="114" fillId="0" borderId="0" xfId="19" applyFont="1" applyBorder="1" applyAlignment="1">
      <alignment vertical="center"/>
    </xf>
    <xf numFmtId="0" fontId="26" fillId="0" borderId="0" xfId="19" applyFont="1"/>
    <xf numFmtId="0" fontId="12" fillId="0" borderId="0" xfId="19" applyFont="1" applyBorder="1"/>
    <xf numFmtId="0" fontId="18" fillId="0" borderId="0" xfId="19" applyBorder="1"/>
    <xf numFmtId="0" fontId="18" fillId="0" borderId="0" xfId="19"/>
    <xf numFmtId="0" fontId="64" fillId="0" borderId="0" xfId="19" applyFont="1" applyBorder="1" applyAlignment="1">
      <alignment vertical="center"/>
    </xf>
    <xf numFmtId="0" fontId="64" fillId="0" borderId="0" xfId="19" applyFont="1" applyBorder="1"/>
    <xf numFmtId="0" fontId="21" fillId="0" borderId="0" xfId="19" applyFont="1" applyBorder="1"/>
    <xf numFmtId="0" fontId="26" fillId="0" borderId="0" xfId="19" applyFont="1" applyBorder="1"/>
    <xf numFmtId="0" fontId="24" fillId="0" borderId="0" xfId="19" applyFont="1" applyBorder="1" applyAlignment="1">
      <alignment horizontal="left"/>
    </xf>
    <xf numFmtId="0" fontId="21" fillId="0" borderId="0" xfId="19" applyFont="1" applyBorder="1" applyAlignment="1"/>
    <xf numFmtId="0" fontId="64" fillId="0" borderId="0" xfId="19" applyFont="1" applyBorder="1" applyAlignment="1">
      <alignment horizontal="left"/>
    </xf>
    <xf numFmtId="0" fontId="18" fillId="0" borderId="0" xfId="19" applyFont="1" applyBorder="1"/>
    <xf numFmtId="0" fontId="109" fillId="0" borderId="0" xfId="2" applyFont="1" applyBorder="1" applyAlignment="1">
      <alignment horizontal="center" vertical="center"/>
    </xf>
    <xf numFmtId="0" fontId="108" fillId="0" borderId="0" xfId="2" applyFont="1" applyAlignment="1">
      <alignment vertical="center"/>
    </xf>
    <xf numFmtId="0" fontId="109" fillId="0" borderId="0" xfId="2" applyFont="1" applyAlignment="1">
      <alignment vertical="center"/>
    </xf>
    <xf numFmtId="0" fontId="110" fillId="0" borderId="0" xfId="2" applyFont="1" applyAlignment="1">
      <alignment horizontal="center" vertical="center"/>
    </xf>
    <xf numFmtId="0" fontId="67" fillId="0" borderId="0" xfId="2" applyFont="1" applyAlignment="1">
      <alignment horizontal="center" vertical="center"/>
    </xf>
    <xf numFmtId="0" fontId="111" fillId="0" borderId="0" xfId="2" applyFont="1" applyAlignment="1">
      <alignment horizontal="left" vertical="center"/>
    </xf>
    <xf numFmtId="0" fontId="112" fillId="0" borderId="0" xfId="2" applyFont="1" applyAlignment="1">
      <alignment horizontal="left" vertical="center"/>
    </xf>
    <xf numFmtId="0" fontId="113" fillId="0" borderId="0" xfId="2" applyFont="1" applyBorder="1" applyAlignment="1">
      <alignment horizontal="center" vertical="center"/>
    </xf>
    <xf numFmtId="0" fontId="24" fillId="0" borderId="0" xfId="19" applyFont="1" applyBorder="1" applyAlignment="1">
      <alignment horizontal="left"/>
    </xf>
    <xf numFmtId="0" fontId="64" fillId="0" borderId="0" xfId="19" applyFont="1" applyBorder="1" applyAlignment="1">
      <alignment horizontal="left"/>
    </xf>
    <xf numFmtId="49" fontId="75" fillId="0" borderId="0" xfId="19" applyNumberFormat="1" applyFont="1" applyBorder="1" applyAlignment="1">
      <alignment horizontal="center" vertical="center"/>
    </xf>
    <xf numFmtId="0" fontId="15" fillId="0" borderId="0" xfId="19" applyFont="1" applyBorder="1" applyAlignment="1">
      <alignment vertical="center"/>
    </xf>
    <xf numFmtId="0" fontId="67" fillId="0" borderId="0" xfId="19" applyFont="1" applyBorder="1" applyAlignment="1">
      <alignment vertical="center"/>
    </xf>
    <xf numFmtId="0" fontId="101" fillId="0" borderId="0" xfId="19" applyFont="1" applyBorder="1" applyAlignment="1">
      <alignment horizontal="left"/>
    </xf>
    <xf numFmtId="0" fontId="28" fillId="0" borderId="0" xfId="3" applyFont="1" applyAlignment="1">
      <alignment horizontal="center"/>
    </xf>
    <xf numFmtId="0" fontId="27" fillId="0" borderId="0" xfId="3" quotePrefix="1" applyFont="1" applyAlignment="1">
      <alignment horizontal="center"/>
    </xf>
    <xf numFmtId="0" fontId="24" fillId="0" borderId="18" xfId="3" applyFont="1" applyBorder="1" applyAlignment="1">
      <alignment horizontal="left"/>
    </xf>
    <xf numFmtId="0" fontId="24" fillId="0" borderId="0" xfId="3" applyFont="1" applyBorder="1" applyAlignment="1">
      <alignment horizontal="left"/>
    </xf>
    <xf numFmtId="0" fontId="24" fillId="0" borderId="0" xfId="3" applyFont="1" applyBorder="1" applyAlignment="1"/>
    <xf numFmtId="49" fontId="22" fillId="0" borderId="0" xfId="2" applyNumberFormat="1" applyFont="1" applyBorder="1" applyAlignment="1">
      <alignment horizontal="center" vertical="center"/>
    </xf>
    <xf numFmtId="0" fontId="21" fillId="0" borderId="17" xfId="2" applyFont="1" applyBorder="1" applyAlignment="1">
      <alignment horizontal="center" vertical="center"/>
    </xf>
    <xf numFmtId="0" fontId="24" fillId="0" borderId="21" xfId="3" applyFont="1" applyBorder="1" applyAlignment="1">
      <alignment horizontal="left"/>
    </xf>
    <xf numFmtId="0" fontId="24" fillId="0" borderId="20" xfId="3" applyFont="1" applyBorder="1" applyAlignment="1">
      <alignment horizontal="left"/>
    </xf>
    <xf numFmtId="0" fontId="21" fillId="0" borderId="0" xfId="2" applyFont="1" applyBorder="1" applyAlignment="1">
      <alignment horizontal="center" vertical="center"/>
    </xf>
    <xf numFmtId="0" fontId="21" fillId="0" borderId="18" xfId="3" applyFont="1" applyBorder="1" applyAlignment="1">
      <alignment vertical="top" wrapText="1"/>
    </xf>
    <xf numFmtId="0" fontId="21" fillId="0" borderId="0" xfId="3" applyFont="1" applyBorder="1" applyAlignment="1">
      <alignment vertical="top" wrapText="1"/>
    </xf>
    <xf numFmtId="0" fontId="24" fillId="0" borderId="18" xfId="3" applyFont="1" applyBorder="1" applyAlignment="1">
      <alignment horizontal="left" vertical="center" wrapText="1"/>
    </xf>
    <xf numFmtId="0" fontId="24" fillId="0" borderId="0" xfId="3" applyFont="1" applyBorder="1" applyAlignment="1">
      <alignment horizontal="left" vertical="center" wrapText="1"/>
    </xf>
    <xf numFmtId="0" fontId="24" fillId="0" borderId="18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4" fillId="0" borderId="17" xfId="2" applyFont="1" applyFill="1" applyBorder="1" applyAlignment="1">
      <alignment horizontal="left" vertical="center"/>
    </xf>
    <xf numFmtId="0" fontId="24" fillId="0" borderId="18" xfId="2" applyFont="1" applyFill="1" applyBorder="1" applyAlignment="1">
      <alignment vertical="center"/>
    </xf>
    <xf numFmtId="0" fontId="24" fillId="0" borderId="0" xfId="2" applyFont="1" applyFill="1" applyBorder="1" applyAlignment="1">
      <alignment vertical="center"/>
    </xf>
    <xf numFmtId="0" fontId="28" fillId="0" borderId="0" xfId="2" applyFont="1" applyAlignment="1">
      <alignment horizontal="center" vertical="center"/>
    </xf>
    <xf numFmtId="0" fontId="96" fillId="0" borderId="0" xfId="2" applyFont="1" applyAlignment="1">
      <alignment horizontal="center" vertical="center"/>
    </xf>
    <xf numFmtId="0" fontId="21" fillId="0" borderId="5" xfId="2" applyFont="1" applyFill="1" applyBorder="1" applyAlignment="1">
      <alignment horizontal="center" vertical="center"/>
    </xf>
    <xf numFmtId="0" fontId="24" fillId="0" borderId="21" xfId="2" applyFont="1" applyFill="1" applyBorder="1" applyAlignment="1">
      <alignment horizontal="left" vertical="center"/>
    </xf>
    <xf numFmtId="0" fontId="24" fillId="0" borderId="20" xfId="2" applyFont="1" applyFill="1" applyBorder="1" applyAlignment="1">
      <alignment horizontal="left" vertical="center"/>
    </xf>
    <xf numFmtId="0" fontId="24" fillId="0" borderId="18" xfId="2" applyFont="1" applyFill="1" applyBorder="1" applyAlignment="1">
      <alignment horizontal="left" vertical="center" wrapText="1"/>
    </xf>
    <xf numFmtId="0" fontId="24" fillId="0" borderId="0" xfId="2" applyFont="1" applyFill="1" applyBorder="1" applyAlignment="1">
      <alignment horizontal="left" vertical="center" wrapText="1"/>
    </xf>
    <xf numFmtId="0" fontId="24" fillId="0" borderId="17" xfId="2" applyFont="1" applyFill="1" applyBorder="1" applyAlignment="1">
      <alignment horizontal="left" vertical="center" wrapText="1"/>
    </xf>
    <xf numFmtId="0" fontId="12" fillId="0" borderId="5" xfId="0" applyNumberFormat="1" applyFont="1" applyBorder="1" applyAlignment="1">
      <alignment horizontal="distributed" vertical="center" wrapText="1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12" fillId="0" borderId="7" xfId="0" applyFont="1" applyBorder="1" applyAlignment="1">
      <alignment horizontal="distributed" vertical="center" wrapText="1" justifyLastLine="1"/>
    </xf>
    <xf numFmtId="177" fontId="12" fillId="0" borderId="5" xfId="0" applyNumberFormat="1" applyFont="1" applyBorder="1" applyAlignment="1">
      <alignment horizontal="distributed" vertical="center" wrapText="1" justifyLastLine="1"/>
    </xf>
    <xf numFmtId="177" fontId="12" fillId="0" borderId="3" xfId="0" applyNumberFormat="1" applyFont="1" applyBorder="1" applyAlignment="1">
      <alignment horizontal="distributed" vertical="center" wrapText="1" justifyLastLine="1"/>
    </xf>
    <xf numFmtId="0" fontId="65" fillId="0" borderId="40" xfId="0" applyNumberFormat="1" applyFont="1" applyBorder="1" applyAlignment="1">
      <alignment horizontal="distributed" vertical="center" wrapText="1" justifyLastLine="1"/>
    </xf>
    <xf numFmtId="0" fontId="65" fillId="0" borderId="33" xfId="0" applyNumberFormat="1" applyFont="1" applyBorder="1" applyAlignment="1">
      <alignment horizontal="distributed" vertical="center" wrapText="1" justifyLastLine="1"/>
    </xf>
    <xf numFmtId="177" fontId="65" fillId="0" borderId="67" xfId="0" applyNumberFormat="1" applyFont="1" applyBorder="1" applyAlignment="1">
      <alignment horizontal="distributed" vertical="center" wrapText="1" justifyLastLine="1"/>
    </xf>
    <xf numFmtId="177" fontId="65" fillId="0" borderId="68" xfId="0" applyNumberFormat="1" applyFont="1" applyBorder="1" applyAlignment="1">
      <alignment horizontal="distributed" vertical="center" wrapText="1" justifyLastLine="1"/>
    </xf>
    <xf numFmtId="177" fontId="65" fillId="0" borderId="10" xfId="0" applyNumberFormat="1" applyFont="1" applyBorder="1" applyAlignment="1">
      <alignment horizontal="center" vertical="center" wrapText="1"/>
    </xf>
    <xf numFmtId="177" fontId="65" fillId="0" borderId="7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left" vertical="top" wrapText="1"/>
    </xf>
    <xf numFmtId="3" fontId="12" fillId="0" borderId="4" xfId="0" applyNumberFormat="1" applyFont="1" applyBorder="1" applyAlignment="1">
      <alignment horizontal="right" vertical="top" wrapText="1"/>
    </xf>
    <xf numFmtId="176" fontId="12" fillId="0" borderId="4" xfId="0" applyNumberFormat="1" applyFont="1" applyBorder="1" applyAlignment="1">
      <alignment horizontal="center" vertical="top" wrapText="1"/>
    </xf>
    <xf numFmtId="177" fontId="65" fillId="0" borderId="5" xfId="0" applyNumberFormat="1" applyFont="1" applyBorder="1" applyAlignment="1">
      <alignment horizontal="center" vertical="center" wrapText="1" justifyLastLine="1"/>
    </xf>
    <xf numFmtId="3" fontId="65" fillId="0" borderId="3" xfId="0" applyNumberFormat="1" applyFont="1" applyBorder="1" applyAlignment="1">
      <alignment horizontal="distributed" vertical="center" wrapText="1" indent="4"/>
    </xf>
    <xf numFmtId="3" fontId="65" fillId="0" borderId="13" xfId="0" applyNumberFormat="1" applyFont="1" applyBorder="1" applyAlignment="1">
      <alignment horizontal="distributed" vertical="center" wrapText="1" indent="4"/>
    </xf>
    <xf numFmtId="3" fontId="65" fillId="0" borderId="12" xfId="0" applyNumberFormat="1" applyFont="1" applyBorder="1" applyAlignment="1">
      <alignment horizontal="distributed" vertical="center" wrapText="1" indent="4"/>
    </xf>
    <xf numFmtId="0" fontId="0" fillId="2" borderId="10" xfId="0" applyFont="1" applyFill="1" applyBorder="1" applyAlignment="1">
      <alignment horizontal="center" vertical="top" wrapText="1"/>
    </xf>
    <xf numFmtId="0" fontId="0" fillId="2" borderId="7" xfId="0" applyFont="1" applyFill="1" applyBorder="1" applyAlignment="1">
      <alignment horizontal="center" vertical="top" wrapText="1"/>
    </xf>
    <xf numFmtId="3" fontId="82" fillId="0" borderId="3" xfId="0" applyNumberFormat="1" applyFont="1" applyBorder="1" applyAlignment="1">
      <alignment horizontal="left" vertical="center"/>
    </xf>
    <xf numFmtId="3" fontId="82" fillId="0" borderId="13" xfId="0" applyNumberFormat="1" applyFont="1" applyBorder="1" applyAlignment="1">
      <alignment horizontal="left" vertical="center"/>
    </xf>
    <xf numFmtId="3" fontId="82" fillId="0" borderId="64" xfId="0" applyNumberFormat="1" applyFont="1" applyBorder="1" applyAlignment="1">
      <alignment horizontal="left" vertical="center"/>
    </xf>
    <xf numFmtId="0" fontId="83" fillId="0" borderId="26" xfId="0" applyFont="1" applyBorder="1" applyAlignment="1">
      <alignment horizontal="left" vertical="center" wrapText="1"/>
    </xf>
    <xf numFmtId="3" fontId="61" fillId="0" borderId="0" xfId="0" applyNumberFormat="1" applyFont="1" applyBorder="1" applyAlignment="1">
      <alignment horizontal="right" vertical="top" wrapText="1"/>
    </xf>
    <xf numFmtId="3" fontId="60" fillId="0" borderId="0" xfId="0" applyNumberFormat="1" applyFont="1" applyBorder="1" applyAlignment="1">
      <alignment horizontal="right" vertical="top" wrapText="1"/>
    </xf>
    <xf numFmtId="3" fontId="61" fillId="0" borderId="0" xfId="0" applyNumberFormat="1" applyFont="1" applyBorder="1" applyAlignment="1">
      <alignment horizontal="left" vertical="top" wrapText="1"/>
    </xf>
    <xf numFmtId="3" fontId="60" fillId="0" borderId="0" xfId="0" applyNumberFormat="1" applyFont="1" applyBorder="1" applyAlignment="1">
      <alignment horizontal="left" vertical="top" wrapText="1"/>
    </xf>
    <xf numFmtId="177" fontId="65" fillId="0" borderId="5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left" vertical="top" wrapText="1"/>
    </xf>
    <xf numFmtId="49" fontId="15" fillId="0" borderId="0" xfId="0" applyNumberFormat="1" applyFont="1" applyBorder="1" applyAlignment="1">
      <alignment horizontal="right" vertical="top" wrapText="1"/>
    </xf>
    <xf numFmtId="49" fontId="14" fillId="0" borderId="0" xfId="0" applyNumberFormat="1" applyFont="1" applyBorder="1" applyAlignment="1">
      <alignment horizontal="left" vertical="top" wrapText="1"/>
    </xf>
    <xf numFmtId="49" fontId="14" fillId="0" borderId="0" xfId="0" applyNumberFormat="1" applyFont="1" applyBorder="1" applyAlignment="1">
      <alignment horizontal="right" vertical="top" wrapText="1"/>
    </xf>
    <xf numFmtId="49" fontId="0" fillId="0" borderId="0" xfId="0" applyNumberFormat="1" applyBorder="1" applyAlignment="1">
      <alignment horizontal="right" wrapText="1"/>
    </xf>
    <xf numFmtId="49" fontId="12" fillId="0" borderId="4" xfId="0" applyNumberFormat="1" applyFont="1" applyBorder="1" applyAlignment="1">
      <alignment horizontal="left" vertical="top" wrapText="1"/>
    </xf>
    <xf numFmtId="0" fontId="65" fillId="0" borderId="5" xfId="0" applyFont="1" applyBorder="1" applyAlignment="1">
      <alignment horizontal="distributed" vertical="center" wrapText="1" justifyLastLine="1"/>
    </xf>
    <xf numFmtId="177" fontId="65" fillId="0" borderId="5" xfId="0" applyNumberFormat="1" applyFont="1" applyBorder="1" applyAlignment="1">
      <alignment horizontal="distributed" vertical="center" wrapText="1" justifyLastLine="1"/>
    </xf>
    <xf numFmtId="0" fontId="19" fillId="0" borderId="26" xfId="0" applyFont="1" applyBorder="1" applyAlignment="1">
      <alignment horizontal="left" vertical="center" wrapText="1"/>
    </xf>
    <xf numFmtId="0" fontId="31" fillId="0" borderId="2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distributed" vertical="center" wrapText="1" justifyLastLine="1"/>
    </xf>
    <xf numFmtId="49" fontId="12" fillId="0" borderId="37" xfId="12" applyNumberFormat="1" applyFont="1" applyBorder="1" applyAlignment="1">
      <alignment horizontal="center" vertical="center" wrapText="1" justifyLastLine="1"/>
    </xf>
    <xf numFmtId="49" fontId="12" fillId="0" borderId="7" xfId="12" applyNumberFormat="1" applyFont="1" applyBorder="1" applyAlignment="1">
      <alignment horizontal="center" vertical="center" wrapText="1" justifyLastLine="1"/>
    </xf>
    <xf numFmtId="49" fontId="12" fillId="0" borderId="19" xfId="12" applyNumberFormat="1" applyFont="1" applyBorder="1" applyAlignment="1">
      <alignment horizontal="center" vertical="center" wrapText="1"/>
    </xf>
    <xf numFmtId="49" fontId="12" fillId="0" borderId="35" xfId="12" applyNumberFormat="1" applyFont="1" applyBorder="1" applyAlignment="1">
      <alignment horizontal="center" vertical="center" wrapText="1"/>
    </xf>
    <xf numFmtId="49" fontId="12" fillId="0" borderId="40" xfId="12" applyNumberFormat="1" applyFont="1" applyBorder="1" applyAlignment="1">
      <alignment horizontal="center" vertical="center" wrapText="1"/>
    </xf>
    <xf numFmtId="49" fontId="12" fillId="0" borderId="33" xfId="12" applyNumberFormat="1" applyFont="1" applyBorder="1" applyAlignment="1">
      <alignment horizontal="center" vertical="center" wrapText="1"/>
    </xf>
    <xf numFmtId="49" fontId="12" fillId="0" borderId="66" xfId="12" applyNumberFormat="1" applyFont="1" applyBorder="1" applyAlignment="1">
      <alignment horizontal="center" vertical="center" wrapText="1"/>
    </xf>
    <xf numFmtId="49" fontId="12" fillId="0" borderId="70" xfId="12" applyNumberFormat="1" applyFont="1" applyBorder="1" applyAlignment="1">
      <alignment horizontal="center" vertical="center" wrapText="1"/>
    </xf>
    <xf numFmtId="49" fontId="12" fillId="0" borderId="62" xfId="12" applyNumberFormat="1" applyFont="1" applyBorder="1" applyAlignment="1">
      <alignment horizontal="center" vertical="center" wrapText="1"/>
    </xf>
    <xf numFmtId="49" fontId="21" fillId="0" borderId="66" xfId="0" applyNumberFormat="1" applyFont="1" applyBorder="1" applyAlignment="1">
      <alignment horizontal="center" vertical="top" wrapText="1"/>
    </xf>
    <xf numFmtId="49" fontId="21" fillId="0" borderId="62" xfId="0" applyNumberFormat="1" applyFont="1" applyBorder="1" applyAlignment="1">
      <alignment horizontal="center" vertical="top" wrapText="1"/>
    </xf>
    <xf numFmtId="49" fontId="21" fillId="0" borderId="36" xfId="0" applyNumberFormat="1" applyFont="1" applyBorder="1" applyAlignment="1">
      <alignment horizontal="center" vertical="center" wrapText="1"/>
    </xf>
    <xf numFmtId="49" fontId="21" fillId="0" borderId="30" xfId="0" applyNumberFormat="1" applyFont="1" applyBorder="1" applyAlignment="1">
      <alignment horizontal="center" vertical="center" wrapText="1"/>
    </xf>
    <xf numFmtId="49" fontId="21" fillId="0" borderId="40" xfId="0" applyNumberFormat="1" applyFont="1" applyBorder="1" applyAlignment="1">
      <alignment horizontal="center" vertical="center" wrapText="1"/>
    </xf>
    <xf numFmtId="49" fontId="21" fillId="0" borderId="33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right" vertical="top" wrapText="1"/>
    </xf>
    <xf numFmtId="0" fontId="15" fillId="0" borderId="0" xfId="0" applyNumberFormat="1" applyFont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NumberFormat="1" applyBorder="1" applyAlignment="1">
      <alignment horizontal="right" vertical="top" wrapText="1"/>
    </xf>
    <xf numFmtId="0" fontId="12" fillId="0" borderId="3" xfId="0" applyFont="1" applyBorder="1" applyAlignment="1">
      <alignment horizontal="distributed" vertical="center" wrapText="1" justifyLastLine="1"/>
    </xf>
    <xf numFmtId="0" fontId="65" fillId="0" borderId="5" xfId="0" applyNumberFormat="1" applyFont="1" applyBorder="1" applyAlignment="1">
      <alignment horizontal="distributed" vertical="center" wrapText="1" justifyLastLine="1"/>
    </xf>
    <xf numFmtId="0" fontId="12" fillId="0" borderId="4" xfId="0" applyNumberFormat="1" applyFont="1" applyBorder="1" applyAlignment="1">
      <alignment horizontal="right" vertical="top" wrapText="1"/>
    </xf>
    <xf numFmtId="0" fontId="12" fillId="0" borderId="4" xfId="0" applyNumberFormat="1" applyFont="1" applyBorder="1" applyAlignment="1">
      <alignment horizontal="left" vertical="center" wrapText="1"/>
    </xf>
    <xf numFmtId="0" fontId="74" fillId="0" borderId="3" xfId="0" applyFont="1" applyBorder="1" applyAlignment="1">
      <alignment horizontal="distributed" vertical="center" wrapText="1" justifyLastLine="1"/>
    </xf>
    <xf numFmtId="0" fontId="12" fillId="0" borderId="10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71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177" fontId="12" fillId="0" borderId="3" xfId="0" applyNumberFormat="1" applyFont="1" applyBorder="1" applyAlignment="1">
      <alignment horizontal="center" vertical="center" wrapText="1"/>
    </xf>
    <xf numFmtId="177" fontId="12" fillId="0" borderId="12" xfId="0" applyNumberFormat="1" applyFont="1" applyBorder="1" applyAlignment="1">
      <alignment horizontal="center" vertical="center" wrapText="1"/>
    </xf>
    <xf numFmtId="3" fontId="12" fillId="0" borderId="70" xfId="5" applyNumberFormat="1" applyFont="1" applyBorder="1" applyAlignment="1">
      <alignment horizontal="center" vertical="center" wrapText="1"/>
    </xf>
    <xf numFmtId="3" fontId="12" fillId="0" borderId="65" xfId="5" applyNumberFormat="1" applyFont="1" applyBorder="1" applyAlignment="1">
      <alignment horizontal="center" vertical="center" wrapText="1"/>
    </xf>
    <xf numFmtId="0" fontId="39" fillId="0" borderId="0" xfId="18" applyFont="1" applyAlignment="1">
      <alignment horizontal="center" vertical="center"/>
    </xf>
    <xf numFmtId="0" fontId="2" fillId="0" borderId="40" xfId="18" applyFont="1" applyBorder="1" applyAlignment="1">
      <alignment horizontal="center" vertical="center"/>
    </xf>
    <xf numFmtId="0" fontId="6" fillId="0" borderId="33" xfId="18" applyFont="1" applyBorder="1" applyAlignment="1">
      <alignment horizontal="center" vertical="center"/>
    </xf>
    <xf numFmtId="3" fontId="12" fillId="0" borderId="62" xfId="5" applyNumberFormat="1" applyFont="1" applyBorder="1" applyAlignment="1">
      <alignment horizontal="center" vertical="center" wrapText="1"/>
    </xf>
    <xf numFmtId="3" fontId="12" fillId="0" borderId="66" xfId="5" applyNumberFormat="1" applyFont="1" applyBorder="1" applyAlignment="1">
      <alignment horizontal="center" vertical="center" wrapText="1"/>
    </xf>
    <xf numFmtId="49" fontId="65" fillId="0" borderId="3" xfId="5" applyNumberFormat="1" applyFont="1" applyBorder="1" applyAlignment="1">
      <alignment horizontal="distributed" vertical="center" wrapText="1" justifyLastLine="1"/>
    </xf>
    <xf numFmtId="49" fontId="65" fillId="0" borderId="13" xfId="5" applyNumberFormat="1" applyFont="1" applyBorder="1" applyAlignment="1">
      <alignment horizontal="distributed" vertical="center" wrapText="1" justifyLastLine="1"/>
    </xf>
    <xf numFmtId="49" fontId="65" fillId="0" borderId="12" xfId="5" applyNumberFormat="1" applyFont="1" applyBorder="1" applyAlignment="1">
      <alignment horizontal="distributed" vertical="center" wrapText="1" justifyLastLine="1"/>
    </xf>
    <xf numFmtId="49" fontId="65" fillId="0" borderId="3" xfId="5" applyNumberFormat="1" applyFont="1" applyBorder="1" applyAlignment="1">
      <alignment horizontal="center" vertical="center"/>
    </xf>
    <xf numFmtId="49" fontId="65" fillId="0" borderId="13" xfId="5" applyNumberFormat="1" applyFont="1" applyBorder="1" applyAlignment="1">
      <alignment horizontal="center" vertical="center"/>
    </xf>
    <xf numFmtId="49" fontId="65" fillId="0" borderId="12" xfId="5" applyNumberFormat="1" applyFont="1" applyBorder="1" applyAlignment="1">
      <alignment horizontal="center" vertical="center"/>
    </xf>
    <xf numFmtId="3" fontId="65" fillId="0" borderId="10" xfId="5" applyNumberFormat="1" applyFont="1" applyBorder="1" applyAlignment="1">
      <alignment horizontal="distributed" vertical="center" wrapText="1" justifyLastLine="1"/>
    </xf>
    <xf numFmtId="3" fontId="65" fillId="0" borderId="7" xfId="5" applyNumberFormat="1" applyFont="1" applyBorder="1" applyAlignment="1">
      <alignment horizontal="distributed" vertical="center" wrapText="1" justifyLastLine="1"/>
    </xf>
    <xf numFmtId="49" fontId="65" fillId="0" borderId="3" xfId="5" applyNumberFormat="1" applyFont="1" applyBorder="1" applyAlignment="1">
      <alignment horizontal="left" vertical="center" wrapText="1"/>
    </xf>
    <xf numFmtId="49" fontId="65" fillId="0" borderId="13" xfId="5" applyNumberFormat="1" applyFont="1" applyBorder="1" applyAlignment="1">
      <alignment horizontal="left" vertical="center" wrapText="1"/>
    </xf>
    <xf numFmtId="49" fontId="65" fillId="0" borderId="12" xfId="5" applyNumberFormat="1" applyFont="1" applyBorder="1" applyAlignment="1">
      <alignment horizontal="left" vertical="center" wrapText="1"/>
    </xf>
    <xf numFmtId="0" fontId="29" fillId="0" borderId="0" xfId="5" applyFont="1" applyBorder="1" applyAlignment="1">
      <alignment horizontal="right" vertical="center" wrapText="1"/>
    </xf>
    <xf numFmtId="3" fontId="29" fillId="0" borderId="0" xfId="5" applyNumberFormat="1" applyFont="1" applyBorder="1" applyAlignment="1">
      <alignment horizontal="left" vertical="center" wrapText="1"/>
    </xf>
    <xf numFmtId="3" fontId="12" fillId="0" borderId="4" xfId="5" applyNumberFormat="1" applyFont="1" applyBorder="1" applyAlignment="1">
      <alignment horizontal="left" vertical="center" wrapText="1"/>
    </xf>
    <xf numFmtId="3" fontId="16" fillId="0" borderId="4" xfId="5" applyNumberFormat="1" applyFont="1" applyBorder="1" applyAlignment="1">
      <alignment horizontal="right" vertical="center" wrapText="1"/>
    </xf>
    <xf numFmtId="3" fontId="29" fillId="0" borderId="0" xfId="5" applyNumberFormat="1" applyFont="1" applyBorder="1" applyAlignment="1">
      <alignment horizontal="right" vertical="center" wrapText="1"/>
    </xf>
    <xf numFmtId="177" fontId="12" fillId="0" borderId="10" xfId="1" applyNumberFormat="1" applyFont="1" applyBorder="1" applyAlignment="1">
      <alignment horizontal="distributed" vertical="center" wrapText="1" justifyLastLine="1"/>
    </xf>
    <xf numFmtId="0" fontId="12" fillId="0" borderId="7" xfId="1" applyFont="1" applyBorder="1" applyAlignment="1">
      <alignment horizontal="distributed" vertical="center" wrapText="1" justifyLastLine="1"/>
    </xf>
    <xf numFmtId="0" fontId="12" fillId="0" borderId="5" xfId="1" applyFont="1" applyBorder="1" applyAlignment="1">
      <alignment horizontal="distributed" vertical="center" wrapText="1" justifyLastLine="1"/>
    </xf>
    <xf numFmtId="0" fontId="12" fillId="0" borderId="10" xfId="1" applyFont="1" applyBorder="1" applyAlignment="1">
      <alignment horizontal="distributed" vertical="center" wrapText="1" justifyLastLine="1"/>
    </xf>
    <xf numFmtId="0" fontId="12" fillId="0" borderId="10" xfId="1" applyNumberFormat="1" applyFont="1" applyBorder="1" applyAlignment="1">
      <alignment horizontal="distributed" vertical="center" wrapText="1" justifyLastLine="1"/>
    </xf>
    <xf numFmtId="0" fontId="12" fillId="0" borderId="7" xfId="1" applyNumberFormat="1" applyFont="1" applyBorder="1" applyAlignment="1">
      <alignment horizontal="distributed" vertical="center" wrapText="1" justifyLastLine="1"/>
    </xf>
    <xf numFmtId="0" fontId="12" fillId="0" borderId="3" xfId="1" applyNumberFormat="1" applyFont="1" applyBorder="1" applyAlignment="1">
      <alignment horizontal="distributed" vertical="center" wrapText="1" justifyLastLine="1"/>
    </xf>
    <xf numFmtId="0" fontId="12" fillId="0" borderId="12" xfId="1" applyNumberFormat="1" applyFont="1" applyBorder="1" applyAlignment="1">
      <alignment horizontal="distributed" vertical="center" wrapText="1" justifyLastLine="1"/>
    </xf>
    <xf numFmtId="177" fontId="12" fillId="0" borderId="2" xfId="1" applyNumberFormat="1" applyFont="1" applyBorder="1" applyAlignment="1">
      <alignment horizontal="left" vertical="top" wrapText="1"/>
    </xf>
    <xf numFmtId="0" fontId="21" fillId="0" borderId="5" xfId="1" applyNumberFormat="1" applyFont="1" applyBorder="1" applyAlignment="1">
      <alignment horizontal="distributed" vertical="center" wrapText="1" justifyLastLine="1"/>
    </xf>
    <xf numFmtId="177" fontId="12" fillId="0" borderId="4" xfId="1" applyNumberFormat="1" applyFont="1" applyBorder="1" applyAlignment="1">
      <alignment horizontal="right" vertical="top" wrapText="1"/>
    </xf>
    <xf numFmtId="177" fontId="15" fillId="0" borderId="0" xfId="1" applyNumberFormat="1" applyFont="1" applyBorder="1" applyAlignment="1">
      <alignment horizontal="left" vertical="top" wrapText="1"/>
    </xf>
    <xf numFmtId="0" fontId="15" fillId="0" borderId="0" xfId="1" applyNumberFormat="1" applyFont="1" applyBorder="1" applyAlignment="1">
      <alignment horizontal="left" vertical="top" wrapText="1"/>
    </xf>
    <xf numFmtId="0" fontId="15" fillId="0" borderId="0" xfId="1" applyNumberFormat="1" applyFont="1" applyBorder="1" applyAlignment="1">
      <alignment horizontal="right" vertical="top" wrapText="1"/>
    </xf>
    <xf numFmtId="3" fontId="12" fillId="0" borderId="4" xfId="1" applyNumberFormat="1" applyFont="1" applyBorder="1" applyAlignment="1">
      <alignment horizontal="right" vertical="top" wrapText="1"/>
    </xf>
    <xf numFmtId="3" fontId="12" fillId="0" borderId="4" xfId="1" applyNumberFormat="1" applyFont="1" applyBorder="1" applyAlignment="1">
      <alignment horizontal="left" vertical="top" wrapText="1"/>
    </xf>
    <xf numFmtId="3" fontId="15" fillId="0" borderId="0" xfId="1" applyNumberFormat="1" applyFont="1" applyBorder="1" applyAlignment="1">
      <alignment horizontal="right" vertical="top" wrapText="1"/>
    </xf>
    <xf numFmtId="177" fontId="12" fillId="0" borderId="7" xfId="1" applyNumberFormat="1" applyFont="1" applyBorder="1" applyAlignment="1">
      <alignment horizontal="left" vertical="top" wrapText="1"/>
    </xf>
    <xf numFmtId="177" fontId="12" fillId="0" borderId="10" xfId="1" applyNumberFormat="1" applyFont="1" applyBorder="1" applyAlignment="1">
      <alignment horizontal="left" vertical="top" wrapText="1"/>
    </xf>
    <xf numFmtId="177" fontId="12" fillId="0" borderId="2" xfId="1" applyNumberFormat="1" applyFont="1" applyBorder="1" applyAlignment="1">
      <alignment vertical="top" wrapText="1"/>
    </xf>
    <xf numFmtId="177" fontId="74" fillId="0" borderId="2" xfId="1" applyNumberFormat="1" applyFont="1" applyBorder="1" applyAlignment="1">
      <alignment horizontal="left" vertical="top" wrapText="1"/>
    </xf>
    <xf numFmtId="0" fontId="12" fillId="0" borderId="5" xfId="1" applyNumberFormat="1" applyFont="1" applyBorder="1" applyAlignment="1">
      <alignment horizontal="distributed" vertical="center" wrapText="1" justifyLastLine="1"/>
    </xf>
    <xf numFmtId="0" fontId="74" fillId="0" borderId="5" xfId="1" applyNumberFormat="1" applyFont="1" applyBorder="1" applyAlignment="1">
      <alignment horizontal="distributed" vertical="center" wrapText="1" justifyLastLine="1"/>
    </xf>
    <xf numFmtId="0" fontId="12" fillId="0" borderId="13" xfId="1" applyFont="1" applyBorder="1" applyAlignment="1">
      <alignment horizontal="distributed" vertical="center" wrapText="1" justifyLastLine="1"/>
    </xf>
    <xf numFmtId="0" fontId="12" fillId="0" borderId="12" xfId="1" applyFont="1" applyBorder="1" applyAlignment="1">
      <alignment horizontal="distributed" vertical="center" wrapText="1" justifyLastLine="1"/>
    </xf>
    <xf numFmtId="3" fontId="74" fillId="0" borderId="36" xfId="1" applyNumberFormat="1" applyFont="1" applyBorder="1" applyAlignment="1">
      <alignment horizontal="center" vertical="center" wrapText="1"/>
    </xf>
    <xf numFmtId="3" fontId="74" fillId="0" borderId="30" xfId="1" applyNumberFormat="1" applyFont="1" applyBorder="1" applyAlignment="1">
      <alignment horizontal="center" vertical="center" wrapText="1"/>
    </xf>
    <xf numFmtId="0" fontId="12" fillId="0" borderId="40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3" fontId="74" fillId="0" borderId="37" xfId="1" applyNumberFormat="1" applyFont="1" applyBorder="1" applyAlignment="1">
      <alignment horizontal="center" vertical="center" wrapText="1"/>
    </xf>
    <xf numFmtId="3" fontId="74" fillId="0" borderId="7" xfId="1" applyNumberFormat="1" applyFont="1" applyBorder="1" applyAlignment="1">
      <alignment horizontal="center" vertical="center" wrapText="1"/>
    </xf>
    <xf numFmtId="3" fontId="74" fillId="0" borderId="66" xfId="1" applyNumberFormat="1" applyFont="1" applyBorder="1" applyAlignment="1">
      <alignment horizontal="center" vertical="top" wrapText="1"/>
    </xf>
    <xf numFmtId="3" fontId="74" fillId="0" borderId="62" xfId="1" applyNumberFormat="1" applyFont="1" applyBorder="1" applyAlignment="1">
      <alignment horizontal="center" vertical="top" wrapText="1"/>
    </xf>
    <xf numFmtId="49" fontId="12" fillId="0" borderId="5" xfId="5" applyNumberFormat="1" applyFont="1" applyBorder="1" applyAlignment="1">
      <alignment horizontal="distributed" vertical="center" justifyLastLine="1"/>
    </xf>
    <xf numFmtId="3" fontId="12" fillId="0" borderId="10" xfId="5" applyNumberFormat="1" applyFont="1" applyBorder="1" applyAlignment="1">
      <alignment horizontal="center" vertical="center" wrapText="1"/>
    </xf>
    <xf numFmtId="3" fontId="12" fillId="0" borderId="2" xfId="5" applyNumberFormat="1" applyFont="1" applyBorder="1" applyAlignment="1">
      <alignment horizontal="center" vertical="center" wrapText="1"/>
    </xf>
    <xf numFmtId="3" fontId="12" fillId="0" borderId="7" xfId="5" applyNumberFormat="1" applyFont="1" applyBorder="1" applyAlignment="1">
      <alignment horizontal="center" vertical="center" wrapText="1"/>
    </xf>
    <xf numFmtId="49" fontId="74" fillId="0" borderId="4" xfId="5" applyNumberFormat="1" applyFont="1" applyBorder="1" applyAlignment="1">
      <alignment horizontal="right" vertical="center" wrapText="1"/>
    </xf>
    <xf numFmtId="176" fontId="12" fillId="0" borderId="10" xfId="5" applyNumberFormat="1" applyFont="1" applyBorder="1" applyAlignment="1">
      <alignment horizontal="distributed" vertical="center" wrapText="1" justifyLastLine="1"/>
    </xf>
    <xf numFmtId="176" fontId="12" fillId="0" borderId="2" xfId="5" applyNumberFormat="1" applyFont="1" applyBorder="1" applyAlignment="1">
      <alignment horizontal="distributed" vertical="center" wrapText="1" justifyLastLine="1"/>
    </xf>
    <xf numFmtId="176" fontId="12" fillId="0" borderId="7" xfId="5" applyNumberFormat="1" applyFont="1" applyBorder="1" applyAlignment="1">
      <alignment horizontal="distributed" vertical="center" wrapText="1" justifyLastLine="1"/>
    </xf>
    <xf numFmtId="49" fontId="12" fillId="0" borderId="10" xfId="5" applyNumberFormat="1" applyFont="1" applyBorder="1" applyAlignment="1">
      <alignment horizontal="distributed" vertical="center" wrapText="1" justifyLastLine="1"/>
    </xf>
    <xf numFmtId="49" fontId="12" fillId="0" borderId="2" xfId="5" applyNumberFormat="1" applyFont="1" applyBorder="1" applyAlignment="1">
      <alignment horizontal="distributed" vertical="center" wrapText="1" justifyLastLine="1"/>
    </xf>
    <xf numFmtId="49" fontId="12" fillId="0" borderId="7" xfId="5" applyNumberFormat="1" applyFont="1" applyBorder="1" applyAlignment="1">
      <alignment horizontal="distributed" vertical="center" wrapText="1" justifyLastLine="1"/>
    </xf>
    <xf numFmtId="3" fontId="12" fillId="0" borderId="5" xfId="5" applyNumberFormat="1" applyFont="1" applyBorder="1" applyAlignment="1">
      <alignment horizontal="center" vertical="center" wrapText="1"/>
    </xf>
    <xf numFmtId="3" fontId="12" fillId="0" borderId="3" xfId="5" applyNumberFormat="1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2" fillId="0" borderId="7" xfId="5" applyFont="1" applyBorder="1" applyAlignment="1">
      <alignment horizontal="center" vertical="center" wrapText="1"/>
    </xf>
    <xf numFmtId="0" fontId="15" fillId="0" borderId="0" xfId="5" applyFont="1" applyBorder="1" applyAlignment="1">
      <alignment horizontal="right" vertical="center" wrapText="1"/>
    </xf>
    <xf numFmtId="3" fontId="15" fillId="0" borderId="0" xfId="5" applyNumberFormat="1" applyFont="1" applyBorder="1" applyAlignment="1">
      <alignment horizontal="left" vertical="center" wrapText="1"/>
    </xf>
    <xf numFmtId="3" fontId="12" fillId="0" borderId="10" xfId="5" applyNumberFormat="1" applyFont="1" applyBorder="1" applyAlignment="1">
      <alignment horizontal="center" vertical="center" wrapText="1" justifyLastLine="1"/>
    </xf>
    <xf numFmtId="3" fontId="12" fillId="0" borderId="2" xfId="5" applyNumberFormat="1" applyFont="1" applyBorder="1" applyAlignment="1">
      <alignment horizontal="center" vertical="center" wrapText="1" justifyLastLine="1"/>
    </xf>
    <xf numFmtId="3" fontId="12" fillId="0" borderId="7" xfId="5" applyNumberFormat="1" applyFont="1" applyBorder="1" applyAlignment="1">
      <alignment horizontal="center" vertical="center" wrapText="1" justifyLastLine="1"/>
    </xf>
    <xf numFmtId="49" fontId="12" fillId="0" borderId="4" xfId="5" applyNumberFormat="1" applyFont="1" applyBorder="1" applyAlignment="1">
      <alignment horizontal="right" vertical="center" wrapText="1"/>
    </xf>
    <xf numFmtId="3" fontId="14" fillId="0" borderId="0" xfId="5" applyNumberFormat="1" applyFont="1" applyBorder="1" applyAlignment="1">
      <alignment horizontal="right" vertical="center" wrapText="1"/>
    </xf>
    <xf numFmtId="3" fontId="14" fillId="0" borderId="0" xfId="5" applyNumberFormat="1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177" fontId="74" fillId="0" borderId="10" xfId="0" applyNumberFormat="1" applyFont="1" applyBorder="1" applyAlignment="1">
      <alignment horizontal="center" vertical="center" wrapText="1"/>
    </xf>
    <xf numFmtId="177" fontId="74" fillId="0" borderId="7" xfId="0" applyNumberFormat="1" applyFont="1" applyBorder="1" applyAlignment="1">
      <alignment horizontal="center" vertical="center" wrapText="1"/>
    </xf>
    <xf numFmtId="177" fontId="12" fillId="0" borderId="5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vertical="top" wrapText="1"/>
    </xf>
    <xf numFmtId="49" fontId="14" fillId="0" borderId="0" xfId="0" applyNumberFormat="1" applyFont="1" applyBorder="1" applyAlignment="1">
      <alignment horizontal="righ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right" wrapText="1"/>
    </xf>
    <xf numFmtId="49" fontId="12" fillId="0" borderId="0" xfId="0" applyNumberFormat="1" applyFont="1" applyBorder="1" applyAlignment="1">
      <alignment horizontal="right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5" fillId="0" borderId="0" xfId="1" applyNumberFormat="1" applyFont="1" applyBorder="1" applyAlignment="1">
      <alignment horizontal="left" vertical="top" wrapText="1"/>
    </xf>
    <xf numFmtId="3" fontId="14" fillId="0" borderId="0" xfId="1" applyNumberFormat="1" applyFont="1" applyBorder="1" applyAlignment="1">
      <alignment horizontal="right" vertical="top" wrapText="1"/>
    </xf>
    <xf numFmtId="3" fontId="14" fillId="0" borderId="0" xfId="1" applyNumberFormat="1" applyFont="1" applyBorder="1" applyAlignment="1">
      <alignment horizontal="left" vertical="top" wrapText="1"/>
    </xf>
    <xf numFmtId="0" fontId="12" fillId="0" borderId="5" xfId="1" applyFont="1" applyBorder="1" applyAlignment="1">
      <alignment horizontal="distributed" vertical="center" justifyLastLine="1"/>
    </xf>
    <xf numFmtId="3" fontId="12" fillId="0" borderId="5" xfId="1" applyNumberFormat="1" applyFont="1" applyBorder="1" applyAlignment="1">
      <alignment horizontal="distributed" vertical="center" wrapText="1" justifyLastLine="1"/>
    </xf>
    <xf numFmtId="3" fontId="12" fillId="0" borderId="10" xfId="1" applyNumberFormat="1" applyFont="1" applyBorder="1" applyAlignment="1">
      <alignment horizontal="distributed" vertical="center" wrapText="1" justifyLastLine="1"/>
    </xf>
    <xf numFmtId="49" fontId="12" fillId="0" borderId="3" xfId="1" applyNumberFormat="1" applyFont="1" applyBorder="1" applyAlignment="1">
      <alignment horizontal="center" vertical="center" wrapText="1" justifyLastLine="1"/>
    </xf>
    <xf numFmtId="49" fontId="12" fillId="0" borderId="13" xfId="1" applyNumberFormat="1" applyFont="1" applyBorder="1" applyAlignment="1">
      <alignment horizontal="center" vertical="center" wrapText="1" justifyLastLine="1"/>
    </xf>
    <xf numFmtId="49" fontId="12" fillId="0" borderId="12" xfId="1" applyNumberFormat="1" applyFont="1" applyBorder="1" applyAlignment="1">
      <alignment horizontal="center" vertical="center" wrapText="1" justifyLastLine="1"/>
    </xf>
    <xf numFmtId="3" fontId="12" fillId="0" borderId="3" xfId="1" applyNumberFormat="1" applyFont="1" applyBorder="1" applyAlignment="1">
      <alignment horizontal="distributed" vertical="center" wrapText="1" justifyLastLine="1"/>
    </xf>
    <xf numFmtId="3" fontId="12" fillId="0" borderId="13" xfId="1" applyNumberFormat="1" applyFont="1" applyBorder="1" applyAlignment="1">
      <alignment horizontal="distributed" vertical="center" wrapText="1" justifyLastLine="1"/>
    </xf>
    <xf numFmtId="0" fontId="12" fillId="0" borderId="4" xfId="1" applyFont="1" applyBorder="1" applyAlignment="1">
      <alignment horizontal="right" vertical="top"/>
    </xf>
    <xf numFmtId="49" fontId="12" fillId="0" borderId="10" xfId="15" applyNumberFormat="1" applyFont="1" applyBorder="1" applyAlignment="1">
      <alignment horizontal="center" vertical="center" wrapText="1"/>
    </xf>
    <xf numFmtId="49" fontId="12" fillId="0" borderId="2" xfId="15" applyNumberFormat="1" applyFont="1" applyBorder="1" applyAlignment="1">
      <alignment horizontal="center" vertical="center" wrapText="1"/>
    </xf>
    <xf numFmtId="0" fontId="16" fillId="0" borderId="4" xfId="15" applyNumberFormat="1" applyFont="1" applyBorder="1" applyAlignment="1">
      <alignment horizontal="right" vertical="center" wrapText="1"/>
    </xf>
    <xf numFmtId="0" fontId="12" fillId="0" borderId="4" xfId="15" applyNumberFormat="1" applyFont="1" applyBorder="1" applyAlignment="1">
      <alignment horizontal="right" vertical="center" wrapText="1"/>
    </xf>
    <xf numFmtId="0" fontId="11" fillId="0" borderId="5" xfId="15" applyNumberFormat="1" applyFont="1" applyBorder="1" applyAlignment="1">
      <alignment horizontal="center" vertical="distributed" textRotation="255" wrapText="1"/>
    </xf>
    <xf numFmtId="0" fontId="12" fillId="0" borderId="4" xfId="15" applyNumberFormat="1" applyFont="1" applyBorder="1" applyAlignment="1">
      <alignment horizontal="left" vertical="center" wrapText="1"/>
    </xf>
    <xf numFmtId="0" fontId="74" fillId="0" borderId="10" xfId="15" applyNumberFormat="1" applyFont="1" applyBorder="1" applyAlignment="1">
      <alignment horizontal="center" vertical="distributed" textRotation="255" wrapText="1"/>
    </xf>
    <xf numFmtId="0" fontId="74" fillId="0" borderId="7" xfId="15" applyNumberFormat="1" applyFont="1" applyBorder="1" applyAlignment="1">
      <alignment horizontal="center" vertical="distributed" textRotation="255" wrapText="1"/>
    </xf>
    <xf numFmtId="0" fontId="74" fillId="0" borderId="7" xfId="15" applyNumberFormat="1" applyFont="1" applyBorder="1" applyAlignment="1">
      <alignment horizontal="center" vertical="distributed" wrapText="1"/>
    </xf>
    <xf numFmtId="0" fontId="74" fillId="0" borderId="5" xfId="15" applyNumberFormat="1" applyFont="1" applyBorder="1" applyAlignment="1">
      <alignment horizontal="center" vertical="distributed" textRotation="255" wrapText="1"/>
    </xf>
    <xf numFmtId="0" fontId="74" fillId="0" borderId="3" xfId="15" applyNumberFormat="1" applyFont="1" applyBorder="1" applyAlignment="1">
      <alignment horizontal="left" vertical="distributed" wrapText="1"/>
    </xf>
    <xf numFmtId="0" fontId="74" fillId="0" borderId="13" xfId="15" applyNumberFormat="1" applyFont="1" applyBorder="1" applyAlignment="1">
      <alignment horizontal="left" vertical="distributed" wrapText="1"/>
    </xf>
    <xf numFmtId="0" fontId="74" fillId="0" borderId="12" xfId="15" applyNumberFormat="1" applyFont="1" applyBorder="1" applyAlignment="1">
      <alignment horizontal="left" vertical="distributed" wrapText="1"/>
    </xf>
    <xf numFmtId="0" fontId="74" fillId="0" borderId="3" xfId="15" applyNumberFormat="1" applyFont="1" applyBorder="1" applyAlignment="1">
      <alignment horizontal="center" vertical="distributed" wrapText="1"/>
    </xf>
    <xf numFmtId="0" fontId="74" fillId="0" borderId="13" xfId="15" applyNumberFormat="1" applyFont="1" applyBorder="1" applyAlignment="1">
      <alignment horizontal="center" vertical="distributed" wrapText="1"/>
    </xf>
    <xf numFmtId="0" fontId="74" fillId="0" borderId="12" xfId="15" applyNumberFormat="1" applyFont="1" applyBorder="1" applyAlignment="1">
      <alignment horizontal="center" vertical="distributed" wrapText="1"/>
    </xf>
    <xf numFmtId="0" fontId="74" fillId="0" borderId="5" xfId="15" applyNumberFormat="1" applyFont="1" applyBorder="1" applyAlignment="1">
      <alignment horizontal="center" vertical="distributed" wrapText="1"/>
    </xf>
    <xf numFmtId="0" fontId="12" fillId="0" borderId="5" xfId="15" applyNumberFormat="1" applyFont="1" applyBorder="1" applyAlignment="1">
      <alignment horizontal="center" vertical="center" wrapText="1"/>
    </xf>
    <xf numFmtId="0" fontId="15" fillId="0" borderId="0" xfId="15" applyNumberFormat="1" applyFont="1" applyBorder="1" applyAlignment="1">
      <alignment horizontal="left" vertical="top" wrapText="1"/>
    </xf>
    <xf numFmtId="0" fontId="67" fillId="0" borderId="0" xfId="15" applyNumberFormat="1" applyFont="1" applyBorder="1" applyAlignment="1">
      <alignment horizontal="left" vertical="top"/>
    </xf>
    <xf numFmtId="0" fontId="15" fillId="0" borderId="0" xfId="15" applyNumberFormat="1" applyFont="1" applyBorder="1" applyAlignment="1">
      <alignment horizontal="right" vertical="top" wrapText="1"/>
    </xf>
    <xf numFmtId="0" fontId="67" fillId="0" borderId="0" xfId="15" applyNumberFormat="1" applyFont="1" applyBorder="1" applyAlignment="1">
      <alignment horizontal="right" vertical="top"/>
    </xf>
    <xf numFmtId="0" fontId="14" fillId="0" borderId="0" xfId="15" applyNumberFormat="1" applyFont="1" applyBorder="1" applyAlignment="1">
      <alignment horizontal="right" vertical="top" wrapText="1"/>
    </xf>
    <xf numFmtId="0" fontId="66" fillId="0" borderId="0" xfId="15" applyNumberFormat="1" applyFont="1" applyBorder="1" applyAlignment="1">
      <alignment horizontal="right" vertical="top"/>
    </xf>
    <xf numFmtId="0" fontId="14" fillId="0" borderId="0" xfId="15" applyNumberFormat="1" applyFont="1" applyBorder="1" applyAlignment="1">
      <alignment horizontal="left" vertical="top" wrapText="1"/>
    </xf>
    <xf numFmtId="0" fontId="66" fillId="0" borderId="0" xfId="15" applyNumberFormat="1" applyFont="1" applyBorder="1" applyAlignment="1">
      <alignment horizontal="left" vertical="top"/>
    </xf>
    <xf numFmtId="0" fontId="15" fillId="0" borderId="0" xfId="14" applyFont="1" applyAlignment="1">
      <alignment horizontal="center" vertical="top"/>
    </xf>
    <xf numFmtId="0" fontId="69" fillId="0" borderId="0" xfId="14" applyFont="1" applyAlignment="1">
      <alignment horizontal="center" vertical="top"/>
    </xf>
    <xf numFmtId="0" fontId="70" fillId="0" borderId="0" xfId="14" applyFont="1" applyAlignment="1">
      <alignment horizontal="center" vertical="center"/>
    </xf>
    <xf numFmtId="0" fontId="70" fillId="0" borderId="0" xfId="14" applyFont="1" applyBorder="1" applyAlignment="1">
      <alignment horizontal="center" vertical="top"/>
    </xf>
    <xf numFmtId="0" fontId="70" fillId="0" borderId="0" xfId="14" applyFont="1" applyAlignment="1">
      <alignment horizontal="center" vertical="top"/>
    </xf>
    <xf numFmtId="0" fontId="12" fillId="0" borderId="15" xfId="14" applyFont="1" applyBorder="1" applyAlignment="1">
      <alignment vertical="top"/>
    </xf>
    <xf numFmtId="0" fontId="65" fillId="0" borderId="63" xfId="14" applyFont="1" applyBorder="1" applyAlignment="1">
      <alignment horizontal="center" vertical="center"/>
    </xf>
    <xf numFmtId="0" fontId="65" fillId="0" borderId="62" xfId="14" applyFont="1" applyBorder="1" applyAlignment="1">
      <alignment horizontal="center" vertical="center"/>
    </xf>
    <xf numFmtId="0" fontId="65" fillId="0" borderId="19" xfId="14" applyFont="1" applyBorder="1" applyAlignment="1">
      <alignment horizontal="center" vertical="center"/>
    </xf>
    <xf numFmtId="0" fontId="65" fillId="0" borderId="35" xfId="14" applyFont="1" applyBorder="1" applyAlignment="1">
      <alignment horizontal="center" vertical="center"/>
    </xf>
    <xf numFmtId="177" fontId="16" fillId="0" borderId="77" xfId="1" applyNumberFormat="1" applyFont="1" applyBorder="1" applyAlignment="1">
      <alignment horizontal="left" vertical="top" wrapText="1"/>
    </xf>
    <xf numFmtId="177" fontId="16" fillId="0" borderId="0" xfId="1" applyNumberFormat="1" applyFont="1" applyBorder="1" applyAlignment="1">
      <alignment horizontal="left" vertical="top" wrapText="1"/>
    </xf>
    <xf numFmtId="0" fontId="16" fillId="0" borderId="10" xfId="1" applyNumberFormat="1" applyFont="1" applyBorder="1" applyAlignment="1">
      <alignment horizontal="center" vertical="center" wrapText="1" justifyLastLine="1"/>
    </xf>
    <xf numFmtId="0" fontId="16" fillId="0" borderId="7" xfId="1" applyNumberFormat="1" applyFont="1" applyBorder="1" applyAlignment="1">
      <alignment horizontal="center" vertical="center" justifyLastLine="1"/>
    </xf>
    <xf numFmtId="0" fontId="16" fillId="0" borderId="7" xfId="1" applyNumberFormat="1" applyFont="1" applyBorder="1" applyAlignment="1">
      <alignment horizontal="center" vertical="center" wrapText="1" justifyLastLine="1"/>
    </xf>
    <xf numFmtId="0" fontId="16" fillId="0" borderId="5" xfId="1" applyNumberFormat="1" applyFont="1" applyBorder="1" applyAlignment="1">
      <alignment horizontal="distributed" vertical="center" wrapText="1" justifyLastLine="1"/>
    </xf>
    <xf numFmtId="0" fontId="16" fillId="0" borderId="5" xfId="1" applyFont="1" applyBorder="1" applyAlignment="1">
      <alignment horizontal="distributed" vertical="center" wrapText="1" justifyLastLine="1"/>
    </xf>
    <xf numFmtId="0" fontId="43" fillId="0" borderId="0" xfId="6" applyFont="1" applyAlignment="1">
      <alignment wrapText="1"/>
    </xf>
    <xf numFmtId="0" fontId="57" fillId="0" borderId="0" xfId="6" applyFont="1" applyAlignment="1"/>
    <xf numFmtId="0" fontId="10" fillId="0" borderId="0" xfId="6" applyAlignment="1"/>
    <xf numFmtId="0" fontId="41" fillId="0" borderId="0" xfId="6" applyFont="1" applyAlignment="1">
      <alignment horizontal="center"/>
    </xf>
    <xf numFmtId="0" fontId="42" fillId="0" borderId="0" xfId="6" applyFont="1" applyAlignment="1">
      <alignment horizontal="center"/>
    </xf>
    <xf numFmtId="0" fontId="43" fillId="0" borderId="0" xfId="6" applyFont="1" applyAlignment="1">
      <alignment horizontal="center"/>
    </xf>
    <xf numFmtId="0" fontId="43" fillId="0" borderId="41" xfId="6" applyFont="1" applyFill="1" applyBorder="1" applyAlignment="1">
      <alignment horizontal="center" vertical="center"/>
    </xf>
    <xf numFmtId="0" fontId="43" fillId="0" borderId="42" xfId="6" applyFont="1" applyFill="1" applyBorder="1" applyAlignment="1">
      <alignment horizontal="center" vertical="center"/>
    </xf>
    <xf numFmtId="0" fontId="10" fillId="0" borderId="39" xfId="6" applyFont="1" applyBorder="1" applyAlignment="1">
      <alignment horizontal="center" vertical="center"/>
    </xf>
    <xf numFmtId="0" fontId="10" fillId="0" borderId="20" xfId="6" applyFont="1" applyBorder="1" applyAlignment="1">
      <alignment horizontal="center" vertical="center"/>
    </xf>
    <xf numFmtId="0" fontId="10" fillId="0" borderId="19" xfId="6" applyFont="1" applyBorder="1" applyAlignment="1">
      <alignment horizontal="center" vertical="center"/>
    </xf>
    <xf numFmtId="0" fontId="10" fillId="0" borderId="6" xfId="6" applyFont="1" applyBorder="1" applyAlignment="1">
      <alignment horizontal="center" vertical="center"/>
    </xf>
    <xf numFmtId="0" fontId="10" fillId="0" borderId="4" xfId="6" applyFont="1" applyBorder="1" applyAlignment="1">
      <alignment horizontal="center" vertical="center"/>
    </xf>
    <xf numFmtId="0" fontId="10" fillId="0" borderId="35" xfId="6" applyFont="1" applyBorder="1" applyAlignment="1">
      <alignment horizontal="center" vertical="center"/>
    </xf>
    <xf numFmtId="0" fontId="39" fillId="0" borderId="0" xfId="6" applyFont="1" applyAlignment="1">
      <alignment horizontal="right" vertical="center"/>
    </xf>
    <xf numFmtId="0" fontId="4" fillId="0" borderId="0" xfId="6" applyFont="1" applyAlignment="1">
      <alignment horizontal="right" vertical="center"/>
    </xf>
    <xf numFmtId="0" fontId="10" fillId="0" borderId="0" xfId="6" applyFont="1" applyAlignment="1">
      <alignment horizontal="right" vertical="center"/>
    </xf>
    <xf numFmtId="0" fontId="36" fillId="0" borderId="18" xfId="6" applyFont="1" applyBorder="1" applyAlignment="1">
      <alignment horizontal="left" vertical="center"/>
    </xf>
    <xf numFmtId="0" fontId="36" fillId="0" borderId="28" xfId="6" applyFont="1" applyBorder="1" applyAlignment="1">
      <alignment horizontal="left" vertical="center"/>
    </xf>
    <xf numFmtId="0" fontId="10" fillId="0" borderId="40" xfId="6" applyFont="1" applyBorder="1" applyAlignment="1">
      <alignment horizontal="center" vertical="center" textRotation="255"/>
    </xf>
    <xf numFmtId="0" fontId="10" fillId="0" borderId="27" xfId="6" applyFont="1" applyBorder="1" applyAlignment="1">
      <alignment horizontal="center" vertical="center" textRotation="255"/>
    </xf>
    <xf numFmtId="0" fontId="10" fillId="0" borderId="33" xfId="6" applyFont="1" applyBorder="1" applyAlignment="1">
      <alignment horizontal="center" vertical="center" textRotation="255"/>
    </xf>
    <xf numFmtId="0" fontId="10" fillId="0" borderId="37" xfId="6" applyFont="1" applyBorder="1" applyAlignment="1">
      <alignment horizontal="center" vertical="center"/>
    </xf>
    <xf numFmtId="0" fontId="10" fillId="0" borderId="7" xfId="6" applyFont="1" applyBorder="1" applyAlignment="1">
      <alignment horizontal="center" vertical="center"/>
    </xf>
    <xf numFmtId="0" fontId="10" fillId="0" borderId="38" xfId="6" applyFont="1" applyBorder="1" applyAlignment="1">
      <alignment horizontal="center" vertical="center"/>
    </xf>
    <xf numFmtId="0" fontId="10" fillId="0" borderId="9" xfId="6" applyFont="1" applyBorder="1" applyAlignment="1">
      <alignment horizontal="center" vertical="center"/>
    </xf>
    <xf numFmtId="0" fontId="10" fillId="0" borderId="18" xfId="6" applyFont="1" applyBorder="1" applyAlignment="1">
      <alignment horizontal="left" vertical="center"/>
    </xf>
    <xf numFmtId="0" fontId="10" fillId="0" borderId="28" xfId="6" applyFont="1" applyBorder="1" applyAlignment="1">
      <alignment horizontal="left" vertical="center"/>
    </xf>
    <xf numFmtId="0" fontId="10" fillId="0" borderId="16" xfId="6" applyFont="1" applyBorder="1" applyAlignment="1">
      <alignment horizontal="left" vertical="center"/>
    </xf>
    <xf numFmtId="0" fontId="10" fillId="0" borderId="25" xfId="6" applyFont="1" applyBorder="1" applyAlignment="1">
      <alignment horizontal="left" vertical="center"/>
    </xf>
    <xf numFmtId="0" fontId="10" fillId="0" borderId="36" xfId="6" applyFont="1" applyBorder="1" applyAlignment="1">
      <alignment horizontal="center" vertical="center"/>
    </xf>
    <xf numFmtId="0" fontId="10" fillId="0" borderId="26" xfId="6" applyFont="1" applyBorder="1" applyAlignment="1">
      <alignment horizontal="center" vertical="center"/>
    </xf>
    <xf numFmtId="0" fontId="10" fillId="0" borderId="30" xfId="6" applyFont="1" applyBorder="1" applyAlignment="1">
      <alignment horizontal="center" vertical="center"/>
    </xf>
    <xf numFmtId="0" fontId="10" fillId="0" borderId="21" xfId="6" applyFont="1" applyBorder="1" applyAlignment="1">
      <alignment horizontal="center" vertical="center"/>
    </xf>
    <xf numFmtId="0" fontId="10" fillId="0" borderId="34" xfId="6" applyFont="1" applyBorder="1" applyAlignment="1">
      <alignment horizontal="center" vertical="center"/>
    </xf>
    <xf numFmtId="0" fontId="10" fillId="0" borderId="39" xfId="6" applyFont="1" applyBorder="1" applyAlignment="1">
      <alignment horizontal="center" vertical="center" wrapText="1"/>
    </xf>
    <xf numFmtId="0" fontId="10" fillId="0" borderId="38" xfId="6" applyFont="1" applyBorder="1" applyAlignment="1">
      <alignment horizontal="center" vertical="center" wrapText="1"/>
    </xf>
    <xf numFmtId="0" fontId="10" fillId="0" borderId="6" xfId="6" applyFont="1" applyBorder="1" applyAlignment="1">
      <alignment horizontal="center" vertical="center" wrapText="1"/>
    </xf>
    <xf numFmtId="0" fontId="10" fillId="0" borderId="9" xfId="6" applyFont="1" applyBorder="1" applyAlignment="1">
      <alignment horizontal="center" vertical="center" wrapText="1"/>
    </xf>
    <xf numFmtId="0" fontId="3" fillId="0" borderId="29" xfId="6" applyFont="1" applyBorder="1" applyAlignment="1">
      <alignment horizontal="left" vertical="center"/>
    </xf>
    <xf numFmtId="0" fontId="36" fillId="0" borderId="11" xfId="6" applyFont="1" applyBorder="1" applyAlignment="1">
      <alignment horizontal="left" vertical="center"/>
    </xf>
    <xf numFmtId="0" fontId="39" fillId="0" borderId="0" xfId="6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37" fillId="0" borderId="37" xfId="6" applyFont="1" applyBorder="1" applyAlignment="1">
      <alignment horizontal="center" vertical="center"/>
    </xf>
    <xf numFmtId="0" fontId="37" fillId="0" borderId="7" xfId="6" applyFont="1" applyBorder="1" applyAlignment="1">
      <alignment horizontal="center" vertical="center"/>
    </xf>
    <xf numFmtId="0" fontId="66" fillId="0" borderId="0" xfId="2" applyFont="1" applyAlignment="1">
      <alignment horizontal="center" vertical="center" justifyLastLine="1"/>
    </xf>
    <xf numFmtId="0" fontId="66" fillId="0" borderId="0" xfId="2" applyFont="1" applyAlignment="1">
      <alignment horizontal="center" vertical="center"/>
    </xf>
  </cellXfs>
  <cellStyles count="20">
    <cellStyle name="一般" xfId="0" builtinId="0"/>
    <cellStyle name="一般 10" xfId="15"/>
    <cellStyle name="一般 11" xfId="16"/>
    <cellStyle name="一般 12" xfId="17"/>
    <cellStyle name="一般 13" xfId="18"/>
    <cellStyle name="一般 14" xfId="19"/>
    <cellStyle name="一般 2" xfId="1"/>
    <cellStyle name="一般 22" xfId="7"/>
    <cellStyle name="一般 28" xfId="8"/>
    <cellStyle name="一般 3" xfId="2"/>
    <cellStyle name="一般 37" xfId="9"/>
    <cellStyle name="一般 4" xfId="5"/>
    <cellStyle name="一般 5" xfId="6"/>
    <cellStyle name="一般 6" xfId="10"/>
    <cellStyle name="一般 7" xfId="12"/>
    <cellStyle name="一般 8" xfId="13"/>
    <cellStyle name="一般 9" xfId="14"/>
    <cellStyle name="一般_Sheet1" xfId="3"/>
    <cellStyle name="千分位 2" xfId="11"/>
    <cellStyle name="貨幣[0]_add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9525</xdr:colOff>
      <xdr:row>3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0" y="54292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2428875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9525" y="552450"/>
          <a:ext cx="600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1714500</xdr:colOff>
      <xdr:row>1</xdr:row>
      <xdr:rowOff>0</xdr:rowOff>
    </xdr:from>
    <xdr:to>
      <xdr:col>2</xdr:col>
      <xdr:colOff>1333500</xdr:colOff>
      <xdr:row>1</xdr:row>
      <xdr:rowOff>9525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2428875" y="323850"/>
          <a:ext cx="22574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zoomScaleNormal="100" workbookViewId="0">
      <selection activeCell="E14" sqref="E14"/>
    </sheetView>
  </sheetViews>
  <sheetFormatPr defaultRowHeight="16.5"/>
  <cols>
    <col min="1" max="1" width="12.28515625" style="44" customWidth="1"/>
    <col min="2" max="16384" width="9.140625" style="44"/>
  </cols>
  <sheetData>
    <row r="1" spans="1:11" ht="16.5" customHeight="1"/>
    <row r="2" spans="1:11" ht="16.5" customHeight="1"/>
    <row r="3" spans="1:11" ht="16.5" customHeight="1"/>
    <row r="4" spans="1:11" ht="16.5" customHeight="1"/>
    <row r="5" spans="1:11" ht="27.75">
      <c r="A5" s="1015"/>
      <c r="B5" s="1016"/>
      <c r="C5" s="1016"/>
      <c r="D5" s="1016"/>
      <c r="E5" s="1016"/>
      <c r="F5" s="1016"/>
      <c r="G5" s="1016"/>
      <c r="H5" s="1016"/>
      <c r="I5" s="1016"/>
      <c r="J5" s="1016"/>
      <c r="K5" s="1016"/>
    </row>
    <row r="6" spans="1:11" ht="30">
      <c r="A6" s="1017" t="s">
        <v>1195</v>
      </c>
      <c r="B6" s="1017"/>
      <c r="C6" s="1017"/>
      <c r="D6" s="1017"/>
      <c r="E6" s="1017"/>
      <c r="F6" s="1017"/>
      <c r="G6" s="1017"/>
      <c r="H6" s="1017"/>
      <c r="I6" s="1017"/>
      <c r="J6" s="990"/>
      <c r="K6" s="990"/>
    </row>
    <row r="7" spans="1:11" ht="16.5" customHeight="1"/>
    <row r="8" spans="1:11" ht="16.5" customHeight="1"/>
    <row r="9" spans="1:11" ht="25.5">
      <c r="A9" s="1018" t="s">
        <v>1196</v>
      </c>
      <c r="B9" s="1018"/>
      <c r="C9" s="1018"/>
      <c r="D9" s="1018"/>
      <c r="E9" s="1018"/>
      <c r="F9" s="1018"/>
      <c r="G9" s="1018"/>
      <c r="H9" s="1018"/>
      <c r="I9" s="1018"/>
      <c r="J9" s="991"/>
      <c r="K9" s="991"/>
    </row>
    <row r="10" spans="1:11" ht="16.5" customHeight="1"/>
    <row r="11" spans="1:11" ht="16.5" customHeight="1"/>
    <row r="12" spans="1:11" ht="16.5" customHeight="1"/>
    <row r="13" spans="1:11" ht="16.5" customHeight="1"/>
    <row r="14" spans="1:11" ht="16.5" customHeight="1"/>
    <row r="15" spans="1:11" ht="16.5" customHeight="1"/>
    <row r="16" spans="1:11" ht="50.25">
      <c r="A16" s="1019"/>
      <c r="B16" s="1020"/>
      <c r="C16" s="1020"/>
      <c r="D16" s="1020"/>
      <c r="E16" s="1020"/>
      <c r="F16" s="1020"/>
      <c r="G16" s="1020"/>
      <c r="H16" s="1020"/>
      <c r="I16" s="1020"/>
      <c r="J16" s="1020"/>
      <c r="K16" s="1020"/>
    </row>
    <row r="17" spans="1:12" ht="16.5" customHeight="1">
      <c r="A17" s="992"/>
      <c r="B17" s="992"/>
      <c r="C17" s="992"/>
      <c r="D17" s="992"/>
      <c r="E17" s="992"/>
      <c r="F17" s="992"/>
      <c r="G17" s="992"/>
      <c r="H17" s="992"/>
      <c r="I17" s="992"/>
      <c r="J17" s="992"/>
      <c r="K17" s="992"/>
      <c r="L17" s="992"/>
    </row>
    <row r="18" spans="1:12" ht="50.25">
      <c r="A18" s="1021" t="s">
        <v>1193</v>
      </c>
      <c r="B18" s="1021"/>
      <c r="C18" s="1021"/>
      <c r="D18" s="1021"/>
      <c r="E18" s="1021"/>
      <c r="F18" s="1021"/>
      <c r="G18" s="1021"/>
      <c r="H18" s="1021"/>
      <c r="I18" s="1021"/>
      <c r="J18" s="993"/>
      <c r="K18" s="993"/>
      <c r="L18" s="992"/>
    </row>
    <row r="19" spans="1:12" ht="16.5" customHeight="1">
      <c r="A19" s="992"/>
      <c r="B19" s="992"/>
      <c r="C19" s="992"/>
      <c r="D19" s="992"/>
      <c r="E19" s="992"/>
      <c r="F19" s="992"/>
      <c r="G19" s="992"/>
      <c r="H19" s="992"/>
      <c r="I19" s="992"/>
      <c r="J19" s="992"/>
      <c r="K19" s="992"/>
      <c r="L19" s="992"/>
    </row>
    <row r="20" spans="1:12" ht="16.5" customHeight="1">
      <c r="A20" s="992"/>
      <c r="B20" s="992"/>
      <c r="C20" s="992"/>
      <c r="D20" s="992"/>
      <c r="E20" s="992"/>
      <c r="F20" s="992"/>
      <c r="G20" s="992"/>
      <c r="H20" s="992"/>
      <c r="I20" s="992"/>
      <c r="J20" s="992"/>
      <c r="K20" s="992"/>
      <c r="L20" s="992"/>
    </row>
    <row r="21" spans="1:12" ht="16.5" customHeight="1">
      <c r="A21" s="992"/>
      <c r="B21" s="992"/>
      <c r="C21" s="992"/>
      <c r="D21" s="992"/>
      <c r="E21" s="992"/>
      <c r="F21" s="992"/>
      <c r="G21" s="992"/>
      <c r="H21" s="992"/>
      <c r="I21" s="992"/>
      <c r="J21" s="992"/>
      <c r="K21" s="992"/>
      <c r="L21" s="992"/>
    </row>
    <row r="22" spans="1:12" ht="16.5" customHeight="1">
      <c r="A22" s="992"/>
      <c r="B22" s="992"/>
      <c r="C22" s="992"/>
      <c r="D22" s="992"/>
      <c r="E22" s="992"/>
      <c r="F22" s="992"/>
      <c r="G22" s="992"/>
      <c r="H22" s="992"/>
      <c r="I22" s="992"/>
      <c r="J22" s="992"/>
      <c r="K22" s="992"/>
      <c r="L22" s="992"/>
    </row>
    <row r="23" spans="1:12" ht="16.5" customHeight="1">
      <c r="A23" s="992"/>
      <c r="B23" s="992"/>
      <c r="C23" s="992"/>
      <c r="D23" s="992"/>
      <c r="E23" s="992"/>
      <c r="F23" s="992"/>
      <c r="G23" s="992"/>
      <c r="H23" s="992"/>
      <c r="I23" s="992"/>
      <c r="J23" s="992"/>
      <c r="K23" s="992"/>
      <c r="L23" s="992"/>
    </row>
    <row r="24" spans="1:12" ht="16.5" customHeight="1">
      <c r="A24" s="992"/>
      <c r="B24" s="992"/>
      <c r="C24" s="992"/>
      <c r="D24" s="992"/>
      <c r="E24" s="992"/>
      <c r="F24" s="992"/>
      <c r="G24" s="992"/>
      <c r="H24" s="992"/>
      <c r="I24" s="992"/>
      <c r="J24" s="992"/>
      <c r="K24" s="992"/>
      <c r="L24" s="992"/>
    </row>
    <row r="25" spans="1:12" ht="27.75">
      <c r="A25" s="994"/>
      <c r="B25" s="994"/>
      <c r="C25" s="994"/>
      <c r="D25" s="994"/>
      <c r="E25" s="994"/>
      <c r="F25" s="994"/>
      <c r="G25" s="994"/>
      <c r="H25" s="994"/>
      <c r="I25" s="994"/>
      <c r="J25" s="994"/>
      <c r="K25" s="994"/>
      <c r="L25" s="992"/>
    </row>
    <row r="26" spans="1:12" ht="16.5" customHeight="1">
      <c r="A26" s="992"/>
      <c r="B26" s="992"/>
      <c r="C26" s="992"/>
      <c r="D26" s="992"/>
      <c r="E26" s="992"/>
      <c r="F26" s="992"/>
      <c r="G26" s="992"/>
      <c r="H26" s="992"/>
      <c r="I26" s="992"/>
      <c r="J26" s="992"/>
      <c r="K26" s="992"/>
      <c r="L26" s="992"/>
    </row>
    <row r="27" spans="1:12" ht="16.5" customHeight="1">
      <c r="A27" s="992"/>
      <c r="B27" s="992"/>
      <c r="C27" s="992"/>
      <c r="D27" s="992"/>
      <c r="E27" s="992"/>
      <c r="F27" s="992"/>
      <c r="G27" s="992"/>
      <c r="H27" s="992"/>
      <c r="I27" s="992"/>
      <c r="J27" s="992"/>
      <c r="K27" s="992"/>
      <c r="L27" s="992"/>
    </row>
    <row r="28" spans="1:12" ht="30">
      <c r="A28" s="1014" t="s">
        <v>1194</v>
      </c>
      <c r="B28" s="1014"/>
      <c r="C28" s="1014"/>
      <c r="D28" s="1014"/>
      <c r="E28" s="1014"/>
      <c r="F28" s="1014"/>
      <c r="G28" s="1014"/>
      <c r="H28" s="1014"/>
      <c r="I28" s="1014"/>
      <c r="J28" s="995"/>
      <c r="K28" s="995"/>
      <c r="L28" s="992"/>
    </row>
    <row r="29" spans="1:12">
      <c r="A29" s="992"/>
      <c r="B29" s="992"/>
      <c r="C29" s="992"/>
      <c r="D29" s="992"/>
      <c r="E29" s="992"/>
      <c r="F29" s="992"/>
      <c r="G29" s="992"/>
      <c r="H29" s="992"/>
      <c r="I29" s="992"/>
      <c r="J29" s="992"/>
      <c r="K29" s="992"/>
      <c r="L29" s="992"/>
    </row>
    <row r="30" spans="1:12">
      <c r="A30" s="992"/>
      <c r="B30" s="992"/>
      <c r="C30" s="992"/>
      <c r="D30" s="992"/>
      <c r="E30" s="992"/>
      <c r="F30" s="992"/>
      <c r="G30" s="992"/>
      <c r="H30" s="992"/>
      <c r="I30" s="992"/>
      <c r="J30" s="992"/>
      <c r="K30" s="992"/>
      <c r="L30" s="992"/>
    </row>
    <row r="31" spans="1:12">
      <c r="A31" s="992"/>
      <c r="B31" s="992"/>
      <c r="C31" s="992"/>
      <c r="D31" s="992"/>
      <c r="E31" s="992"/>
      <c r="F31" s="992"/>
      <c r="G31" s="992"/>
      <c r="H31" s="992"/>
      <c r="I31" s="992"/>
      <c r="J31" s="992"/>
      <c r="K31" s="992"/>
      <c r="L31" s="992"/>
    </row>
  </sheetData>
  <mergeCells count="6">
    <mergeCell ref="A28:I28"/>
    <mergeCell ref="A5:K5"/>
    <mergeCell ref="A6:I6"/>
    <mergeCell ref="A9:I9"/>
    <mergeCell ref="A16:K16"/>
    <mergeCell ref="A18:I18"/>
  </mergeCells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zoomScale="75" workbookViewId="0">
      <selection activeCell="N16" sqref="N16"/>
    </sheetView>
  </sheetViews>
  <sheetFormatPr defaultRowHeight="16.5"/>
  <cols>
    <col min="1" max="9" width="9.140625" style="1005"/>
    <col min="10" max="10" width="11.42578125" style="1005" customWidth="1"/>
    <col min="11" max="16384" width="9.140625" style="1005"/>
  </cols>
  <sheetData>
    <row r="1" spans="1:15" s="1002" customFormat="1" ht="35.25" customHeight="1">
      <c r="A1" s="1025" t="s">
        <v>1198</v>
      </c>
      <c r="B1" s="1026"/>
      <c r="C1" s="1026"/>
      <c r="D1" s="1026"/>
      <c r="E1" s="1026"/>
      <c r="F1" s="1026"/>
      <c r="G1" s="1026"/>
      <c r="H1" s="1026"/>
      <c r="I1" s="1026"/>
      <c r="J1" s="1026"/>
      <c r="K1" s="1001"/>
      <c r="L1" s="1001"/>
      <c r="M1" s="1001"/>
      <c r="N1" s="1001"/>
    </row>
    <row r="2" spans="1:15" ht="45.75" customHeight="1">
      <c r="A2" s="1027" t="s">
        <v>1199</v>
      </c>
      <c r="B2" s="1027"/>
      <c r="C2" s="1027"/>
      <c r="D2" s="1027"/>
      <c r="E2" s="1027"/>
      <c r="F2" s="1027"/>
      <c r="G2" s="1027"/>
      <c r="H2" s="1027"/>
      <c r="I2" s="1027"/>
      <c r="J2" s="1027"/>
      <c r="K2" s="1003"/>
      <c r="L2" s="1003"/>
      <c r="M2" s="1003"/>
      <c r="N2" s="1003"/>
      <c r="O2" s="1004"/>
    </row>
    <row r="3" spans="1:15" ht="42" customHeight="1">
      <c r="A3" s="1006" t="s">
        <v>1200</v>
      </c>
      <c r="B3" s="1006"/>
      <c r="C3" s="1006"/>
      <c r="D3" s="1006"/>
      <c r="E3" s="1007"/>
      <c r="F3" s="1007"/>
      <c r="G3" s="1003"/>
      <c r="H3" s="1003"/>
      <c r="I3" s="1003"/>
      <c r="J3" s="1003"/>
      <c r="K3" s="1003"/>
      <c r="L3" s="1003"/>
      <c r="M3" s="1003"/>
      <c r="N3" s="1003"/>
      <c r="O3" s="1004"/>
    </row>
    <row r="4" spans="1:15" ht="20.100000000000001" customHeight="1">
      <c r="A4" s="1003" t="s">
        <v>1201</v>
      </c>
      <c r="B4" s="1003"/>
      <c r="C4" s="1003"/>
      <c r="D4" s="1003"/>
      <c r="E4" s="1003"/>
      <c r="F4" s="1003"/>
      <c r="G4" s="1003"/>
      <c r="H4" s="1003"/>
      <c r="I4" s="1003"/>
      <c r="J4" s="1003"/>
      <c r="K4" s="1003"/>
      <c r="L4" s="1003"/>
      <c r="M4" s="1003"/>
      <c r="N4" s="1003"/>
      <c r="O4" s="1004"/>
    </row>
    <row r="5" spans="1:15" ht="20.100000000000001" customHeight="1">
      <c r="A5" s="1003" t="s">
        <v>1202</v>
      </c>
      <c r="B5" s="1003"/>
      <c r="C5" s="1003"/>
      <c r="D5" s="1003"/>
      <c r="E5" s="1003"/>
      <c r="F5" s="1003"/>
      <c r="G5" s="1003"/>
      <c r="H5" s="1003"/>
      <c r="I5" s="1003"/>
      <c r="J5" s="1003"/>
      <c r="K5" s="1003"/>
      <c r="L5" s="1003"/>
      <c r="M5" s="1003"/>
      <c r="N5" s="1003"/>
      <c r="O5" s="1004"/>
    </row>
    <row r="6" spans="1:15" ht="20.100000000000001" customHeight="1">
      <c r="A6" s="1003" t="s">
        <v>1203</v>
      </c>
      <c r="B6" s="1003"/>
      <c r="C6" s="1003"/>
      <c r="D6" s="1003"/>
      <c r="E6" s="1003"/>
      <c r="F6" s="1003"/>
      <c r="G6" s="1003"/>
      <c r="H6" s="1003"/>
      <c r="I6" s="1003"/>
      <c r="J6" s="1003"/>
      <c r="K6" s="1003"/>
      <c r="L6" s="1003"/>
      <c r="M6" s="1003"/>
      <c r="N6" s="1003"/>
      <c r="O6" s="1004"/>
    </row>
    <row r="7" spans="1:15" ht="20.100000000000001" customHeight="1">
      <c r="A7" s="1003" t="s">
        <v>1204</v>
      </c>
      <c r="B7" s="1003"/>
      <c r="C7" s="1003"/>
      <c r="D7" s="1003"/>
      <c r="E7" s="1003"/>
      <c r="F7" s="1003"/>
      <c r="G7" s="1003"/>
      <c r="H7" s="1003"/>
      <c r="I7" s="1003"/>
      <c r="J7" s="1003"/>
      <c r="K7" s="1003"/>
      <c r="L7" s="1003"/>
      <c r="M7" s="1003"/>
      <c r="N7" s="1003"/>
      <c r="O7" s="1004"/>
    </row>
    <row r="8" spans="1:15" ht="20.100000000000001" customHeight="1">
      <c r="A8" s="1003" t="s">
        <v>1205</v>
      </c>
      <c r="B8" s="1003"/>
      <c r="C8" s="1003"/>
      <c r="D8" s="1003"/>
      <c r="E8" s="1003"/>
      <c r="F8" s="1003"/>
      <c r="G8" s="1003"/>
      <c r="H8" s="1003"/>
      <c r="I8" s="1003"/>
      <c r="J8" s="1003"/>
      <c r="K8" s="1003"/>
      <c r="L8" s="1003"/>
      <c r="M8" s="1003"/>
      <c r="N8" s="1003"/>
      <c r="O8" s="1004"/>
    </row>
    <row r="9" spans="1:15" ht="46.5" customHeight="1">
      <c r="A9" s="1022" t="s">
        <v>1206</v>
      </c>
      <c r="B9" s="1022"/>
      <c r="C9" s="1022"/>
      <c r="D9" s="1022"/>
      <c r="E9" s="1022"/>
      <c r="F9" s="1022"/>
      <c r="G9" s="1022"/>
      <c r="H9" s="1022"/>
      <c r="I9" s="1022"/>
      <c r="J9" s="1022"/>
      <c r="K9" s="1008"/>
      <c r="L9" s="1008"/>
      <c r="M9" s="1008"/>
      <c r="N9" s="1008"/>
      <c r="O9" s="1009"/>
    </row>
    <row r="10" spans="1:15" ht="44.25" customHeight="1">
      <c r="A10" s="1010" t="s">
        <v>1207</v>
      </c>
      <c r="B10" s="1010"/>
      <c r="C10" s="1010"/>
      <c r="D10" s="1010"/>
      <c r="E10" s="1010"/>
      <c r="F10" s="1010"/>
      <c r="G10" s="1010"/>
      <c r="H10" s="1010"/>
      <c r="I10" s="1010"/>
      <c r="J10" s="1010"/>
      <c r="K10" s="1008"/>
      <c r="L10" s="1008"/>
      <c r="M10" s="1008"/>
      <c r="N10" s="1008"/>
      <c r="O10" s="1009"/>
    </row>
    <row r="11" spans="1:15" ht="43.5" customHeight="1">
      <c r="A11" s="1022" t="s">
        <v>1208</v>
      </c>
      <c r="B11" s="1022"/>
      <c r="C11" s="1022"/>
      <c r="D11" s="1022"/>
      <c r="E11" s="1022"/>
      <c r="F11" s="1022"/>
      <c r="G11" s="1022"/>
      <c r="H11" s="1022"/>
      <c r="I11" s="1022"/>
      <c r="J11" s="1022"/>
      <c r="K11" s="1008"/>
      <c r="L11" s="1008"/>
      <c r="M11" s="1008"/>
      <c r="N11" s="1008"/>
      <c r="O11" s="1009"/>
    </row>
    <row r="12" spans="1:15" ht="45" customHeight="1">
      <c r="A12" s="1022" t="s">
        <v>1209</v>
      </c>
      <c r="B12" s="1022"/>
      <c r="C12" s="1022"/>
      <c r="D12" s="1022"/>
      <c r="E12" s="1022"/>
      <c r="F12" s="1022"/>
      <c r="G12" s="1022"/>
      <c r="H12" s="1022"/>
      <c r="I12" s="1022"/>
      <c r="J12" s="1022"/>
      <c r="K12" s="1008"/>
      <c r="L12" s="1008"/>
      <c r="M12" s="1008"/>
      <c r="N12" s="1008"/>
      <c r="O12" s="1009"/>
    </row>
    <row r="13" spans="1:15" ht="45" customHeight="1">
      <c r="A13" s="1022" t="s">
        <v>1210</v>
      </c>
      <c r="B13" s="1022"/>
      <c r="C13" s="1022"/>
      <c r="D13" s="1022"/>
      <c r="E13" s="1022"/>
      <c r="F13" s="1022"/>
      <c r="G13" s="1022"/>
      <c r="H13" s="1022"/>
      <c r="I13" s="1022"/>
      <c r="J13" s="1022"/>
      <c r="K13" s="1008"/>
      <c r="L13" s="1008"/>
      <c r="M13" s="1008"/>
      <c r="N13" s="1008"/>
      <c r="O13" s="1009"/>
    </row>
    <row r="14" spans="1:15" ht="45" customHeight="1">
      <c r="A14" s="1022" t="s">
        <v>1211</v>
      </c>
      <c r="B14" s="1022"/>
      <c r="C14" s="1022"/>
      <c r="D14" s="1022"/>
      <c r="E14" s="1022"/>
      <c r="F14" s="1022"/>
      <c r="G14" s="1022"/>
      <c r="H14" s="1022"/>
      <c r="I14" s="1022"/>
      <c r="J14" s="1022"/>
      <c r="K14" s="1008"/>
      <c r="L14" s="1008"/>
      <c r="M14" s="1008"/>
      <c r="N14" s="1008"/>
      <c r="O14" s="1009"/>
    </row>
    <row r="15" spans="1:15" ht="45" customHeight="1">
      <c r="A15" s="1010" t="s">
        <v>1212</v>
      </c>
      <c r="B15" s="1010"/>
      <c r="C15" s="1010"/>
      <c r="D15" s="1010"/>
      <c r="E15" s="1010"/>
      <c r="F15" s="1010"/>
      <c r="G15" s="1010"/>
      <c r="H15" s="1010"/>
      <c r="I15" s="1010"/>
      <c r="J15" s="1010"/>
      <c r="K15" s="1008"/>
      <c r="L15" s="1008"/>
      <c r="M15" s="1008"/>
      <c r="N15" s="1008"/>
      <c r="O15" s="1009"/>
    </row>
    <row r="16" spans="1:15" ht="30" customHeight="1">
      <c r="A16" s="1004"/>
      <c r="B16" s="1004"/>
      <c r="C16" s="1004"/>
      <c r="D16" s="1004"/>
      <c r="E16" s="1004"/>
      <c r="F16" s="1004"/>
      <c r="G16" s="1004"/>
      <c r="H16" s="1004"/>
      <c r="I16" s="1004"/>
      <c r="J16" s="1004"/>
      <c r="K16" s="1008"/>
      <c r="L16" s="1008"/>
      <c r="M16" s="1008"/>
      <c r="N16" s="1008"/>
      <c r="O16" s="1009"/>
    </row>
    <row r="17" spans="1:15" ht="20.100000000000001" customHeight="1">
      <c r="A17" s="1022" t="s">
        <v>1213</v>
      </c>
      <c r="B17" s="1022"/>
      <c r="C17" s="1022"/>
      <c r="D17" s="1022"/>
      <c r="E17" s="1022"/>
      <c r="F17" s="1022"/>
      <c r="G17" s="1022"/>
      <c r="H17" s="1022"/>
      <c r="I17" s="1022"/>
      <c r="J17" s="1022"/>
      <c r="K17" s="1008"/>
      <c r="L17" s="1008"/>
      <c r="M17" s="1008"/>
      <c r="N17" s="1008"/>
      <c r="O17" s="1009"/>
    </row>
    <row r="18" spans="1:15" ht="20.100000000000001" customHeight="1">
      <c r="A18" s="1022" t="s">
        <v>1214</v>
      </c>
      <c r="B18" s="1022"/>
      <c r="C18" s="1022"/>
      <c r="D18" s="1022"/>
      <c r="E18" s="1022"/>
      <c r="F18" s="1022"/>
      <c r="G18" s="1022"/>
      <c r="H18" s="1022"/>
      <c r="I18" s="1022"/>
      <c r="J18" s="1022"/>
      <c r="K18" s="1008"/>
      <c r="L18" s="1008"/>
      <c r="M18" s="1008"/>
      <c r="N18" s="1008"/>
      <c r="O18" s="1009"/>
    </row>
    <row r="19" spans="1:15" ht="37.5" customHeight="1">
      <c r="A19" s="1011"/>
      <c r="B19" s="1011"/>
      <c r="C19" s="1011"/>
      <c r="D19" s="1011"/>
      <c r="E19" s="1011"/>
      <c r="F19" s="1011"/>
      <c r="G19" s="1011"/>
      <c r="H19" s="1011"/>
      <c r="I19" s="1011"/>
      <c r="J19" s="1011"/>
      <c r="K19" s="1008"/>
      <c r="L19" s="1008"/>
      <c r="M19" s="1008"/>
      <c r="N19" s="1008"/>
      <c r="O19" s="1009"/>
    </row>
    <row r="20" spans="1:15" ht="53.25" customHeight="1">
      <c r="A20" s="1008"/>
      <c r="B20" s="1008"/>
      <c r="C20" s="1023" t="s">
        <v>1215</v>
      </c>
      <c r="D20" s="1023"/>
      <c r="E20" s="1023"/>
      <c r="F20" s="1023"/>
      <c r="G20" s="1023"/>
      <c r="H20" s="1023"/>
      <c r="I20" s="1023"/>
      <c r="J20" s="1023"/>
      <c r="K20" s="1008"/>
      <c r="L20" s="1008"/>
      <c r="M20" s="1008"/>
      <c r="N20" s="1008"/>
      <c r="O20" s="1009"/>
    </row>
    <row r="21" spans="1:15" ht="21.75" customHeight="1">
      <c r="A21" s="1008"/>
      <c r="B21" s="1008"/>
      <c r="C21" s="1012"/>
      <c r="D21" s="1012"/>
      <c r="E21" s="1012"/>
      <c r="F21" s="1012"/>
      <c r="G21" s="1012"/>
      <c r="H21" s="1012"/>
      <c r="I21" s="1012"/>
      <c r="J21" s="1012"/>
      <c r="K21" s="1008"/>
      <c r="L21" s="1008"/>
      <c r="M21" s="1008"/>
      <c r="N21" s="1008"/>
      <c r="O21" s="1009"/>
    </row>
    <row r="22" spans="1:15" ht="54.75" customHeight="1">
      <c r="A22" s="1008"/>
      <c r="B22" s="1008"/>
      <c r="C22" s="1012"/>
      <c r="D22" s="1012"/>
      <c r="E22" s="1012"/>
      <c r="F22" s="1012"/>
      <c r="G22" s="1012"/>
      <c r="H22" s="1012"/>
      <c r="I22" s="1012"/>
      <c r="J22" s="1012"/>
      <c r="K22" s="1008"/>
      <c r="L22" s="1008"/>
      <c r="M22" s="1008"/>
      <c r="N22" s="1008"/>
      <c r="O22" s="1009"/>
    </row>
    <row r="23" spans="1:15" ht="25.5" customHeight="1">
      <c r="A23" s="1024"/>
      <c r="B23" s="1024"/>
      <c r="C23" s="1024"/>
      <c r="D23" s="1024"/>
      <c r="E23" s="1024"/>
      <c r="F23" s="1024"/>
      <c r="G23" s="1024"/>
      <c r="H23" s="1024"/>
      <c r="I23" s="1024"/>
      <c r="J23" s="1024"/>
      <c r="K23" s="1004"/>
      <c r="L23" s="1004"/>
      <c r="M23" s="1004"/>
      <c r="N23" s="1004"/>
      <c r="O23" s="1004"/>
    </row>
    <row r="24" spans="1:15">
      <c r="A24" s="1004"/>
      <c r="B24" s="1004"/>
      <c r="C24" s="1004"/>
      <c r="D24" s="1004"/>
      <c r="E24" s="1004"/>
      <c r="F24" s="1004"/>
      <c r="G24" s="1004"/>
      <c r="H24" s="1004"/>
      <c r="I24" s="1004"/>
      <c r="J24" s="1004"/>
      <c r="K24" s="1004"/>
      <c r="L24" s="1004"/>
      <c r="M24" s="1004"/>
      <c r="N24" s="1004"/>
      <c r="O24" s="1004"/>
    </row>
    <row r="25" spans="1:15">
      <c r="A25" s="1004"/>
      <c r="B25" s="1004"/>
      <c r="C25" s="1004"/>
      <c r="D25" s="1004"/>
      <c r="E25" s="1004"/>
      <c r="F25" s="1004"/>
      <c r="G25" s="1004"/>
      <c r="H25" s="1004"/>
      <c r="I25" s="1004"/>
      <c r="J25" s="1004"/>
      <c r="K25" s="1004"/>
      <c r="L25" s="1004"/>
      <c r="M25" s="1004"/>
      <c r="N25" s="1004"/>
      <c r="O25" s="1004"/>
    </row>
    <row r="26" spans="1:15">
      <c r="A26" s="1004"/>
      <c r="B26" s="1004"/>
      <c r="C26" s="1004"/>
      <c r="D26" s="1004"/>
      <c r="E26" s="1004"/>
      <c r="F26" s="1004"/>
      <c r="G26" s="1004"/>
      <c r="H26" s="1004"/>
      <c r="I26" s="1004"/>
      <c r="J26" s="1004"/>
      <c r="K26" s="1004"/>
      <c r="L26" s="1004"/>
      <c r="M26" s="1004"/>
      <c r="N26" s="1013"/>
      <c r="O26" s="1004"/>
    </row>
    <row r="27" spans="1:15">
      <c r="A27" s="1004"/>
      <c r="B27" s="1004"/>
      <c r="C27" s="1004"/>
      <c r="D27" s="1004"/>
      <c r="E27" s="1004"/>
      <c r="F27" s="1004"/>
      <c r="G27" s="1004"/>
      <c r="H27" s="1004"/>
      <c r="I27" s="1004"/>
      <c r="J27" s="1004"/>
      <c r="K27" s="1004"/>
      <c r="L27" s="1004"/>
      <c r="M27" s="1004"/>
      <c r="N27" s="1004"/>
      <c r="O27" s="1004"/>
    </row>
    <row r="28" spans="1:15">
      <c r="A28" s="1004"/>
      <c r="B28" s="1004"/>
      <c r="C28" s="1004"/>
      <c r="D28" s="1004"/>
      <c r="E28" s="1004"/>
      <c r="F28" s="1004"/>
      <c r="G28" s="1004"/>
      <c r="H28" s="1004"/>
      <c r="I28" s="1004"/>
      <c r="J28" s="1004"/>
      <c r="K28" s="1004"/>
      <c r="L28" s="1004"/>
      <c r="M28" s="1004"/>
      <c r="N28" s="1004"/>
      <c r="O28" s="1004"/>
    </row>
    <row r="29" spans="1:15">
      <c r="A29" s="1004"/>
      <c r="B29" s="1004"/>
      <c r="C29" s="1004"/>
      <c r="D29" s="1004"/>
      <c r="E29" s="1004"/>
      <c r="F29" s="1004"/>
      <c r="G29" s="1004"/>
      <c r="H29" s="1004"/>
      <c r="I29" s="1004"/>
      <c r="J29" s="1004"/>
      <c r="K29" s="1004"/>
      <c r="L29" s="1004"/>
      <c r="M29" s="1004"/>
      <c r="N29" s="1004"/>
      <c r="O29" s="1004"/>
    </row>
  </sheetData>
  <mergeCells count="11">
    <mergeCell ref="A13:J13"/>
    <mergeCell ref="A1:J1"/>
    <mergeCell ref="A2:J2"/>
    <mergeCell ref="A9:J9"/>
    <mergeCell ref="A11:J11"/>
    <mergeCell ref="A12:J12"/>
    <mergeCell ref="A14:J14"/>
    <mergeCell ref="A17:J17"/>
    <mergeCell ref="A18:J18"/>
    <mergeCell ref="C20:J20"/>
    <mergeCell ref="A23:J23"/>
  </mergeCells>
  <phoneticPr fontId="11" type="noConversion"/>
  <printOptions horizontalCentered="1" verticalCentered="1"/>
  <pageMargins left="0.74803149606299213" right="0.19685039370078741" top="0.98425196850393704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3"/>
  <sheetViews>
    <sheetView zoomScale="75" workbookViewId="0">
      <selection activeCell="J5" sqref="J5"/>
    </sheetView>
  </sheetViews>
  <sheetFormatPr defaultRowHeight="21.6" customHeight="1"/>
  <cols>
    <col min="1" max="1" width="8.7109375" style="44" customWidth="1"/>
    <col min="2" max="5" width="9.140625" style="44"/>
    <col min="6" max="6" width="24.5703125" style="44" customWidth="1"/>
    <col min="7" max="7" width="13.28515625" style="44" customWidth="1"/>
    <col min="8" max="8" width="24.5703125" style="44" hidden="1" customWidth="1"/>
    <col min="9" max="9" width="5" style="47" customWidth="1"/>
    <col min="10" max="10" width="9.5703125" style="46" customWidth="1"/>
    <col min="11" max="11" width="5.28515625" style="45" customWidth="1"/>
    <col min="12" max="13" width="9.140625" style="44"/>
    <col min="14" max="14" width="45.28515625" style="44" customWidth="1"/>
    <col min="15" max="16384" width="9.140625" style="44"/>
  </cols>
  <sheetData>
    <row r="1" spans="1:14" ht="22.5" customHeight="1">
      <c r="A1" s="1028" t="s">
        <v>138</v>
      </c>
      <c r="B1" s="1028"/>
      <c r="C1" s="1028"/>
      <c r="D1" s="1028"/>
      <c r="E1" s="1028"/>
      <c r="F1" s="1028"/>
      <c r="G1" s="1028"/>
      <c r="H1" s="1028"/>
      <c r="I1" s="1028"/>
      <c r="J1" s="1028"/>
      <c r="K1" s="1028"/>
    </row>
    <row r="2" spans="1:14" ht="20.25" customHeight="1" thickBot="1">
      <c r="A2" s="1029" t="s">
        <v>128</v>
      </c>
      <c r="B2" s="1029"/>
      <c r="C2" s="1029"/>
      <c r="D2" s="1029"/>
      <c r="E2" s="1029"/>
      <c r="F2" s="1029"/>
      <c r="G2" s="1029"/>
      <c r="H2" s="1029"/>
      <c r="I2" s="1029"/>
      <c r="J2" s="1029"/>
      <c r="K2" s="1029"/>
    </row>
    <row r="3" spans="1:14" ht="24" customHeight="1">
      <c r="A3" s="1035" t="s">
        <v>127</v>
      </c>
      <c r="B3" s="1036"/>
      <c r="C3" s="1036"/>
      <c r="D3" s="1036"/>
      <c r="E3" s="1036"/>
      <c r="F3" s="1036"/>
      <c r="G3" s="1036"/>
      <c r="H3" s="1036"/>
      <c r="I3" s="61" t="s">
        <v>111</v>
      </c>
      <c r="J3" s="60" t="s">
        <v>126</v>
      </c>
      <c r="K3" s="59" t="s">
        <v>110</v>
      </c>
      <c r="L3" s="58"/>
      <c r="N3" s="835"/>
    </row>
    <row r="4" spans="1:14" ht="24" customHeight="1">
      <c r="A4" s="1030" t="s">
        <v>125</v>
      </c>
      <c r="B4" s="1031"/>
      <c r="C4" s="1031"/>
      <c r="D4" s="1031"/>
      <c r="E4" s="1031"/>
      <c r="F4" s="1031"/>
      <c r="G4" s="1031"/>
      <c r="H4" s="1031"/>
      <c r="I4" s="54"/>
      <c r="J4" s="714"/>
      <c r="K4" s="53"/>
      <c r="L4" s="58"/>
      <c r="N4" s="835"/>
    </row>
    <row r="5" spans="1:14" ht="24" customHeight="1">
      <c r="A5" s="1030" t="s">
        <v>124</v>
      </c>
      <c r="B5" s="1031"/>
      <c r="C5" s="1031"/>
      <c r="D5" s="1031"/>
      <c r="E5" s="1031"/>
      <c r="F5" s="1031"/>
      <c r="G5" s="1031"/>
      <c r="H5" s="1031"/>
      <c r="I5" s="54" t="s">
        <v>111</v>
      </c>
      <c r="J5" s="714" t="s">
        <v>123</v>
      </c>
      <c r="K5" s="53" t="s">
        <v>110</v>
      </c>
      <c r="L5" s="58"/>
      <c r="N5" s="838"/>
    </row>
    <row r="6" spans="1:14" ht="24" customHeight="1">
      <c r="A6" s="1030" t="s">
        <v>122</v>
      </c>
      <c r="B6" s="1031"/>
      <c r="C6" s="1031"/>
      <c r="D6" s="1031"/>
      <c r="E6" s="1031"/>
      <c r="F6" s="1031"/>
      <c r="G6" s="1031"/>
      <c r="H6" s="1031"/>
      <c r="I6" s="54" t="s">
        <v>111</v>
      </c>
      <c r="J6" s="714" t="s">
        <v>121</v>
      </c>
      <c r="K6" s="53" t="s">
        <v>110</v>
      </c>
      <c r="L6" s="58"/>
      <c r="N6" s="835"/>
    </row>
    <row r="7" spans="1:14" ht="24" customHeight="1">
      <c r="A7" s="1030" t="s">
        <v>120</v>
      </c>
      <c r="B7" s="1031"/>
      <c r="C7" s="1031"/>
      <c r="D7" s="1031"/>
      <c r="E7" s="1031"/>
      <c r="F7" s="1031"/>
      <c r="G7" s="1031"/>
      <c r="H7" s="1031"/>
      <c r="I7" s="54" t="s">
        <v>111</v>
      </c>
      <c r="J7" s="714" t="s">
        <v>119</v>
      </c>
      <c r="K7" s="53" t="s">
        <v>110</v>
      </c>
      <c r="L7" s="58"/>
      <c r="N7" s="835"/>
    </row>
    <row r="8" spans="1:14" ht="24" customHeight="1">
      <c r="A8" s="1030" t="s">
        <v>118</v>
      </c>
      <c r="B8" s="1031"/>
      <c r="C8" s="1031"/>
      <c r="D8" s="1031"/>
      <c r="E8" s="1031"/>
      <c r="F8" s="1031"/>
      <c r="G8" s="1031"/>
      <c r="H8" s="1031"/>
      <c r="I8" s="54" t="s">
        <v>111</v>
      </c>
      <c r="J8" s="714" t="s">
        <v>816</v>
      </c>
      <c r="K8" s="53" t="s">
        <v>110</v>
      </c>
      <c r="L8" s="58"/>
      <c r="N8" s="835"/>
    </row>
    <row r="9" spans="1:14" ht="24" customHeight="1">
      <c r="A9" s="1030" t="s">
        <v>117</v>
      </c>
      <c r="B9" s="1031"/>
      <c r="C9" s="1031"/>
      <c r="D9" s="1031"/>
      <c r="E9" s="1031"/>
      <c r="F9" s="1031"/>
      <c r="G9" s="1031"/>
      <c r="H9" s="1031"/>
      <c r="I9" s="54" t="s">
        <v>111</v>
      </c>
      <c r="J9" s="714" t="s">
        <v>817</v>
      </c>
      <c r="K9" s="53" t="s">
        <v>110</v>
      </c>
      <c r="L9" s="58"/>
      <c r="N9" s="835"/>
    </row>
    <row r="10" spans="1:14" ht="24" customHeight="1">
      <c r="A10" s="1030" t="s">
        <v>116</v>
      </c>
      <c r="B10" s="1031"/>
      <c r="C10" s="1031"/>
      <c r="D10" s="1031"/>
      <c r="E10" s="1031"/>
      <c r="F10" s="1031"/>
      <c r="G10" s="1031"/>
      <c r="H10" s="1031"/>
      <c r="I10" s="54" t="s">
        <v>111</v>
      </c>
      <c r="J10" s="714" t="s">
        <v>818</v>
      </c>
      <c r="K10" s="53" t="s">
        <v>110</v>
      </c>
      <c r="L10" s="58"/>
      <c r="N10" s="835"/>
    </row>
    <row r="11" spans="1:14" ht="24" customHeight="1">
      <c r="A11" s="826" t="s">
        <v>129</v>
      </c>
      <c r="B11" s="827"/>
      <c r="C11" s="827"/>
      <c r="D11" s="827"/>
      <c r="E11" s="827"/>
      <c r="F11" s="827"/>
      <c r="G11" s="827"/>
      <c r="H11" s="827"/>
      <c r="I11" s="54" t="s">
        <v>111</v>
      </c>
      <c r="J11" s="714" t="s">
        <v>115</v>
      </c>
      <c r="K11" s="53" t="s">
        <v>110</v>
      </c>
      <c r="L11" s="58"/>
      <c r="N11" s="835"/>
    </row>
    <row r="12" spans="1:14" ht="24" customHeight="1">
      <c r="A12" s="1030" t="s">
        <v>130</v>
      </c>
      <c r="B12" s="1031"/>
      <c r="C12" s="1031"/>
      <c r="D12" s="1031"/>
      <c r="E12" s="1031"/>
      <c r="F12" s="1031"/>
      <c r="G12" s="1031"/>
      <c r="H12" s="1031"/>
      <c r="I12" s="54" t="s">
        <v>111</v>
      </c>
      <c r="J12" s="714" t="s">
        <v>819</v>
      </c>
      <c r="K12" s="53" t="s">
        <v>110</v>
      </c>
      <c r="L12" s="58"/>
      <c r="N12" s="835"/>
    </row>
    <row r="13" spans="1:14" ht="24" customHeight="1">
      <c r="A13" s="1030" t="s">
        <v>131</v>
      </c>
      <c r="B13" s="1031"/>
      <c r="C13" s="1031"/>
      <c r="D13" s="1031"/>
      <c r="E13" s="1031"/>
      <c r="F13" s="1031"/>
      <c r="G13" s="1031"/>
      <c r="H13" s="1031"/>
      <c r="I13" s="54" t="s">
        <v>111</v>
      </c>
      <c r="J13" s="714" t="s">
        <v>820</v>
      </c>
      <c r="K13" s="53" t="s">
        <v>110</v>
      </c>
      <c r="L13" s="58"/>
      <c r="N13" s="835"/>
    </row>
    <row r="14" spans="1:14" ht="24" customHeight="1">
      <c r="A14" s="1030" t="s">
        <v>132</v>
      </c>
      <c r="B14" s="1032"/>
      <c r="C14" s="1032"/>
      <c r="D14" s="1032"/>
      <c r="E14" s="1032"/>
      <c r="F14" s="1032"/>
      <c r="G14" s="1032"/>
      <c r="H14" s="1032"/>
      <c r="I14" s="54" t="s">
        <v>111</v>
      </c>
      <c r="J14" s="714" t="s">
        <v>821</v>
      </c>
      <c r="K14" s="53" t="s">
        <v>110</v>
      </c>
      <c r="L14" s="58"/>
      <c r="N14" s="835"/>
    </row>
    <row r="15" spans="1:14" ht="24" customHeight="1">
      <c r="A15" s="1030" t="s">
        <v>133</v>
      </c>
      <c r="B15" s="1032"/>
      <c r="C15" s="1032"/>
      <c r="D15" s="1032"/>
      <c r="E15" s="1032"/>
      <c r="F15" s="1032"/>
      <c r="G15" s="1032"/>
      <c r="H15" s="1032"/>
      <c r="I15" s="54" t="s">
        <v>111</v>
      </c>
      <c r="J15" s="714" t="s">
        <v>893</v>
      </c>
      <c r="K15" s="53" t="s">
        <v>110</v>
      </c>
      <c r="L15" s="58"/>
      <c r="N15" s="835"/>
    </row>
    <row r="16" spans="1:14" ht="24" customHeight="1">
      <c r="A16" s="712" t="s">
        <v>114</v>
      </c>
      <c r="B16" s="713"/>
      <c r="C16" s="713"/>
      <c r="D16" s="713"/>
      <c r="E16" s="713"/>
      <c r="F16" s="713"/>
      <c r="G16" s="713"/>
      <c r="H16" s="713"/>
      <c r="I16" s="57"/>
      <c r="J16" s="56"/>
      <c r="K16" s="55"/>
      <c r="L16" s="58"/>
      <c r="N16" s="835"/>
    </row>
    <row r="17" spans="1:14" ht="24" customHeight="1">
      <c r="A17" s="976" t="s">
        <v>1187</v>
      </c>
      <c r="B17" s="713"/>
      <c r="C17" s="713"/>
      <c r="D17" s="713"/>
      <c r="E17" s="713"/>
      <c r="F17" s="713"/>
      <c r="G17" s="713"/>
      <c r="H17" s="713"/>
      <c r="I17" s="54" t="s">
        <v>111</v>
      </c>
      <c r="J17" s="756" t="s">
        <v>900</v>
      </c>
      <c r="K17" s="53" t="s">
        <v>110</v>
      </c>
      <c r="L17" s="58"/>
      <c r="N17" s="835"/>
    </row>
    <row r="18" spans="1:14" ht="24" customHeight="1">
      <c r="A18" s="712" t="s">
        <v>134</v>
      </c>
      <c r="B18" s="713"/>
      <c r="C18" s="713"/>
      <c r="D18" s="713"/>
      <c r="E18" s="713"/>
      <c r="F18" s="713"/>
      <c r="G18" s="713"/>
      <c r="H18" s="713"/>
      <c r="I18" s="54" t="s">
        <v>111</v>
      </c>
      <c r="J18" s="714" t="s">
        <v>894</v>
      </c>
      <c r="K18" s="53" t="s">
        <v>110</v>
      </c>
      <c r="L18" s="58"/>
      <c r="N18" s="835"/>
    </row>
    <row r="19" spans="1:14" ht="24" customHeight="1">
      <c r="A19" s="976" t="s">
        <v>1188</v>
      </c>
      <c r="B19" s="713"/>
      <c r="C19" s="713"/>
      <c r="D19" s="713"/>
      <c r="E19" s="713"/>
      <c r="F19" s="713"/>
      <c r="G19" s="713"/>
      <c r="H19" s="713"/>
      <c r="I19" s="54" t="s">
        <v>111</v>
      </c>
      <c r="J19" s="714" t="s">
        <v>895</v>
      </c>
      <c r="K19" s="53" t="s">
        <v>110</v>
      </c>
      <c r="L19" s="58"/>
      <c r="N19" s="835"/>
    </row>
    <row r="20" spans="1:14" ht="24" customHeight="1">
      <c r="A20" s="1040" t="s">
        <v>1189</v>
      </c>
      <c r="B20" s="1041"/>
      <c r="C20" s="1041"/>
      <c r="D20" s="1041"/>
      <c r="E20" s="1041"/>
      <c r="F20" s="1041"/>
      <c r="G20" s="1041"/>
      <c r="H20" s="713"/>
      <c r="I20" s="54" t="s">
        <v>111</v>
      </c>
      <c r="J20" s="714" t="s">
        <v>896</v>
      </c>
      <c r="K20" s="53" t="s">
        <v>110</v>
      </c>
      <c r="L20" s="58"/>
      <c r="N20" s="835"/>
    </row>
    <row r="21" spans="1:14" ht="24" customHeight="1">
      <c r="A21" s="712" t="s">
        <v>887</v>
      </c>
      <c r="B21" s="713"/>
      <c r="C21" s="713"/>
      <c r="D21" s="713"/>
      <c r="E21" s="713"/>
      <c r="F21" s="713"/>
      <c r="G21" s="713"/>
      <c r="H21" s="713"/>
      <c r="I21" s="54" t="s">
        <v>111</v>
      </c>
      <c r="J21" s="714" t="s">
        <v>901</v>
      </c>
      <c r="K21" s="53" t="s">
        <v>110</v>
      </c>
      <c r="L21" s="58"/>
      <c r="N21" s="835"/>
    </row>
    <row r="22" spans="1:14" ht="24" customHeight="1">
      <c r="A22" s="712" t="s">
        <v>888</v>
      </c>
      <c r="B22" s="713"/>
      <c r="C22" s="713"/>
      <c r="D22" s="713"/>
      <c r="E22" s="713"/>
      <c r="F22" s="713"/>
      <c r="G22" s="713"/>
      <c r="H22" s="713"/>
      <c r="I22" s="54" t="s">
        <v>111</v>
      </c>
      <c r="J22" s="714" t="s">
        <v>902</v>
      </c>
      <c r="K22" s="53" t="s">
        <v>110</v>
      </c>
      <c r="N22" s="835"/>
    </row>
    <row r="23" spans="1:14" ht="24" customHeight="1">
      <c r="A23" s="712" t="s">
        <v>889</v>
      </c>
      <c r="B23" s="713"/>
      <c r="C23" s="713"/>
      <c r="D23" s="713"/>
      <c r="E23" s="713"/>
      <c r="F23" s="713"/>
      <c r="G23" s="713"/>
      <c r="H23" s="713"/>
      <c r="I23" s="54" t="s">
        <v>111</v>
      </c>
      <c r="J23" s="714" t="s">
        <v>903</v>
      </c>
      <c r="K23" s="53" t="s">
        <v>110</v>
      </c>
      <c r="N23" s="835"/>
    </row>
    <row r="24" spans="1:14" ht="24" customHeight="1">
      <c r="A24" s="712" t="s">
        <v>890</v>
      </c>
      <c r="B24" s="713"/>
      <c r="C24" s="713"/>
      <c r="D24" s="713"/>
      <c r="E24" s="713"/>
      <c r="F24" s="713"/>
      <c r="G24" s="713"/>
      <c r="H24" s="713"/>
      <c r="I24" s="54" t="s">
        <v>111</v>
      </c>
      <c r="J24" s="714" t="s">
        <v>904</v>
      </c>
      <c r="K24" s="53" t="s">
        <v>110</v>
      </c>
      <c r="N24" s="835"/>
    </row>
    <row r="25" spans="1:14" ht="24" customHeight="1">
      <c r="A25" s="712" t="s">
        <v>891</v>
      </c>
      <c r="B25" s="713"/>
      <c r="C25" s="713"/>
      <c r="D25" s="713"/>
      <c r="E25" s="713"/>
      <c r="F25" s="713"/>
      <c r="G25" s="713"/>
      <c r="H25" s="713"/>
      <c r="I25" s="54" t="s">
        <v>111</v>
      </c>
      <c r="J25" s="714" t="s">
        <v>905</v>
      </c>
      <c r="K25" s="53" t="s">
        <v>110</v>
      </c>
      <c r="N25" s="835"/>
    </row>
    <row r="26" spans="1:14" ht="24" customHeight="1">
      <c r="A26" s="976" t="s">
        <v>1190</v>
      </c>
      <c r="B26" s="713"/>
      <c r="C26" s="713"/>
      <c r="D26" s="713"/>
      <c r="E26" s="713"/>
      <c r="F26" s="713"/>
      <c r="G26" s="713"/>
      <c r="H26" s="713"/>
      <c r="I26" s="54" t="s">
        <v>111</v>
      </c>
      <c r="J26" s="756" t="s">
        <v>977</v>
      </c>
      <c r="K26" s="53" t="s">
        <v>110</v>
      </c>
      <c r="N26" s="835"/>
    </row>
    <row r="27" spans="1:14" ht="24" customHeight="1">
      <c r="A27" s="712" t="s">
        <v>892</v>
      </c>
      <c r="B27" s="713"/>
      <c r="C27" s="713"/>
      <c r="D27" s="713"/>
      <c r="E27" s="713"/>
      <c r="F27" s="713"/>
      <c r="G27" s="713"/>
      <c r="H27" s="713"/>
      <c r="I27" s="54" t="s">
        <v>111</v>
      </c>
      <c r="J27" s="733" t="s">
        <v>973</v>
      </c>
      <c r="K27" s="53" t="s">
        <v>110</v>
      </c>
      <c r="N27" s="835"/>
    </row>
    <row r="28" spans="1:14" ht="24" customHeight="1">
      <c r="A28" s="734" t="s">
        <v>975</v>
      </c>
      <c r="B28" s="735"/>
      <c r="C28" s="735"/>
      <c r="D28" s="735"/>
      <c r="E28" s="735"/>
      <c r="F28" s="735"/>
      <c r="G28" s="735"/>
      <c r="H28" s="735"/>
      <c r="I28" s="54" t="s">
        <v>111</v>
      </c>
      <c r="J28" s="733" t="s">
        <v>974</v>
      </c>
      <c r="K28" s="53" t="s">
        <v>110</v>
      </c>
      <c r="N28" s="835"/>
    </row>
    <row r="29" spans="1:14" ht="24" customHeight="1">
      <c r="A29" s="734" t="s">
        <v>976</v>
      </c>
      <c r="B29" s="713"/>
      <c r="C29" s="713"/>
      <c r="D29" s="713"/>
      <c r="E29" s="713"/>
      <c r="F29" s="713"/>
      <c r="G29" s="713"/>
      <c r="H29" s="713"/>
      <c r="I29" s="57"/>
      <c r="J29" s="56"/>
      <c r="K29" s="55"/>
      <c r="N29" s="835"/>
    </row>
    <row r="30" spans="1:14" ht="24" customHeight="1">
      <c r="A30" s="712" t="s">
        <v>113</v>
      </c>
      <c r="B30" s="713"/>
      <c r="C30" s="713"/>
      <c r="D30" s="713"/>
      <c r="E30" s="713"/>
      <c r="F30" s="713"/>
      <c r="G30" s="713"/>
      <c r="H30" s="713"/>
      <c r="I30" s="54" t="s">
        <v>111</v>
      </c>
      <c r="J30" s="733" t="s">
        <v>972</v>
      </c>
      <c r="K30" s="53" t="s">
        <v>110</v>
      </c>
      <c r="N30" s="835"/>
    </row>
    <row r="31" spans="1:14" ht="24" customHeight="1">
      <c r="A31" s="712" t="s">
        <v>135</v>
      </c>
      <c r="B31" s="713"/>
      <c r="C31" s="713"/>
      <c r="D31" s="713"/>
      <c r="E31" s="713"/>
      <c r="F31" s="713"/>
      <c r="G31" s="713"/>
      <c r="H31" s="713"/>
      <c r="I31" s="54" t="s">
        <v>111</v>
      </c>
      <c r="J31" s="733" t="s">
        <v>112</v>
      </c>
      <c r="K31" s="53" t="s">
        <v>110</v>
      </c>
      <c r="N31" s="835"/>
    </row>
    <row r="32" spans="1:14" ht="24" customHeight="1">
      <c r="A32" s="1030" t="s">
        <v>136</v>
      </c>
      <c r="B32" s="1031"/>
      <c r="C32" s="1031"/>
      <c r="D32" s="1031"/>
      <c r="E32" s="1031"/>
      <c r="F32" s="1031"/>
      <c r="G32" s="1031"/>
      <c r="H32" s="713"/>
      <c r="I32" s="54" t="s">
        <v>111</v>
      </c>
      <c r="J32" s="733" t="s">
        <v>971</v>
      </c>
      <c r="K32" s="53" t="s">
        <v>110</v>
      </c>
      <c r="N32" s="835"/>
    </row>
    <row r="33" spans="1:14" ht="24" customHeight="1">
      <c r="A33" s="1030" t="s">
        <v>137</v>
      </c>
      <c r="B33" s="1031"/>
      <c r="C33" s="1031"/>
      <c r="D33" s="1031"/>
      <c r="E33" s="1031"/>
      <c r="F33" s="1031"/>
      <c r="G33" s="1031"/>
      <c r="H33" s="713"/>
      <c r="I33" s="54" t="s">
        <v>111</v>
      </c>
      <c r="J33" s="733" t="s">
        <v>970</v>
      </c>
      <c r="K33" s="53" t="s">
        <v>110</v>
      </c>
      <c r="N33" s="835"/>
    </row>
    <row r="34" spans="1:14" ht="24" customHeight="1">
      <c r="A34" s="1038" t="s">
        <v>978</v>
      </c>
      <c r="B34" s="1039"/>
      <c r="C34" s="1039"/>
      <c r="D34" s="1039"/>
      <c r="E34" s="1039"/>
      <c r="F34" s="1039"/>
      <c r="G34" s="1039"/>
      <c r="H34" s="52"/>
      <c r="I34" s="1037" t="s">
        <v>111</v>
      </c>
      <c r="J34" s="1033" t="s">
        <v>969</v>
      </c>
      <c r="K34" s="1034" t="s">
        <v>110</v>
      </c>
      <c r="N34" s="835"/>
    </row>
    <row r="35" spans="1:14" ht="24" customHeight="1">
      <c r="A35" s="1038"/>
      <c r="B35" s="1039"/>
      <c r="C35" s="1039"/>
      <c r="D35" s="1039"/>
      <c r="E35" s="1039"/>
      <c r="F35" s="1039"/>
      <c r="G35" s="1039"/>
      <c r="H35" s="52"/>
      <c r="I35" s="1037"/>
      <c r="J35" s="1033"/>
      <c r="K35" s="1034"/>
      <c r="N35" s="835"/>
    </row>
    <row r="36" spans="1:14" ht="24" customHeight="1">
      <c r="A36" s="958" t="s">
        <v>1155</v>
      </c>
      <c r="B36" s="959"/>
      <c r="C36" s="959"/>
      <c r="D36" s="959"/>
      <c r="E36" s="959"/>
      <c r="F36" s="959"/>
      <c r="G36" s="959"/>
      <c r="H36" s="959"/>
      <c r="I36" s="54" t="s">
        <v>111</v>
      </c>
      <c r="J36" s="960" t="s">
        <v>968</v>
      </c>
      <c r="K36" s="53" t="s">
        <v>110</v>
      </c>
      <c r="N36" s="835"/>
    </row>
    <row r="37" spans="1:14" ht="24" customHeight="1">
      <c r="A37" s="958" t="s">
        <v>1156</v>
      </c>
      <c r="B37" s="713"/>
      <c r="C37" s="713"/>
      <c r="D37" s="713"/>
      <c r="E37" s="713"/>
      <c r="F37" s="713"/>
      <c r="G37" s="713"/>
      <c r="H37" s="713"/>
      <c r="I37" s="54" t="s">
        <v>111</v>
      </c>
      <c r="J37" s="960" t="s">
        <v>34</v>
      </c>
      <c r="K37" s="53" t="s">
        <v>110</v>
      </c>
      <c r="N37" s="835"/>
    </row>
    <row r="38" spans="1:14" ht="24" customHeight="1" thickBot="1">
      <c r="A38" s="757" t="s">
        <v>1157</v>
      </c>
      <c r="B38" s="758"/>
      <c r="C38" s="758"/>
      <c r="D38" s="758"/>
      <c r="E38" s="758"/>
      <c r="F38" s="758"/>
      <c r="G38" s="758"/>
      <c r="H38" s="758"/>
      <c r="I38" s="51" t="s">
        <v>111</v>
      </c>
      <c r="J38" s="50" t="s">
        <v>1158</v>
      </c>
      <c r="K38" s="49" t="s">
        <v>110</v>
      </c>
      <c r="N38" s="838"/>
    </row>
    <row r="39" spans="1:14" ht="20.65" customHeight="1">
      <c r="N39" s="835"/>
    </row>
    <row r="40" spans="1:14" ht="20.65" customHeight="1">
      <c r="N40" s="836"/>
    </row>
    <row r="41" spans="1:14" ht="20.65" customHeight="1">
      <c r="A41" s="44" t="s">
        <v>109</v>
      </c>
      <c r="B41" s="48"/>
      <c r="N41" s="837"/>
    </row>
    <row r="42" spans="1:14" ht="20.65" customHeight="1">
      <c r="N42" s="836"/>
    </row>
    <row r="43" spans="1:14" ht="20.65" customHeight="1">
      <c r="N43" s="836"/>
    </row>
    <row r="44" spans="1:14" ht="20.65" customHeight="1">
      <c r="N44" s="836"/>
    </row>
    <row r="45" spans="1:14" ht="20.65" customHeight="1">
      <c r="N45" s="836"/>
    </row>
    <row r="46" spans="1:14" ht="20.65" customHeight="1"/>
    <row r="47" spans="1:14" ht="20.65" customHeight="1"/>
    <row r="48" spans="1:14" ht="20.65" customHeight="1"/>
    <row r="49" spans="9:11" ht="20.65" customHeight="1"/>
    <row r="50" spans="9:11" ht="20.65" customHeight="1"/>
    <row r="51" spans="9:11" ht="20.65" customHeight="1"/>
    <row r="52" spans="9:11" ht="20.65" customHeight="1">
      <c r="I52" s="44"/>
      <c r="J52" s="44"/>
      <c r="K52" s="44"/>
    </row>
    <row r="53" spans="9:11" ht="21.6" customHeight="1">
      <c r="I53" s="44"/>
      <c r="J53" s="44"/>
      <c r="K53" s="44"/>
    </row>
  </sheetData>
  <mergeCells count="21">
    <mergeCell ref="J34:J35"/>
    <mergeCell ref="K34:K35"/>
    <mergeCell ref="A3:H3"/>
    <mergeCell ref="I34:I35"/>
    <mergeCell ref="A15:H15"/>
    <mergeCell ref="A34:G35"/>
    <mergeCell ref="A33:G33"/>
    <mergeCell ref="A32:G32"/>
    <mergeCell ref="A7:H7"/>
    <mergeCell ref="A5:H5"/>
    <mergeCell ref="A20:G20"/>
    <mergeCell ref="A1:K1"/>
    <mergeCell ref="A2:K2"/>
    <mergeCell ref="A8:H8"/>
    <mergeCell ref="A14:H14"/>
    <mergeCell ref="A9:H9"/>
    <mergeCell ref="A12:H12"/>
    <mergeCell ref="A13:H13"/>
    <mergeCell ref="A10:H10"/>
    <mergeCell ref="A4:H4"/>
    <mergeCell ref="A6:H6"/>
  </mergeCells>
  <phoneticPr fontId="11" type="noConversion"/>
  <printOptions horizontalCentered="1" verticalCentered="1"/>
  <pageMargins left="0.55118110236220474" right="0.55118110236220474" top="0.39370078740157483" bottom="0.19685039370078741" header="0" footer="0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V128"/>
  <sheetViews>
    <sheetView view="pageBreakPreview" zoomScaleNormal="75" workbookViewId="0">
      <selection activeCell="G13" sqref="G13"/>
    </sheetView>
  </sheetViews>
  <sheetFormatPr defaultRowHeight="16.5"/>
  <cols>
    <col min="1" max="1" width="1.42578125" style="238" customWidth="1"/>
    <col min="2" max="2" width="4" style="238" customWidth="1"/>
    <col min="3" max="3" width="12.5703125" style="238" customWidth="1"/>
    <col min="4" max="4" width="16.7109375" style="238" customWidth="1"/>
    <col min="5" max="5" width="15.5703125" style="238" customWidth="1"/>
    <col min="6" max="6" width="16.7109375" style="238" customWidth="1"/>
    <col min="7" max="7" width="15.42578125" style="238" customWidth="1"/>
    <col min="8" max="8" width="15.28515625" style="238" customWidth="1"/>
    <col min="9" max="9" width="12.7109375" style="238" customWidth="1"/>
    <col min="10" max="10" width="3.7109375" style="238" customWidth="1"/>
    <col min="11" max="11" width="9.140625" style="238"/>
    <col min="12" max="12" width="17.28515625" style="238" customWidth="1"/>
    <col min="13" max="13" width="3.28515625" style="238" customWidth="1"/>
    <col min="14" max="15" width="19.28515625" style="238" customWidth="1"/>
    <col min="16" max="16" width="9.140625" style="238"/>
    <col min="17" max="17" width="25" style="238" customWidth="1"/>
    <col min="18" max="16384" width="9.140625" style="238"/>
  </cols>
  <sheetData>
    <row r="1" spans="2:12" ht="37.5" customHeight="1">
      <c r="B1" s="1047" t="s">
        <v>663</v>
      </c>
      <c r="C1" s="1047"/>
      <c r="D1" s="1047"/>
      <c r="E1" s="1047"/>
      <c r="F1" s="1047"/>
      <c r="G1" s="1047"/>
      <c r="H1" s="1047"/>
      <c r="I1" s="1047"/>
    </row>
    <row r="2" spans="2:12" s="249" customFormat="1" ht="20.25" customHeight="1" thickBot="1">
      <c r="B2" s="1048" t="s">
        <v>945</v>
      </c>
      <c r="C2" s="1048"/>
      <c r="D2" s="1048"/>
      <c r="E2" s="1048"/>
      <c r="F2" s="1048"/>
      <c r="G2" s="1048"/>
      <c r="H2" s="1048"/>
      <c r="I2" s="1048"/>
    </row>
    <row r="3" spans="2:12" ht="27.95" customHeight="1">
      <c r="B3" s="1050" t="s">
        <v>933</v>
      </c>
      <c r="C3" s="1051"/>
      <c r="D3" s="1051"/>
      <c r="E3" s="1051"/>
      <c r="F3" s="1051"/>
      <c r="G3" s="1051"/>
      <c r="H3" s="1051"/>
      <c r="I3" s="1051"/>
      <c r="J3" s="370"/>
    </row>
    <row r="4" spans="2:12" ht="27.95" customHeight="1">
      <c r="B4" s="1042" t="s">
        <v>934</v>
      </c>
      <c r="C4" s="1043"/>
      <c r="D4" s="1043"/>
      <c r="E4" s="1043"/>
      <c r="F4" s="1043"/>
      <c r="G4" s="1043"/>
      <c r="H4" s="1043"/>
      <c r="I4" s="1043"/>
      <c r="J4" s="372"/>
    </row>
    <row r="5" spans="2:12" ht="27.95" customHeight="1">
      <c r="B5" s="244"/>
      <c r="C5" s="1049" t="s">
        <v>539</v>
      </c>
      <c r="D5" s="1049" t="s">
        <v>943</v>
      </c>
      <c r="E5" s="1049" t="s">
        <v>944</v>
      </c>
      <c r="F5" s="1049"/>
      <c r="G5" s="1049"/>
      <c r="H5" s="1049" t="s">
        <v>538</v>
      </c>
      <c r="I5" s="1049"/>
      <c r="J5" s="240"/>
    </row>
    <row r="6" spans="2:12" ht="27.95" customHeight="1">
      <c r="B6" s="244"/>
      <c r="C6" s="1049"/>
      <c r="D6" s="1049"/>
      <c r="E6" s="246" t="s">
        <v>537</v>
      </c>
      <c r="F6" s="246" t="s">
        <v>536</v>
      </c>
      <c r="G6" s="720" t="s">
        <v>535</v>
      </c>
      <c r="H6" s="720" t="s">
        <v>534</v>
      </c>
      <c r="I6" s="720" t="s">
        <v>533</v>
      </c>
      <c r="J6" s="240"/>
    </row>
    <row r="7" spans="2:12" ht="27.95" customHeight="1">
      <c r="B7" s="245"/>
      <c r="C7" s="721" t="s">
        <v>532</v>
      </c>
      <c r="D7" s="850">
        <v>263425000</v>
      </c>
      <c r="E7" s="848">
        <v>6640000</v>
      </c>
      <c r="F7" s="364">
        <v>262879015</v>
      </c>
      <c r="G7" s="848">
        <f>E7+F7</f>
        <v>269519015</v>
      </c>
      <c r="H7" s="849">
        <f>G7-D7</f>
        <v>6094015</v>
      </c>
      <c r="I7" s="243"/>
      <c r="J7" s="240"/>
    </row>
    <row r="8" spans="2:12" ht="27.95" customHeight="1">
      <c r="B8" s="244"/>
      <c r="C8" s="721" t="s">
        <v>531</v>
      </c>
      <c r="D8" s="850">
        <v>282606000</v>
      </c>
      <c r="E8" s="364">
        <v>11461590</v>
      </c>
      <c r="F8" s="364">
        <v>235692228</v>
      </c>
      <c r="G8" s="848">
        <f>E8+F8</f>
        <v>247153818</v>
      </c>
      <c r="H8" s="848">
        <f>D8-G8</f>
        <v>35452182</v>
      </c>
      <c r="I8" s="242"/>
      <c r="J8" s="240"/>
    </row>
    <row r="9" spans="2:12" ht="27.95" customHeight="1">
      <c r="B9" s="244"/>
      <c r="C9" s="721" t="s">
        <v>530</v>
      </c>
      <c r="D9" s="847">
        <f>D7-D8</f>
        <v>-19181000</v>
      </c>
      <c r="E9" s="848"/>
      <c r="F9" s="848"/>
      <c r="G9" s="849">
        <f>G7-G8</f>
        <v>22365197</v>
      </c>
      <c r="H9" s="848">
        <f>SUM(H7:H8)</f>
        <v>41546197</v>
      </c>
      <c r="I9" s="242"/>
      <c r="J9" s="372"/>
    </row>
    <row r="10" spans="2:12" ht="27.95" customHeight="1">
      <c r="B10" s="715" t="s">
        <v>664</v>
      </c>
      <c r="C10" s="716"/>
      <c r="D10" s="716"/>
      <c r="E10" s="716"/>
      <c r="F10" s="716"/>
      <c r="G10" s="716"/>
      <c r="H10" s="716"/>
      <c r="I10" s="716"/>
      <c r="J10" s="372"/>
    </row>
    <row r="11" spans="2:12" ht="27.95" customHeight="1">
      <c r="B11" s="715" t="s">
        <v>665</v>
      </c>
      <c r="C11" s="716"/>
      <c r="D11" s="716"/>
      <c r="E11" s="716"/>
      <c r="F11" s="716"/>
      <c r="G11" s="716"/>
      <c r="H11" s="716"/>
      <c r="I11" s="716"/>
      <c r="J11" s="372"/>
    </row>
    <row r="12" spans="2:12" ht="27.95" customHeight="1">
      <c r="B12" s="715" t="s">
        <v>666</v>
      </c>
      <c r="C12" s="716"/>
      <c r="D12" s="716"/>
      <c r="E12" s="716"/>
      <c r="F12" s="716"/>
      <c r="G12" s="716"/>
      <c r="H12" s="716"/>
      <c r="I12" s="716"/>
      <c r="J12" s="372"/>
    </row>
    <row r="13" spans="2:12" ht="27.95" customHeight="1">
      <c r="B13" s="715" t="s">
        <v>667</v>
      </c>
      <c r="C13" s="716"/>
      <c r="D13" s="716"/>
      <c r="E13" s="716"/>
      <c r="F13" s="716"/>
      <c r="G13" s="716"/>
      <c r="H13" s="716"/>
      <c r="I13" s="716"/>
      <c r="J13" s="372"/>
    </row>
    <row r="14" spans="2:12" ht="27.95" customHeight="1">
      <c r="B14" s="1042" t="s">
        <v>935</v>
      </c>
      <c r="C14" s="1043"/>
      <c r="D14" s="1043"/>
      <c r="E14" s="1043"/>
      <c r="F14" s="1043"/>
      <c r="G14" s="1043"/>
      <c r="H14" s="1043"/>
      <c r="I14" s="1043"/>
      <c r="J14" s="1044"/>
      <c r="L14" s="248"/>
    </row>
    <row r="15" spans="2:12" ht="27.95" customHeight="1">
      <c r="B15" s="1042" t="s">
        <v>950</v>
      </c>
      <c r="C15" s="1043"/>
      <c r="D15" s="1043"/>
      <c r="E15" s="1043"/>
      <c r="F15" s="1043"/>
      <c r="G15" s="1043"/>
      <c r="H15" s="1043"/>
      <c r="I15" s="1043"/>
      <c r="J15" s="717"/>
      <c r="L15" s="248"/>
    </row>
    <row r="16" spans="2:12" ht="27.95" customHeight="1">
      <c r="B16" s="1042" t="s">
        <v>936</v>
      </c>
      <c r="C16" s="1043"/>
      <c r="D16" s="1043"/>
      <c r="E16" s="1043"/>
      <c r="F16" s="1043"/>
      <c r="G16" s="1043"/>
      <c r="H16" s="1043"/>
      <c r="I16" s="1043"/>
      <c r="J16" s="717"/>
      <c r="L16" s="248"/>
    </row>
    <row r="17" spans="2:12" ht="27.95" customHeight="1">
      <c r="B17" s="1052" t="s">
        <v>941</v>
      </c>
      <c r="C17" s="1053"/>
      <c r="D17" s="1053"/>
      <c r="E17" s="1053"/>
      <c r="F17" s="1053"/>
      <c r="G17" s="1053"/>
      <c r="H17" s="1053"/>
      <c r="I17" s="1053"/>
      <c r="J17" s="1054"/>
      <c r="L17" s="248"/>
    </row>
    <row r="18" spans="2:12" ht="27.95" customHeight="1">
      <c r="B18" s="715" t="s">
        <v>946</v>
      </c>
      <c r="C18" s="716"/>
      <c r="D18" s="716"/>
      <c r="E18" s="716"/>
      <c r="F18" s="716"/>
      <c r="G18" s="716"/>
      <c r="H18" s="716"/>
      <c r="I18" s="716"/>
      <c r="J18" s="374"/>
      <c r="L18" s="248"/>
    </row>
    <row r="19" spans="2:12" ht="27.95" customHeight="1">
      <c r="B19" s="715" t="s">
        <v>947</v>
      </c>
      <c r="C19" s="716"/>
      <c r="D19" s="716"/>
      <c r="E19" s="716"/>
      <c r="F19" s="716"/>
      <c r="G19" s="716"/>
      <c r="H19" s="716"/>
      <c r="I19" s="716"/>
      <c r="J19" s="374"/>
      <c r="L19" s="248"/>
    </row>
    <row r="20" spans="2:12" ht="27.95" customHeight="1">
      <c r="B20" s="759" t="s">
        <v>983</v>
      </c>
      <c r="C20" s="716"/>
      <c r="D20" s="716"/>
      <c r="E20" s="716"/>
      <c r="F20" s="716"/>
      <c r="G20" s="716"/>
      <c r="H20" s="716"/>
      <c r="I20" s="716"/>
      <c r="J20" s="374"/>
      <c r="L20" s="248"/>
    </row>
    <row r="21" spans="2:12" ht="27.95" customHeight="1">
      <c r="B21" s="928" t="s">
        <v>1152</v>
      </c>
      <c r="C21" s="716"/>
      <c r="D21" s="716"/>
      <c r="E21" s="716"/>
      <c r="F21" s="716"/>
      <c r="G21" s="716"/>
      <c r="H21" s="716"/>
      <c r="I21" s="716"/>
      <c r="J21" s="374"/>
      <c r="L21" s="248"/>
    </row>
    <row r="22" spans="2:12" ht="27.95" customHeight="1">
      <c r="B22" s="1042" t="s">
        <v>937</v>
      </c>
      <c r="C22" s="1043"/>
      <c r="D22" s="1043"/>
      <c r="E22" s="1043"/>
      <c r="F22" s="1043"/>
      <c r="G22" s="1043"/>
      <c r="H22" s="1043"/>
      <c r="I22" s="1043"/>
      <c r="J22" s="374"/>
      <c r="L22" s="248"/>
    </row>
    <row r="23" spans="2:12" ht="27.95" customHeight="1">
      <c r="B23" s="737" t="s">
        <v>979</v>
      </c>
      <c r="C23" s="719"/>
      <c r="D23" s="719"/>
      <c r="E23" s="719"/>
      <c r="F23" s="719"/>
      <c r="G23" s="719"/>
      <c r="H23" s="719"/>
      <c r="I23" s="719"/>
      <c r="J23" s="374"/>
      <c r="L23" s="248"/>
    </row>
    <row r="24" spans="2:12" ht="27.95" customHeight="1">
      <c r="B24" s="715" t="s">
        <v>948</v>
      </c>
      <c r="C24" s="716"/>
      <c r="D24" s="716"/>
      <c r="E24" s="716"/>
      <c r="F24" s="716"/>
      <c r="G24" s="716"/>
      <c r="H24" s="716"/>
      <c r="I24" s="716"/>
      <c r="J24" s="374"/>
      <c r="L24" s="248"/>
    </row>
    <row r="25" spans="2:12" ht="27.95" customHeight="1">
      <c r="B25" s="715" t="s">
        <v>949</v>
      </c>
      <c r="C25" s="716"/>
      <c r="D25" s="716"/>
      <c r="E25" s="716"/>
      <c r="F25" s="716"/>
      <c r="G25" s="716"/>
      <c r="H25" s="716"/>
      <c r="I25" s="716"/>
      <c r="J25" s="374"/>
      <c r="L25" s="248"/>
    </row>
    <row r="26" spans="2:12" ht="27.95" customHeight="1">
      <c r="B26" s="1042" t="s">
        <v>942</v>
      </c>
      <c r="C26" s="1043"/>
      <c r="D26" s="1043"/>
      <c r="E26" s="1043"/>
      <c r="F26" s="1043"/>
      <c r="G26" s="1043"/>
      <c r="H26" s="1043"/>
      <c r="I26" s="1043"/>
      <c r="J26" s="374"/>
      <c r="L26" s="248"/>
    </row>
    <row r="27" spans="2:12" ht="27.95" customHeight="1">
      <c r="B27" s="759" t="s">
        <v>984</v>
      </c>
      <c r="C27" s="716"/>
      <c r="D27" s="716"/>
      <c r="E27" s="716"/>
      <c r="F27" s="716"/>
      <c r="G27" s="716"/>
      <c r="H27" s="716"/>
      <c r="I27" s="716"/>
      <c r="J27" s="374"/>
      <c r="L27" s="248"/>
    </row>
    <row r="28" spans="2:12" ht="27.95" customHeight="1">
      <c r="B28" s="1045" t="s">
        <v>940</v>
      </c>
      <c r="C28" s="1046"/>
      <c r="D28" s="1046"/>
      <c r="E28" s="1046"/>
      <c r="F28" s="1046"/>
      <c r="G28" s="1046"/>
      <c r="H28" s="1046"/>
      <c r="I28" s="1046"/>
      <c r="J28" s="374"/>
      <c r="L28" s="248"/>
    </row>
    <row r="29" spans="2:12" ht="27.95" customHeight="1">
      <c r="B29" s="1042" t="s">
        <v>938</v>
      </c>
      <c r="C29" s="1043"/>
      <c r="D29" s="1043"/>
      <c r="E29" s="1043"/>
      <c r="F29" s="1043"/>
      <c r="G29" s="1043"/>
      <c r="H29" s="1043"/>
      <c r="I29" s="1043"/>
      <c r="J29" s="374"/>
      <c r="L29" s="248"/>
    </row>
    <row r="30" spans="2:12" ht="27.95" customHeight="1">
      <c r="B30" s="718" t="s">
        <v>563</v>
      </c>
      <c r="C30" s="719"/>
      <c r="D30" s="719"/>
      <c r="E30" s="719"/>
      <c r="F30" s="719"/>
      <c r="G30" s="719"/>
      <c r="H30" s="719"/>
      <c r="I30" s="719"/>
      <c r="J30" s="374"/>
      <c r="L30" s="248"/>
    </row>
    <row r="31" spans="2:12" ht="27.95" customHeight="1">
      <c r="B31" s="718" t="s">
        <v>562</v>
      </c>
      <c r="C31" s="719"/>
      <c r="D31" s="719"/>
      <c r="E31" s="719"/>
      <c r="F31" s="719"/>
      <c r="G31" s="719"/>
      <c r="H31" s="719"/>
      <c r="I31" s="719"/>
      <c r="J31" s="374"/>
      <c r="L31" s="248"/>
    </row>
    <row r="32" spans="2:12" ht="27.95" customHeight="1" thickBot="1">
      <c r="B32" s="727" t="s">
        <v>561</v>
      </c>
      <c r="C32" s="728"/>
      <c r="D32" s="728"/>
      <c r="E32" s="728"/>
      <c r="F32" s="728"/>
      <c r="G32" s="728"/>
      <c r="H32" s="728"/>
      <c r="I32" s="728"/>
      <c r="J32" s="729"/>
      <c r="L32" s="248"/>
    </row>
    <row r="33" spans="2:10" ht="27" customHeight="1">
      <c r="B33" s="730" t="s">
        <v>560</v>
      </c>
      <c r="C33" s="731"/>
      <c r="D33" s="731"/>
      <c r="E33" s="731"/>
      <c r="F33" s="731"/>
      <c r="G33" s="731"/>
      <c r="H33" s="731"/>
      <c r="I33" s="731"/>
      <c r="J33" s="732"/>
    </row>
    <row r="34" spans="2:10" ht="27" customHeight="1">
      <c r="B34" s="718" t="s">
        <v>559</v>
      </c>
      <c r="C34" s="719"/>
      <c r="D34" s="719"/>
      <c r="E34" s="719"/>
      <c r="F34" s="719"/>
      <c r="G34" s="719"/>
      <c r="H34" s="719"/>
      <c r="I34" s="719"/>
      <c r="J34" s="247"/>
    </row>
    <row r="35" spans="2:10" ht="27" customHeight="1">
      <c r="B35" s="718" t="s">
        <v>558</v>
      </c>
      <c r="C35" s="719"/>
      <c r="D35" s="719"/>
      <c r="E35" s="719"/>
      <c r="F35" s="719"/>
      <c r="G35" s="719"/>
      <c r="H35" s="719"/>
      <c r="I35" s="719"/>
      <c r="J35" s="247"/>
    </row>
    <row r="36" spans="2:10" ht="27" customHeight="1">
      <c r="B36" s="718" t="s">
        <v>557</v>
      </c>
      <c r="C36" s="719"/>
      <c r="D36" s="719"/>
      <c r="E36" s="719"/>
      <c r="F36" s="719"/>
      <c r="G36" s="719"/>
      <c r="H36" s="719"/>
      <c r="I36" s="719"/>
      <c r="J36" s="247"/>
    </row>
    <row r="37" spans="2:10" ht="27" customHeight="1">
      <c r="B37" s="715" t="s">
        <v>556</v>
      </c>
      <c r="C37" s="719"/>
      <c r="D37" s="719"/>
      <c r="E37" s="719"/>
      <c r="F37" s="719"/>
      <c r="G37" s="719"/>
      <c r="H37" s="719"/>
      <c r="I37" s="719"/>
      <c r="J37" s="371"/>
    </row>
    <row r="38" spans="2:10" ht="27" customHeight="1">
      <c r="B38" s="718" t="s">
        <v>555</v>
      </c>
      <c r="C38" s="719"/>
      <c r="D38" s="719"/>
      <c r="E38" s="719"/>
      <c r="F38" s="719"/>
      <c r="G38" s="719"/>
      <c r="H38" s="719"/>
      <c r="I38" s="719"/>
      <c r="J38" s="247"/>
    </row>
    <row r="39" spans="2:10" ht="27" customHeight="1">
      <c r="B39" s="1042" t="s">
        <v>554</v>
      </c>
      <c r="C39" s="1043"/>
      <c r="D39" s="1043"/>
      <c r="E39" s="1043"/>
      <c r="F39" s="1043"/>
      <c r="G39" s="1043"/>
      <c r="H39" s="1043"/>
      <c r="I39" s="1043"/>
      <c r="J39" s="1044"/>
    </row>
    <row r="40" spans="2:10" ht="27" customHeight="1">
      <c r="B40" s="1042" t="s">
        <v>553</v>
      </c>
      <c r="C40" s="1043"/>
      <c r="D40" s="1043"/>
      <c r="E40" s="1043"/>
      <c r="F40" s="1043"/>
      <c r="G40" s="1043"/>
      <c r="H40" s="1043"/>
      <c r="I40" s="1043"/>
      <c r="J40" s="1044"/>
    </row>
    <row r="41" spans="2:10" ht="27" customHeight="1">
      <c r="B41" s="718" t="s">
        <v>552</v>
      </c>
      <c r="C41" s="719"/>
      <c r="D41" s="719"/>
      <c r="E41" s="719"/>
      <c r="F41" s="719"/>
      <c r="G41" s="719"/>
      <c r="H41" s="719"/>
      <c r="I41" s="719"/>
      <c r="J41" s="247"/>
    </row>
    <row r="42" spans="2:10" ht="27" customHeight="1">
      <c r="B42" s="1042" t="s">
        <v>1011</v>
      </c>
      <c r="C42" s="1043"/>
      <c r="D42" s="1043"/>
      <c r="E42" s="1043"/>
      <c r="F42" s="1043"/>
      <c r="G42" s="1043"/>
      <c r="H42" s="1043"/>
      <c r="I42" s="1043"/>
      <c r="J42" s="1044"/>
    </row>
    <row r="43" spans="2:10" ht="27" customHeight="1">
      <c r="B43" s="1042" t="s">
        <v>551</v>
      </c>
      <c r="C43" s="1043"/>
      <c r="D43" s="1043"/>
      <c r="E43" s="1043"/>
      <c r="F43" s="1043"/>
      <c r="G43" s="1043"/>
      <c r="H43" s="1043"/>
      <c r="I43" s="1043"/>
      <c r="J43" s="1044"/>
    </row>
    <row r="44" spans="2:10" ht="27" customHeight="1">
      <c r="B44" s="718" t="s">
        <v>550</v>
      </c>
      <c r="C44" s="719"/>
      <c r="D44" s="719"/>
      <c r="E44" s="719"/>
      <c r="F44" s="719"/>
      <c r="G44" s="719"/>
      <c r="H44" s="719"/>
      <c r="I44" s="719"/>
      <c r="J44" s="247"/>
    </row>
    <row r="45" spans="2:10" ht="27" customHeight="1">
      <c r="B45" s="1042" t="s">
        <v>549</v>
      </c>
      <c r="C45" s="1043"/>
      <c r="D45" s="1043"/>
      <c r="E45" s="1043"/>
      <c r="F45" s="1043"/>
      <c r="G45" s="1043"/>
      <c r="H45" s="1043"/>
      <c r="I45" s="1043"/>
      <c r="J45" s="1044"/>
    </row>
    <row r="46" spans="2:10" ht="27" customHeight="1">
      <c r="B46" s="1042" t="s">
        <v>548</v>
      </c>
      <c r="C46" s="1043"/>
      <c r="D46" s="1043"/>
      <c r="E46" s="1043"/>
      <c r="F46" s="1043"/>
      <c r="G46" s="1043"/>
      <c r="H46" s="1043"/>
      <c r="I46" s="1043"/>
      <c r="J46" s="1044"/>
    </row>
    <row r="47" spans="2:10" ht="27" customHeight="1">
      <c r="B47" s="1042" t="s">
        <v>547</v>
      </c>
      <c r="C47" s="1043"/>
      <c r="D47" s="1043"/>
      <c r="E47" s="1043"/>
      <c r="F47" s="1043"/>
      <c r="G47" s="1043"/>
      <c r="H47" s="1043"/>
      <c r="I47" s="1043"/>
      <c r="J47" s="1044"/>
    </row>
    <row r="48" spans="2:10" ht="27" customHeight="1">
      <c r="B48" s="1042" t="s">
        <v>546</v>
      </c>
      <c r="C48" s="1043"/>
      <c r="D48" s="1043"/>
      <c r="E48" s="1043"/>
      <c r="F48" s="1043"/>
      <c r="G48" s="1043"/>
      <c r="H48" s="1043"/>
      <c r="I48" s="1043"/>
      <c r="J48" s="1044"/>
    </row>
    <row r="49" spans="2:10" ht="27" customHeight="1">
      <c r="B49" s="1042" t="s">
        <v>545</v>
      </c>
      <c r="C49" s="1043"/>
      <c r="D49" s="1043"/>
      <c r="E49" s="1043"/>
      <c r="F49" s="1043"/>
      <c r="G49" s="1043"/>
      <c r="H49" s="1043"/>
      <c r="I49" s="1043"/>
      <c r="J49" s="1044"/>
    </row>
    <row r="50" spans="2:10" ht="27" customHeight="1">
      <c r="B50" s="1042" t="s">
        <v>544</v>
      </c>
      <c r="C50" s="1043"/>
      <c r="D50" s="1043"/>
      <c r="E50" s="1043"/>
      <c r="F50" s="1043"/>
      <c r="G50" s="1043"/>
      <c r="H50" s="1043"/>
      <c r="I50" s="1043"/>
      <c r="J50" s="1044"/>
    </row>
    <row r="51" spans="2:10" ht="27" customHeight="1">
      <c r="B51" s="715" t="s">
        <v>543</v>
      </c>
      <c r="C51" s="716"/>
      <c r="D51" s="716"/>
      <c r="E51" s="716"/>
      <c r="F51" s="716"/>
      <c r="G51" s="716"/>
      <c r="H51" s="716"/>
      <c r="I51" s="716"/>
      <c r="J51" s="372"/>
    </row>
    <row r="52" spans="2:10" ht="27" customHeight="1">
      <c r="B52" s="365" t="s">
        <v>542</v>
      </c>
      <c r="C52" s="366"/>
      <c r="D52" s="366"/>
      <c r="E52" s="366"/>
      <c r="F52" s="366"/>
      <c r="G52" s="366"/>
      <c r="H52" s="366"/>
      <c r="I52" s="366"/>
      <c r="J52" s="372"/>
    </row>
    <row r="53" spans="2:10" ht="27" customHeight="1">
      <c r="B53" s="715" t="s">
        <v>541</v>
      </c>
      <c r="C53" s="716"/>
      <c r="D53" s="716"/>
      <c r="E53" s="716"/>
      <c r="F53" s="716"/>
      <c r="G53" s="716"/>
      <c r="H53" s="716"/>
      <c r="I53" s="716"/>
      <c r="J53" s="372"/>
    </row>
    <row r="54" spans="2:10" ht="27" customHeight="1">
      <c r="B54" s="1042" t="s">
        <v>540</v>
      </c>
      <c r="C54" s="1043"/>
      <c r="D54" s="1043"/>
      <c r="E54" s="1043"/>
      <c r="F54" s="1043"/>
      <c r="G54" s="1043"/>
      <c r="H54" s="1043"/>
      <c r="I54" s="1043"/>
      <c r="J54" s="1044"/>
    </row>
    <row r="55" spans="2:10" ht="27" customHeight="1">
      <c r="B55" s="1042" t="s">
        <v>939</v>
      </c>
      <c r="C55" s="1043"/>
      <c r="D55" s="1043"/>
      <c r="E55" s="1043"/>
      <c r="F55" s="1043"/>
      <c r="G55" s="1043"/>
      <c r="H55" s="1043"/>
      <c r="I55" s="1043"/>
      <c r="J55" s="1044"/>
    </row>
    <row r="56" spans="2:10" ht="27" customHeight="1">
      <c r="B56" s="1042" t="s">
        <v>1185</v>
      </c>
      <c r="C56" s="1043"/>
      <c r="D56" s="1043"/>
      <c r="E56" s="1043"/>
      <c r="F56" s="1043"/>
      <c r="G56" s="1043"/>
      <c r="H56" s="1043"/>
      <c r="I56" s="1043"/>
      <c r="J56" s="1044"/>
    </row>
    <row r="57" spans="2:10" ht="27" customHeight="1">
      <c r="B57" s="1042" t="s">
        <v>1186</v>
      </c>
      <c r="C57" s="1043"/>
      <c r="D57" s="1043"/>
      <c r="E57" s="1043"/>
      <c r="F57" s="1043"/>
      <c r="G57" s="1043"/>
      <c r="H57" s="1043"/>
      <c r="I57" s="1043"/>
      <c r="J57" s="1044"/>
    </row>
    <row r="58" spans="2:10" ht="27" customHeight="1">
      <c r="B58" s="715"/>
      <c r="C58" s="716"/>
      <c r="D58" s="716"/>
      <c r="E58" s="716"/>
      <c r="F58" s="716"/>
      <c r="G58" s="716"/>
      <c r="H58" s="716"/>
      <c r="I58" s="716"/>
      <c r="J58" s="717"/>
    </row>
    <row r="59" spans="2:10" ht="27" customHeight="1">
      <c r="B59" s="715"/>
      <c r="C59" s="716"/>
      <c r="D59" s="716"/>
      <c r="E59" s="716"/>
      <c r="F59" s="716"/>
      <c r="G59" s="716"/>
      <c r="H59" s="716"/>
      <c r="I59" s="716"/>
      <c r="J59" s="717"/>
    </row>
    <row r="60" spans="2:10" ht="27" customHeight="1">
      <c r="B60" s="715"/>
      <c r="C60" s="716"/>
      <c r="D60" s="716"/>
      <c r="E60" s="716"/>
      <c r="F60" s="716"/>
      <c r="G60" s="716"/>
      <c r="H60" s="716"/>
      <c r="I60" s="716"/>
      <c r="J60" s="717"/>
    </row>
    <row r="61" spans="2:10" ht="27" customHeight="1">
      <c r="B61" s="715"/>
      <c r="C61" s="716"/>
      <c r="D61" s="716"/>
      <c r="E61" s="716"/>
      <c r="F61" s="716"/>
      <c r="G61" s="716"/>
      <c r="H61" s="716"/>
      <c r="I61" s="716"/>
      <c r="J61" s="717"/>
    </row>
    <row r="62" spans="2:10" ht="27" customHeight="1">
      <c r="B62" s="715"/>
      <c r="C62" s="716"/>
      <c r="D62" s="716"/>
      <c r="E62" s="716"/>
      <c r="F62" s="716"/>
      <c r="G62" s="716"/>
      <c r="H62" s="716"/>
      <c r="I62" s="716"/>
      <c r="J62" s="717"/>
    </row>
    <row r="63" spans="2:10" ht="27" customHeight="1" thickBot="1">
      <c r="B63" s="367"/>
      <c r="C63" s="368"/>
      <c r="D63" s="368"/>
      <c r="E63" s="368"/>
      <c r="F63" s="368"/>
      <c r="G63" s="368"/>
      <c r="H63" s="368"/>
      <c r="I63" s="368"/>
      <c r="J63" s="373"/>
    </row>
    <row r="64" spans="2:10" ht="30" customHeight="1">
      <c r="B64" s="725"/>
      <c r="C64" s="725"/>
      <c r="D64" s="725"/>
      <c r="E64" s="725"/>
      <c r="F64" s="725"/>
      <c r="G64" s="725"/>
      <c r="H64" s="725"/>
      <c r="I64" s="725"/>
      <c r="J64" s="726"/>
    </row>
    <row r="65" spans="2:10" ht="30" customHeight="1">
      <c r="B65" s="725"/>
      <c r="C65" s="725"/>
      <c r="D65" s="725"/>
      <c r="E65" s="725"/>
      <c r="F65" s="725"/>
      <c r="G65" s="725"/>
      <c r="H65" s="725"/>
      <c r="I65" s="725"/>
      <c r="J65" s="726"/>
    </row>
    <row r="66" spans="2:10" ht="30" customHeight="1">
      <c r="B66" s="725"/>
      <c r="C66" s="725"/>
      <c r="D66" s="725"/>
      <c r="E66" s="725"/>
      <c r="F66" s="725"/>
      <c r="G66" s="725"/>
      <c r="H66" s="725"/>
      <c r="I66" s="725"/>
      <c r="J66" s="726"/>
    </row>
    <row r="67" spans="2:10" ht="30" customHeight="1">
      <c r="B67" s="725"/>
      <c r="C67" s="725"/>
      <c r="D67" s="725"/>
      <c r="E67" s="725"/>
      <c r="F67" s="725"/>
      <c r="G67" s="725"/>
      <c r="H67" s="725"/>
      <c r="I67" s="725"/>
      <c r="J67" s="726"/>
    </row>
    <row r="68" spans="2:10" ht="31.5" customHeight="1">
      <c r="B68" s="725"/>
      <c r="C68" s="725"/>
      <c r="D68" s="725"/>
      <c r="E68" s="725"/>
      <c r="F68" s="725"/>
      <c r="G68" s="725"/>
      <c r="H68" s="725"/>
      <c r="I68" s="725"/>
      <c r="J68" s="726"/>
    </row>
    <row r="69" spans="2:10" ht="27" customHeight="1"/>
    <row r="70" spans="2:10" ht="18.75" customHeight="1"/>
    <row r="71" spans="2:10" ht="26.45" customHeight="1"/>
    <row r="72" spans="2:10" ht="26.45" customHeight="1"/>
    <row r="73" spans="2:10" ht="26.45" customHeight="1"/>
    <row r="74" spans="2:10" ht="26.45" customHeight="1"/>
    <row r="75" spans="2:10" ht="26.45" customHeight="1"/>
    <row r="76" spans="2:10" ht="26.45" customHeight="1"/>
    <row r="77" spans="2:10" ht="26.45" customHeight="1"/>
    <row r="78" spans="2:10" ht="26.45" customHeight="1"/>
    <row r="79" spans="2:10" ht="26.45" customHeight="1"/>
    <row r="80" spans="2:10" ht="26.45" customHeight="1"/>
    <row r="81" spans="2:9" ht="26.45" customHeight="1"/>
    <row r="82" spans="2:9" ht="26.45" customHeight="1"/>
    <row r="83" spans="2:9" ht="26.45" customHeight="1">
      <c r="B83" s="241"/>
      <c r="C83" s="239"/>
      <c r="D83" s="239"/>
      <c r="E83" s="239"/>
      <c r="F83" s="239"/>
      <c r="G83" s="239"/>
      <c r="H83" s="239"/>
      <c r="I83" s="239"/>
    </row>
    <row r="84" spans="2:9" ht="26.45" customHeight="1">
      <c r="B84" s="241"/>
      <c r="C84" s="239"/>
      <c r="D84" s="239"/>
      <c r="E84" s="239"/>
      <c r="F84" s="239"/>
      <c r="G84" s="239"/>
      <c r="H84" s="239"/>
      <c r="I84" s="239"/>
    </row>
    <row r="85" spans="2:9" ht="26.45" customHeight="1">
      <c r="B85" s="241"/>
      <c r="C85" s="239"/>
      <c r="D85" s="239"/>
      <c r="E85" s="239"/>
      <c r="F85" s="239"/>
      <c r="G85" s="239"/>
      <c r="H85" s="239"/>
      <c r="I85" s="239"/>
    </row>
    <row r="86" spans="2:9" ht="26.45" customHeight="1">
      <c r="B86" s="241"/>
      <c r="C86" s="239"/>
      <c r="D86" s="239"/>
      <c r="E86" s="239"/>
      <c r="F86" s="239"/>
      <c r="G86" s="239"/>
      <c r="H86" s="239"/>
      <c r="I86" s="239"/>
    </row>
    <row r="87" spans="2:9" ht="26.45" customHeight="1">
      <c r="B87" s="241"/>
      <c r="C87" s="239"/>
      <c r="D87" s="239"/>
      <c r="E87" s="239"/>
      <c r="F87" s="239"/>
      <c r="G87" s="239"/>
      <c r="H87" s="239"/>
      <c r="I87" s="239"/>
    </row>
    <row r="88" spans="2:9" ht="26.45" customHeight="1">
      <c r="B88" s="241"/>
      <c r="C88" s="239"/>
      <c r="D88" s="239"/>
      <c r="E88" s="239"/>
      <c r="F88" s="239"/>
      <c r="G88" s="239"/>
      <c r="H88" s="239"/>
      <c r="I88" s="239"/>
    </row>
    <row r="89" spans="2:9" ht="26.45" customHeight="1">
      <c r="B89" s="241"/>
      <c r="C89" s="239"/>
      <c r="D89" s="239"/>
      <c r="E89" s="239"/>
      <c r="F89" s="239"/>
      <c r="G89" s="239"/>
      <c r="H89" s="239"/>
      <c r="I89" s="239"/>
    </row>
    <row r="90" spans="2:9" ht="26.45" customHeight="1">
      <c r="B90" s="241"/>
      <c r="C90" s="239"/>
      <c r="D90" s="239"/>
      <c r="E90" s="239"/>
      <c r="F90" s="239"/>
      <c r="G90" s="239"/>
      <c r="H90" s="239"/>
      <c r="I90" s="239"/>
    </row>
    <row r="91" spans="2:9" ht="26.45" customHeight="1">
      <c r="B91" s="241"/>
      <c r="C91" s="579"/>
      <c r="D91" s="239"/>
      <c r="E91" s="239"/>
      <c r="F91" s="239"/>
      <c r="G91" s="239"/>
      <c r="H91" s="239"/>
      <c r="I91" s="239"/>
    </row>
    <row r="92" spans="2:9" ht="26.45" customHeight="1">
      <c r="B92" s="241"/>
      <c r="C92" s="239"/>
      <c r="D92" s="239"/>
      <c r="E92" s="239"/>
      <c r="F92" s="239"/>
      <c r="G92" s="239"/>
      <c r="H92" s="239"/>
      <c r="I92" s="239"/>
    </row>
    <row r="93" spans="2:9" ht="26.45" customHeight="1">
      <c r="B93" s="239"/>
      <c r="C93" s="239"/>
      <c r="D93" s="239"/>
      <c r="E93" s="239"/>
      <c r="F93" s="239"/>
      <c r="G93" s="239"/>
      <c r="H93" s="239"/>
      <c r="I93" s="239"/>
    </row>
    <row r="94" spans="2:9" ht="26.45" customHeight="1">
      <c r="B94" s="239"/>
      <c r="C94" s="239"/>
      <c r="D94" s="239"/>
      <c r="E94" s="239"/>
      <c r="F94" s="239"/>
      <c r="G94" s="239"/>
      <c r="H94" s="239"/>
      <c r="I94" s="239"/>
    </row>
    <row r="95" spans="2:9" ht="26.45" customHeight="1"/>
    <row r="96" spans="2:9" ht="26.45" customHeight="1"/>
    <row r="97" ht="26.45" customHeight="1"/>
    <row r="98" ht="26.45" customHeight="1"/>
    <row r="99" ht="28.5" customHeight="1"/>
    <row r="100" ht="27.75" customHeight="1"/>
    <row r="101" ht="26.45" customHeight="1"/>
    <row r="102" ht="42.75" customHeight="1"/>
    <row r="103" ht="26.1" customHeight="1"/>
    <row r="104" ht="26.1" customHeight="1"/>
    <row r="105" ht="26.1" customHeight="1"/>
    <row r="106" ht="26.1" customHeight="1"/>
    <row r="107" ht="26.1" customHeight="1"/>
    <row r="108" ht="25.5" customHeight="1"/>
    <row r="109" ht="24.75" hidden="1" customHeight="1"/>
    <row r="110" ht="22.5" customHeight="1"/>
    <row r="111" ht="24.95" customHeight="1"/>
    <row r="112" ht="24.95" customHeight="1"/>
    <row r="113" spans="2:22" ht="24.95" customHeight="1"/>
    <row r="114" spans="2:22" ht="24" customHeight="1"/>
    <row r="115" spans="2:22" ht="24.95" customHeight="1"/>
    <row r="116" spans="2:22" ht="24.95" customHeight="1"/>
    <row r="117" spans="2:22" ht="24.95" customHeight="1"/>
    <row r="118" spans="2:22" ht="24.95" customHeight="1"/>
    <row r="119" spans="2:22" ht="24.95" customHeight="1"/>
    <row r="120" spans="2:22" ht="24.95" customHeight="1"/>
    <row r="121" spans="2:22" ht="24.95" customHeight="1"/>
    <row r="122" spans="2:22" ht="24.95" customHeight="1"/>
    <row r="123" spans="2:22" ht="24.75" customHeight="1"/>
    <row r="124" spans="2:22" ht="24.75" customHeight="1"/>
    <row r="125" spans="2:22" ht="24.75" customHeight="1"/>
    <row r="126" spans="2:22" ht="24.75" customHeight="1"/>
    <row r="127" spans="2:22" s="239" customFormat="1" ht="24.75" customHeight="1">
      <c r="B127" s="238"/>
      <c r="C127" s="238"/>
      <c r="D127" s="238"/>
      <c r="E127" s="238"/>
      <c r="F127" s="238"/>
      <c r="G127" s="238"/>
      <c r="H127" s="238"/>
      <c r="I127" s="238"/>
      <c r="J127" s="238"/>
      <c r="K127" s="238"/>
      <c r="L127" s="238"/>
      <c r="M127" s="238"/>
      <c r="N127" s="238"/>
      <c r="O127" s="238"/>
      <c r="P127" s="238"/>
      <c r="Q127" s="238"/>
      <c r="R127" s="238"/>
      <c r="S127" s="238"/>
      <c r="T127" s="238"/>
      <c r="U127" s="238"/>
      <c r="V127" s="238"/>
    </row>
    <row r="128" spans="2:22" ht="24.75" customHeight="1"/>
  </sheetData>
  <mergeCells count="30">
    <mergeCell ref="B22:I22"/>
    <mergeCell ref="B1:I1"/>
    <mergeCell ref="B2:I2"/>
    <mergeCell ref="H5:I5"/>
    <mergeCell ref="E5:G5"/>
    <mergeCell ref="B3:I3"/>
    <mergeCell ref="B4:I4"/>
    <mergeCell ref="C5:C6"/>
    <mergeCell ref="D5:D6"/>
    <mergeCell ref="B14:J14"/>
    <mergeCell ref="B15:I15"/>
    <mergeCell ref="B17:J17"/>
    <mergeCell ref="B16:I16"/>
    <mergeCell ref="B57:J57"/>
    <mergeCell ref="B49:J49"/>
    <mergeCell ref="B50:J50"/>
    <mergeCell ref="B54:J54"/>
    <mergeCell ref="B55:J55"/>
    <mergeCell ref="B56:J56"/>
    <mergeCell ref="B45:J45"/>
    <mergeCell ref="B46:J46"/>
    <mergeCell ref="B47:J47"/>
    <mergeCell ref="B48:J48"/>
    <mergeCell ref="B26:I26"/>
    <mergeCell ref="B28:I28"/>
    <mergeCell ref="B29:I29"/>
    <mergeCell ref="B40:J40"/>
    <mergeCell ref="B42:J42"/>
    <mergeCell ref="B43:J43"/>
    <mergeCell ref="B39:J39"/>
  </mergeCells>
  <phoneticPr fontId="11" type="noConversion"/>
  <printOptions horizontalCentered="1" verticalCentered="1"/>
  <pageMargins left="0.39370078740157483" right="0.19685039370078741" top="0.59055118110236227" bottom="0.59055118110236227" header="0.51181102362204722" footer="0.51181102362204722"/>
  <pageSetup paperSize="9" scale="90" orientation="portrait" useFirstPageNumber="1" r:id="rId1"/>
  <headerFooter alignWithMargins="0">
    <oddFooter>&amp;C&amp;11&amp;P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367"/>
  <sheetViews>
    <sheetView workbookViewId="0">
      <selection activeCell="J6" sqref="J6"/>
    </sheetView>
  </sheetViews>
  <sheetFormatPr defaultRowHeight="10.5"/>
  <cols>
    <col min="1" max="1" width="28.7109375" style="255" customWidth="1"/>
    <col min="2" max="3" width="16.7109375" style="254" customWidth="1"/>
    <col min="4" max="4" width="16.7109375" style="253" customWidth="1"/>
    <col min="5" max="5" width="13.140625" style="252" customWidth="1"/>
    <col min="6" max="6" width="9.7109375" style="251" customWidth="1"/>
    <col min="7" max="16384" width="9.140625" style="250"/>
  </cols>
  <sheetData>
    <row r="1" spans="1:6" s="259" customFormat="1" ht="20.100000000000001" customHeight="1">
      <c r="A1" s="1056" t="s">
        <v>569</v>
      </c>
      <c r="B1" s="1058" t="s">
        <v>568</v>
      </c>
      <c r="C1" s="1058" t="s">
        <v>567</v>
      </c>
      <c r="D1" s="1059" t="s">
        <v>566</v>
      </c>
      <c r="E1" s="1055" t="s">
        <v>565</v>
      </c>
      <c r="F1" s="1055"/>
    </row>
    <row r="2" spans="1:6" s="259" customFormat="1" ht="39.950000000000003" customHeight="1">
      <c r="A2" s="1057"/>
      <c r="B2" s="1058"/>
      <c r="C2" s="1058"/>
      <c r="D2" s="1059"/>
      <c r="E2" s="977" t="s">
        <v>1184</v>
      </c>
      <c r="F2" s="394" t="s">
        <v>564</v>
      </c>
    </row>
    <row r="3" spans="1:6" ht="33" customHeight="1">
      <c r="A3" s="915" t="s">
        <v>729</v>
      </c>
      <c r="B3" s="310">
        <v>263425000</v>
      </c>
      <c r="C3" s="310">
        <v>269519015</v>
      </c>
      <c r="D3" s="309">
        <v>6094015</v>
      </c>
      <c r="E3" s="851">
        <v>2.31</v>
      </c>
      <c r="F3" s="782">
        <v>100</v>
      </c>
    </row>
    <row r="4" spans="1:6" ht="33" customHeight="1">
      <c r="A4" s="475" t="s">
        <v>1055</v>
      </c>
      <c r="B4" s="310">
        <v>166976000</v>
      </c>
      <c r="C4" s="310">
        <v>181133216</v>
      </c>
      <c r="D4" s="309">
        <v>14157216</v>
      </c>
      <c r="E4" s="851">
        <v>8.48</v>
      </c>
      <c r="F4" s="782">
        <v>67.209999999999994</v>
      </c>
    </row>
    <row r="5" spans="1:6" ht="33" customHeight="1">
      <c r="A5" s="475" t="s">
        <v>1056</v>
      </c>
      <c r="B5" s="310">
        <v>111000</v>
      </c>
      <c r="C5" s="310">
        <v>7663</v>
      </c>
      <c r="D5" s="309">
        <v>-103337</v>
      </c>
      <c r="E5" s="851">
        <v>-93.1</v>
      </c>
      <c r="F5" s="782">
        <v>0</v>
      </c>
    </row>
    <row r="6" spans="1:6" ht="33" customHeight="1">
      <c r="A6" s="475" t="s">
        <v>1057</v>
      </c>
      <c r="B6" s="310">
        <v>4020000</v>
      </c>
      <c r="C6" s="310">
        <v>5807800</v>
      </c>
      <c r="D6" s="309">
        <v>1787800</v>
      </c>
      <c r="E6" s="851">
        <v>44.47</v>
      </c>
      <c r="F6" s="782">
        <v>2.15</v>
      </c>
    </row>
    <row r="7" spans="1:6" ht="33" customHeight="1">
      <c r="A7" s="475" t="s">
        <v>1069</v>
      </c>
      <c r="B7" s="310">
        <v>1486000</v>
      </c>
      <c r="C7" s="310">
        <v>1481117</v>
      </c>
      <c r="D7" s="309">
        <v>-4883</v>
      </c>
      <c r="E7" s="851">
        <v>-0.33</v>
      </c>
      <c r="F7" s="782">
        <v>0.55000000000000004</v>
      </c>
    </row>
    <row r="8" spans="1:6" ht="33" customHeight="1">
      <c r="A8" s="475" t="s">
        <v>1058</v>
      </c>
      <c r="B8" s="310">
        <v>82932000</v>
      </c>
      <c r="C8" s="310">
        <v>69073545</v>
      </c>
      <c r="D8" s="309">
        <v>-13858455</v>
      </c>
      <c r="E8" s="851">
        <v>-16.71</v>
      </c>
      <c r="F8" s="782">
        <v>25.63</v>
      </c>
    </row>
    <row r="9" spans="1:6" ht="33" customHeight="1">
      <c r="A9" s="475" t="s">
        <v>1059</v>
      </c>
      <c r="B9" s="310">
        <v>2500000</v>
      </c>
      <c r="C9" s="310">
        <v>2454000</v>
      </c>
      <c r="D9" s="309">
        <v>-46000</v>
      </c>
      <c r="E9" s="851">
        <v>-1.84</v>
      </c>
      <c r="F9" s="782">
        <v>0.91</v>
      </c>
    </row>
    <row r="10" spans="1:6" ht="33" customHeight="1">
      <c r="A10" s="475" t="s">
        <v>1060</v>
      </c>
      <c r="B10" s="310">
        <v>5400000</v>
      </c>
      <c r="C10" s="310">
        <v>9561674</v>
      </c>
      <c r="D10" s="309">
        <v>4161674</v>
      </c>
      <c r="E10" s="851">
        <v>77.069999999999993</v>
      </c>
      <c r="F10" s="782">
        <v>3.55</v>
      </c>
    </row>
    <row r="11" spans="1:6" ht="33" customHeight="1">
      <c r="A11" s="475" t="s">
        <v>1061</v>
      </c>
      <c r="B11" s="310">
        <v>282606000</v>
      </c>
      <c r="C11" s="310">
        <v>247153818</v>
      </c>
      <c r="D11" s="309">
        <v>-35452182</v>
      </c>
      <c r="E11" s="851">
        <v>-12.54</v>
      </c>
      <c r="F11" s="782">
        <v>100</v>
      </c>
    </row>
    <row r="12" spans="1:6" ht="33" customHeight="1">
      <c r="A12" s="475" t="s">
        <v>1062</v>
      </c>
      <c r="B12" s="310">
        <v>116493000</v>
      </c>
      <c r="C12" s="310">
        <v>108508007</v>
      </c>
      <c r="D12" s="309">
        <v>-7984993</v>
      </c>
      <c r="E12" s="851">
        <v>-6.85</v>
      </c>
      <c r="F12" s="782">
        <v>43.9</v>
      </c>
    </row>
    <row r="13" spans="1:6" ht="33" customHeight="1">
      <c r="A13" s="475" t="s">
        <v>1054</v>
      </c>
      <c r="B13" s="310">
        <v>24913000</v>
      </c>
      <c r="C13" s="310">
        <v>22742323</v>
      </c>
      <c r="D13" s="309">
        <v>-2170677</v>
      </c>
      <c r="E13" s="851">
        <v>-8.7100000000000009</v>
      </c>
      <c r="F13" s="782">
        <v>9.1999999999999993</v>
      </c>
    </row>
    <row r="14" spans="1:6" ht="33" customHeight="1">
      <c r="A14" s="475" t="s">
        <v>1063</v>
      </c>
      <c r="B14" s="310">
        <v>52117000</v>
      </c>
      <c r="C14" s="310">
        <v>40314102</v>
      </c>
      <c r="D14" s="309">
        <v>-11802898</v>
      </c>
      <c r="E14" s="851">
        <v>-22.65</v>
      </c>
      <c r="F14" s="782">
        <v>16.309999999999999</v>
      </c>
    </row>
    <row r="15" spans="1:6" ht="33" customHeight="1">
      <c r="A15" s="475" t="s">
        <v>1064</v>
      </c>
      <c r="B15" s="310">
        <v>36688000</v>
      </c>
      <c r="C15" s="310">
        <v>31398658</v>
      </c>
      <c r="D15" s="309">
        <v>-5289342</v>
      </c>
      <c r="E15" s="851">
        <v>-14.42</v>
      </c>
      <c r="F15" s="782">
        <v>12.7</v>
      </c>
    </row>
    <row r="16" spans="1:6" ht="36.75" customHeight="1">
      <c r="A16" s="475" t="s">
        <v>690</v>
      </c>
      <c r="B16" s="310">
        <v>33580000</v>
      </c>
      <c r="C16" s="310">
        <v>31489426</v>
      </c>
      <c r="D16" s="309">
        <v>-2090574</v>
      </c>
      <c r="E16" s="851">
        <v>-6.23</v>
      </c>
      <c r="F16" s="782">
        <v>12.74</v>
      </c>
    </row>
    <row r="17" spans="1:6" ht="33" customHeight="1">
      <c r="A17" s="475" t="s">
        <v>1065</v>
      </c>
      <c r="B17" s="310">
        <v>12764000</v>
      </c>
      <c r="C17" s="310">
        <v>11520097</v>
      </c>
      <c r="D17" s="309">
        <v>-1243903</v>
      </c>
      <c r="E17" s="851">
        <v>-9.75</v>
      </c>
      <c r="F17" s="782">
        <v>4.66</v>
      </c>
    </row>
    <row r="18" spans="1:6" ht="33" customHeight="1">
      <c r="A18" s="475" t="s">
        <v>1066</v>
      </c>
      <c r="B18" s="310" t="s">
        <v>22</v>
      </c>
      <c r="C18" s="310"/>
      <c r="D18" s="309" t="s">
        <v>22</v>
      </c>
      <c r="E18" s="851"/>
      <c r="F18" s="782" t="s">
        <v>20</v>
      </c>
    </row>
    <row r="19" spans="1:6" ht="33" customHeight="1">
      <c r="A19" s="475" t="s">
        <v>1067</v>
      </c>
      <c r="B19" s="310">
        <v>6051000</v>
      </c>
      <c r="C19" s="310">
        <v>1181205</v>
      </c>
      <c r="D19" s="309">
        <v>-4869795</v>
      </c>
      <c r="E19" s="851">
        <v>-80.48</v>
      </c>
      <c r="F19" s="782">
        <v>0.48</v>
      </c>
    </row>
    <row r="20" spans="1:6" ht="33" customHeight="1">
      <c r="A20" s="475" t="s">
        <v>1068</v>
      </c>
      <c r="B20" s="310">
        <v>-19181000</v>
      </c>
      <c r="C20" s="310">
        <v>22365197</v>
      </c>
      <c r="D20" s="309">
        <v>41546197</v>
      </c>
      <c r="E20" s="851">
        <v>-216.6</v>
      </c>
      <c r="F20" s="782"/>
    </row>
    <row r="21" spans="1:6" ht="33" customHeight="1">
      <c r="A21" s="475"/>
      <c r="B21" s="310"/>
      <c r="C21" s="310"/>
      <c r="D21" s="309"/>
      <c r="E21" s="851"/>
      <c r="F21" s="782"/>
    </row>
    <row r="22" spans="1:6" ht="33" customHeight="1">
      <c r="A22" s="258"/>
      <c r="B22" s="257"/>
      <c r="C22" s="257"/>
      <c r="D22" s="256"/>
      <c r="E22" s="852"/>
      <c r="F22" s="927"/>
    </row>
    <row r="23" spans="1:6">
      <c r="A23" s="250"/>
      <c r="B23" s="250"/>
      <c r="C23" s="250"/>
      <c r="D23" s="250"/>
      <c r="E23" s="250"/>
      <c r="F23" s="250"/>
    </row>
    <row r="24" spans="1:6">
      <c r="A24" s="250"/>
      <c r="B24" s="250"/>
      <c r="C24" s="250"/>
      <c r="D24" s="250"/>
      <c r="E24" s="250"/>
      <c r="F24" s="250"/>
    </row>
    <row r="25" spans="1:6">
      <c r="A25" s="250"/>
      <c r="B25" s="250"/>
      <c r="C25" s="250"/>
      <c r="D25" s="250"/>
      <c r="E25" s="250"/>
      <c r="F25" s="250"/>
    </row>
    <row r="26" spans="1:6">
      <c r="A26" s="250"/>
      <c r="B26" s="250"/>
      <c r="C26" s="250"/>
      <c r="D26" s="250"/>
      <c r="E26" s="250"/>
      <c r="F26" s="250"/>
    </row>
    <row r="27" spans="1:6">
      <c r="A27" s="250"/>
      <c r="B27" s="250"/>
      <c r="C27" s="250"/>
      <c r="D27" s="250"/>
      <c r="E27" s="250"/>
      <c r="F27" s="250"/>
    </row>
    <row r="28" spans="1:6">
      <c r="A28" s="250"/>
      <c r="B28" s="250"/>
      <c r="C28" s="250"/>
      <c r="D28" s="250"/>
      <c r="E28" s="250"/>
      <c r="F28" s="250"/>
    </row>
    <row r="29" spans="1:6">
      <c r="A29" s="250"/>
      <c r="B29" s="250"/>
      <c r="C29" s="250"/>
      <c r="D29" s="250"/>
      <c r="E29" s="250"/>
      <c r="F29" s="250"/>
    </row>
    <row r="30" spans="1:6">
      <c r="A30" s="250"/>
      <c r="B30" s="250"/>
      <c r="C30" s="250"/>
      <c r="D30" s="250"/>
      <c r="E30" s="250"/>
      <c r="F30" s="250"/>
    </row>
    <row r="31" spans="1:6">
      <c r="A31" s="250"/>
      <c r="B31" s="250"/>
      <c r="C31" s="250"/>
      <c r="D31" s="250"/>
      <c r="E31" s="250"/>
      <c r="F31" s="250"/>
    </row>
    <row r="32" spans="1:6">
      <c r="A32" s="250"/>
      <c r="B32" s="250"/>
      <c r="C32" s="250"/>
      <c r="D32" s="250"/>
      <c r="E32" s="250"/>
      <c r="F32" s="250"/>
    </row>
    <row r="33" spans="1:6">
      <c r="A33" s="250"/>
      <c r="B33" s="250"/>
      <c r="C33" s="250"/>
      <c r="D33" s="250"/>
      <c r="E33" s="250"/>
      <c r="F33" s="250"/>
    </row>
    <row r="34" spans="1:6">
      <c r="A34" s="250"/>
      <c r="B34" s="250"/>
      <c r="C34" s="250"/>
      <c r="D34" s="250"/>
      <c r="E34" s="250"/>
      <c r="F34" s="250"/>
    </row>
    <row r="35" spans="1:6">
      <c r="A35" s="250"/>
      <c r="B35" s="250"/>
      <c r="C35" s="250"/>
      <c r="D35" s="250"/>
      <c r="E35" s="250"/>
      <c r="F35" s="250"/>
    </row>
    <row r="36" spans="1:6">
      <c r="A36" s="250"/>
      <c r="B36" s="250"/>
      <c r="C36" s="250"/>
      <c r="D36" s="250"/>
      <c r="E36" s="250"/>
      <c r="F36" s="250"/>
    </row>
    <row r="37" spans="1:6">
      <c r="A37" s="250"/>
      <c r="B37" s="250"/>
      <c r="C37" s="250"/>
      <c r="D37" s="250"/>
      <c r="E37" s="250"/>
      <c r="F37" s="250"/>
    </row>
    <row r="38" spans="1:6">
      <c r="A38" s="250"/>
      <c r="B38" s="250"/>
      <c r="C38" s="250"/>
      <c r="D38" s="250"/>
      <c r="E38" s="250"/>
      <c r="F38" s="250"/>
    </row>
    <row r="39" spans="1:6">
      <c r="A39" s="250"/>
      <c r="B39" s="250"/>
      <c r="C39" s="250"/>
      <c r="D39" s="250"/>
      <c r="E39" s="250"/>
      <c r="F39" s="250"/>
    </row>
    <row r="40" spans="1:6">
      <c r="A40" s="250"/>
      <c r="B40" s="250"/>
      <c r="C40" s="250"/>
      <c r="D40" s="250"/>
      <c r="E40" s="250"/>
      <c r="F40" s="250"/>
    </row>
    <row r="41" spans="1:6">
      <c r="A41" s="250"/>
      <c r="B41" s="250"/>
      <c r="C41" s="250"/>
      <c r="D41" s="250"/>
      <c r="E41" s="250"/>
      <c r="F41" s="250"/>
    </row>
    <row r="42" spans="1:6">
      <c r="A42" s="250"/>
      <c r="B42" s="250"/>
      <c r="C42" s="250"/>
      <c r="D42" s="250"/>
      <c r="E42" s="250"/>
      <c r="F42" s="250"/>
    </row>
    <row r="43" spans="1:6">
      <c r="A43" s="250"/>
      <c r="B43" s="250"/>
      <c r="C43" s="250"/>
      <c r="D43" s="250"/>
      <c r="E43" s="250"/>
      <c r="F43" s="250"/>
    </row>
    <row r="44" spans="1:6">
      <c r="A44" s="250"/>
      <c r="B44" s="250"/>
      <c r="C44" s="250"/>
      <c r="D44" s="250"/>
      <c r="E44" s="250"/>
      <c r="F44" s="250"/>
    </row>
    <row r="45" spans="1:6">
      <c r="A45" s="250"/>
      <c r="B45" s="250"/>
      <c r="C45" s="250"/>
      <c r="D45" s="250"/>
      <c r="E45" s="250"/>
      <c r="F45" s="250"/>
    </row>
    <row r="46" spans="1:6">
      <c r="A46" s="250"/>
      <c r="B46" s="250"/>
      <c r="C46" s="250"/>
      <c r="D46" s="250"/>
      <c r="E46" s="250"/>
      <c r="F46" s="250"/>
    </row>
    <row r="47" spans="1:6">
      <c r="A47" s="250"/>
      <c r="B47" s="250"/>
      <c r="C47" s="250"/>
      <c r="D47" s="250"/>
      <c r="E47" s="250"/>
      <c r="F47" s="250"/>
    </row>
    <row r="48" spans="1:6">
      <c r="A48" s="250"/>
      <c r="B48" s="250"/>
      <c r="C48" s="250"/>
      <c r="D48" s="250"/>
      <c r="E48" s="250"/>
      <c r="F48" s="250"/>
    </row>
    <row r="49" spans="1:6">
      <c r="A49" s="250"/>
      <c r="B49" s="250"/>
      <c r="C49" s="250"/>
      <c r="D49" s="250"/>
      <c r="E49" s="250"/>
      <c r="F49" s="250"/>
    </row>
    <row r="50" spans="1:6">
      <c r="A50" s="250"/>
      <c r="B50" s="250"/>
      <c r="C50" s="250"/>
      <c r="D50" s="250"/>
      <c r="E50" s="250"/>
      <c r="F50" s="250"/>
    </row>
    <row r="51" spans="1:6">
      <c r="A51" s="250"/>
      <c r="B51" s="250"/>
      <c r="C51" s="250"/>
      <c r="D51" s="250"/>
      <c r="E51" s="250"/>
      <c r="F51" s="250"/>
    </row>
    <row r="52" spans="1:6">
      <c r="A52" s="250"/>
      <c r="B52" s="250"/>
      <c r="C52" s="250"/>
      <c r="D52" s="250"/>
      <c r="E52" s="250"/>
      <c r="F52" s="250"/>
    </row>
    <row r="53" spans="1:6">
      <c r="A53" s="250"/>
      <c r="B53" s="250"/>
      <c r="C53" s="250"/>
      <c r="D53" s="250"/>
      <c r="E53" s="250"/>
      <c r="F53" s="250"/>
    </row>
    <row r="54" spans="1:6">
      <c r="A54" s="250"/>
      <c r="B54" s="250"/>
      <c r="C54" s="250"/>
      <c r="D54" s="250"/>
      <c r="E54" s="250"/>
      <c r="F54" s="250"/>
    </row>
    <row r="55" spans="1:6">
      <c r="A55" s="250"/>
      <c r="B55" s="250"/>
      <c r="C55" s="250"/>
      <c r="D55" s="250"/>
      <c r="E55" s="250"/>
      <c r="F55" s="250"/>
    </row>
    <row r="56" spans="1:6">
      <c r="A56" s="250"/>
      <c r="B56" s="250"/>
      <c r="C56" s="250"/>
      <c r="D56" s="250"/>
      <c r="E56" s="250"/>
      <c r="F56" s="250"/>
    </row>
    <row r="57" spans="1:6">
      <c r="A57" s="250"/>
      <c r="B57" s="250"/>
      <c r="C57" s="250"/>
      <c r="D57" s="250"/>
      <c r="E57" s="250"/>
      <c r="F57" s="250"/>
    </row>
    <row r="58" spans="1:6">
      <c r="A58" s="250"/>
      <c r="B58" s="250"/>
      <c r="C58" s="250"/>
      <c r="D58" s="250"/>
      <c r="E58" s="250"/>
      <c r="F58" s="250"/>
    </row>
    <row r="59" spans="1:6">
      <c r="A59" s="250"/>
      <c r="B59" s="250"/>
      <c r="C59" s="250"/>
      <c r="D59" s="250"/>
      <c r="E59" s="250"/>
      <c r="F59" s="250"/>
    </row>
    <row r="60" spans="1:6">
      <c r="A60" s="250"/>
      <c r="B60" s="250"/>
      <c r="C60" s="250"/>
      <c r="D60" s="250"/>
      <c r="E60" s="250"/>
      <c r="F60" s="250"/>
    </row>
    <row r="61" spans="1:6">
      <c r="A61" s="250"/>
      <c r="B61" s="250"/>
      <c r="C61" s="250"/>
      <c r="D61" s="250"/>
      <c r="E61" s="250"/>
      <c r="F61" s="250"/>
    </row>
    <row r="62" spans="1:6">
      <c r="A62" s="250"/>
      <c r="B62" s="250"/>
      <c r="C62" s="250"/>
      <c r="D62" s="250"/>
      <c r="E62" s="250"/>
      <c r="F62" s="250"/>
    </row>
    <row r="63" spans="1:6">
      <c r="A63" s="250"/>
      <c r="B63" s="250"/>
      <c r="C63" s="250"/>
      <c r="D63" s="250"/>
      <c r="E63" s="250"/>
      <c r="F63" s="250"/>
    </row>
    <row r="64" spans="1:6">
      <c r="A64" s="250"/>
      <c r="B64" s="250"/>
      <c r="C64" s="250"/>
      <c r="D64" s="250"/>
      <c r="E64" s="250"/>
      <c r="F64" s="250"/>
    </row>
    <row r="65" spans="1:6">
      <c r="A65" s="250"/>
      <c r="B65" s="250"/>
      <c r="C65" s="250"/>
      <c r="D65" s="250"/>
      <c r="E65" s="250"/>
      <c r="F65" s="250"/>
    </row>
    <row r="66" spans="1:6">
      <c r="A66" s="250"/>
      <c r="B66" s="250"/>
      <c r="C66" s="250"/>
      <c r="D66" s="250"/>
      <c r="E66" s="250"/>
      <c r="F66" s="250"/>
    </row>
    <row r="67" spans="1:6">
      <c r="A67" s="250"/>
      <c r="B67" s="250"/>
      <c r="C67" s="250"/>
      <c r="D67" s="250"/>
      <c r="E67" s="250"/>
      <c r="F67" s="250"/>
    </row>
    <row r="68" spans="1:6">
      <c r="A68" s="250"/>
      <c r="B68" s="250"/>
      <c r="C68" s="250"/>
      <c r="D68" s="250"/>
      <c r="E68" s="250"/>
      <c r="F68" s="250"/>
    </row>
    <row r="69" spans="1:6">
      <c r="A69" s="250"/>
      <c r="B69" s="250"/>
      <c r="C69" s="250"/>
      <c r="D69" s="250"/>
      <c r="E69" s="250"/>
      <c r="F69" s="250"/>
    </row>
    <row r="70" spans="1:6">
      <c r="A70" s="250"/>
      <c r="B70" s="250"/>
      <c r="C70" s="250"/>
      <c r="D70" s="250"/>
      <c r="E70" s="250"/>
      <c r="F70" s="250"/>
    </row>
    <row r="71" spans="1:6">
      <c r="A71" s="250"/>
      <c r="B71" s="250"/>
      <c r="C71" s="250"/>
      <c r="D71" s="250"/>
      <c r="E71" s="250"/>
      <c r="F71" s="250"/>
    </row>
    <row r="72" spans="1:6">
      <c r="A72" s="250"/>
      <c r="B72" s="250"/>
      <c r="C72" s="250"/>
      <c r="D72" s="250"/>
      <c r="E72" s="250"/>
      <c r="F72" s="250"/>
    </row>
    <row r="73" spans="1:6">
      <c r="A73" s="250"/>
      <c r="B73" s="250"/>
      <c r="C73" s="250"/>
      <c r="D73" s="250"/>
      <c r="E73" s="250"/>
      <c r="F73" s="250"/>
    </row>
    <row r="74" spans="1:6">
      <c r="A74" s="250"/>
      <c r="B74" s="250"/>
      <c r="C74" s="250"/>
      <c r="D74" s="250"/>
      <c r="E74" s="250"/>
      <c r="F74" s="250"/>
    </row>
    <row r="75" spans="1:6">
      <c r="A75" s="250"/>
      <c r="B75" s="250"/>
      <c r="C75" s="250"/>
      <c r="D75" s="250"/>
      <c r="E75" s="250"/>
      <c r="F75" s="250"/>
    </row>
    <row r="76" spans="1:6">
      <c r="A76" s="250"/>
      <c r="B76" s="250"/>
      <c r="C76" s="250"/>
      <c r="D76" s="250"/>
      <c r="E76" s="250"/>
      <c r="F76" s="250"/>
    </row>
    <row r="77" spans="1:6">
      <c r="A77" s="250"/>
      <c r="B77" s="250"/>
      <c r="C77" s="250"/>
      <c r="D77" s="250"/>
      <c r="E77" s="250"/>
      <c r="F77" s="250"/>
    </row>
    <row r="78" spans="1:6">
      <c r="A78" s="250"/>
      <c r="B78" s="250"/>
      <c r="C78" s="250"/>
      <c r="D78" s="250"/>
      <c r="E78" s="250"/>
      <c r="F78" s="250"/>
    </row>
    <row r="79" spans="1:6">
      <c r="A79" s="250"/>
      <c r="B79" s="250"/>
      <c r="C79" s="250"/>
      <c r="D79" s="250"/>
      <c r="E79" s="250"/>
      <c r="F79" s="250"/>
    </row>
    <row r="80" spans="1:6">
      <c r="A80" s="250"/>
      <c r="B80" s="250"/>
      <c r="C80" s="250"/>
      <c r="D80" s="250"/>
      <c r="E80" s="250"/>
      <c r="F80" s="250"/>
    </row>
    <row r="81" spans="1:6">
      <c r="A81" s="250"/>
      <c r="B81" s="250"/>
      <c r="C81" s="250"/>
      <c r="D81" s="250"/>
      <c r="E81" s="250"/>
      <c r="F81" s="250"/>
    </row>
    <row r="82" spans="1:6">
      <c r="A82" s="250"/>
      <c r="B82" s="250"/>
      <c r="C82" s="250"/>
      <c r="D82" s="250"/>
      <c r="E82" s="250"/>
      <c r="F82" s="250"/>
    </row>
    <row r="83" spans="1:6">
      <c r="A83" s="250"/>
      <c r="B83" s="250"/>
      <c r="C83" s="250"/>
      <c r="D83" s="250"/>
      <c r="E83" s="250"/>
      <c r="F83" s="250"/>
    </row>
    <row r="84" spans="1:6">
      <c r="A84" s="250"/>
      <c r="B84" s="250"/>
      <c r="C84" s="250"/>
      <c r="D84" s="250"/>
      <c r="E84" s="250"/>
      <c r="F84" s="250"/>
    </row>
    <row r="85" spans="1:6">
      <c r="A85" s="250"/>
      <c r="B85" s="250"/>
      <c r="C85" s="250"/>
      <c r="D85" s="250"/>
      <c r="E85" s="250"/>
      <c r="F85" s="250"/>
    </row>
    <row r="86" spans="1:6">
      <c r="A86" s="250"/>
      <c r="B86" s="250"/>
      <c r="C86" s="250"/>
      <c r="D86" s="250"/>
      <c r="E86" s="250"/>
      <c r="F86" s="250"/>
    </row>
    <row r="87" spans="1:6">
      <c r="A87" s="250"/>
      <c r="B87" s="250"/>
      <c r="C87" s="250"/>
      <c r="D87" s="250"/>
      <c r="E87" s="250"/>
      <c r="F87" s="250"/>
    </row>
    <row r="88" spans="1:6">
      <c r="A88" s="250"/>
      <c r="B88" s="250"/>
      <c r="C88" s="250"/>
      <c r="D88" s="250"/>
      <c r="E88" s="250"/>
      <c r="F88" s="250"/>
    </row>
    <row r="89" spans="1:6">
      <c r="A89" s="250"/>
      <c r="B89" s="250"/>
      <c r="C89" s="250"/>
      <c r="D89" s="250"/>
      <c r="E89" s="250"/>
      <c r="F89" s="250"/>
    </row>
    <row r="90" spans="1:6">
      <c r="A90" s="250"/>
      <c r="B90" s="250"/>
      <c r="C90" s="250"/>
      <c r="D90" s="250"/>
      <c r="E90" s="250"/>
      <c r="F90" s="250"/>
    </row>
    <row r="91" spans="1:6">
      <c r="A91" s="250"/>
      <c r="B91" s="250"/>
      <c r="C91" s="250"/>
      <c r="D91" s="250"/>
      <c r="E91" s="250"/>
      <c r="F91" s="250"/>
    </row>
    <row r="92" spans="1:6">
      <c r="A92" s="250"/>
      <c r="B92" s="250"/>
      <c r="C92" s="250"/>
      <c r="D92" s="250"/>
      <c r="E92" s="250"/>
      <c r="F92" s="250"/>
    </row>
    <row r="93" spans="1:6">
      <c r="A93" s="250"/>
      <c r="B93" s="250"/>
      <c r="C93" s="250"/>
      <c r="D93" s="250"/>
      <c r="E93" s="250"/>
      <c r="F93" s="250"/>
    </row>
    <row r="94" spans="1:6">
      <c r="A94" s="250"/>
      <c r="B94" s="250"/>
      <c r="C94" s="250"/>
      <c r="D94" s="250"/>
      <c r="E94" s="250"/>
      <c r="F94" s="250"/>
    </row>
    <row r="95" spans="1:6">
      <c r="A95" s="250"/>
      <c r="B95" s="250"/>
      <c r="C95" s="250"/>
      <c r="D95" s="250"/>
      <c r="E95" s="250"/>
      <c r="F95" s="250"/>
    </row>
    <row r="96" spans="1:6">
      <c r="A96" s="250"/>
      <c r="B96" s="250"/>
      <c r="C96" s="250"/>
      <c r="D96" s="250"/>
      <c r="E96" s="250"/>
      <c r="F96" s="250"/>
    </row>
    <row r="97" spans="1:6">
      <c r="A97" s="250"/>
      <c r="B97" s="250"/>
      <c r="C97" s="250"/>
      <c r="D97" s="250"/>
      <c r="E97" s="250"/>
      <c r="F97" s="250"/>
    </row>
    <row r="98" spans="1:6">
      <c r="A98" s="250"/>
      <c r="B98" s="250"/>
      <c r="C98" s="250"/>
      <c r="D98" s="250"/>
      <c r="E98" s="250"/>
      <c r="F98" s="250"/>
    </row>
    <row r="99" spans="1:6">
      <c r="A99" s="250"/>
      <c r="B99" s="250"/>
      <c r="C99" s="250"/>
      <c r="D99" s="250"/>
      <c r="E99" s="250"/>
      <c r="F99" s="250"/>
    </row>
    <row r="100" spans="1:6">
      <c r="A100" s="250"/>
      <c r="B100" s="250"/>
      <c r="C100" s="250"/>
      <c r="D100" s="250"/>
      <c r="E100" s="250"/>
      <c r="F100" s="250"/>
    </row>
    <row r="101" spans="1:6">
      <c r="A101" s="250"/>
      <c r="B101" s="250"/>
      <c r="C101" s="250"/>
      <c r="D101" s="250"/>
      <c r="E101" s="250"/>
      <c r="F101" s="250"/>
    </row>
    <row r="102" spans="1:6">
      <c r="A102" s="250"/>
      <c r="B102" s="250"/>
      <c r="C102" s="250"/>
      <c r="D102" s="250"/>
      <c r="E102" s="250"/>
      <c r="F102" s="250"/>
    </row>
    <row r="103" spans="1:6">
      <c r="A103" s="250"/>
      <c r="B103" s="250"/>
      <c r="C103" s="250"/>
      <c r="D103" s="250"/>
      <c r="E103" s="250"/>
      <c r="F103" s="250"/>
    </row>
    <row r="104" spans="1:6">
      <c r="A104" s="250"/>
      <c r="B104" s="250"/>
      <c r="C104" s="250"/>
      <c r="D104" s="250"/>
      <c r="E104" s="250"/>
      <c r="F104" s="250"/>
    </row>
    <row r="105" spans="1:6">
      <c r="A105" s="250"/>
      <c r="B105" s="250"/>
      <c r="C105" s="250"/>
      <c r="D105" s="250"/>
      <c r="E105" s="250"/>
      <c r="F105" s="250"/>
    </row>
    <row r="106" spans="1:6">
      <c r="A106" s="250"/>
      <c r="B106" s="250"/>
      <c r="C106" s="250"/>
      <c r="D106" s="250"/>
      <c r="E106" s="250"/>
      <c r="F106" s="250"/>
    </row>
    <row r="107" spans="1:6">
      <c r="A107" s="250"/>
      <c r="B107" s="250"/>
      <c r="C107" s="250"/>
      <c r="D107" s="250"/>
      <c r="E107" s="250"/>
      <c r="F107" s="250"/>
    </row>
    <row r="108" spans="1:6">
      <c r="A108" s="250"/>
      <c r="B108" s="250"/>
      <c r="C108" s="250"/>
      <c r="D108" s="250"/>
      <c r="E108" s="250"/>
      <c r="F108" s="250"/>
    </row>
    <row r="109" spans="1:6">
      <c r="A109" s="250"/>
      <c r="B109" s="250"/>
      <c r="C109" s="250"/>
      <c r="D109" s="250"/>
      <c r="E109" s="250"/>
      <c r="F109" s="250"/>
    </row>
    <row r="110" spans="1:6">
      <c r="A110" s="250"/>
      <c r="B110" s="250"/>
      <c r="C110" s="250"/>
      <c r="D110" s="250"/>
      <c r="E110" s="250"/>
      <c r="F110" s="250"/>
    </row>
    <row r="111" spans="1:6">
      <c r="A111" s="250"/>
      <c r="B111" s="250"/>
      <c r="C111" s="250"/>
      <c r="D111" s="250"/>
      <c r="E111" s="250"/>
      <c r="F111" s="250"/>
    </row>
    <row r="112" spans="1:6">
      <c r="A112" s="250"/>
      <c r="B112" s="250"/>
      <c r="C112" s="250"/>
      <c r="D112" s="250"/>
      <c r="E112" s="250"/>
      <c r="F112" s="250"/>
    </row>
    <row r="113" spans="1:6">
      <c r="A113" s="250"/>
      <c r="B113" s="250"/>
      <c r="C113" s="250"/>
      <c r="D113" s="250"/>
      <c r="E113" s="250"/>
      <c r="F113" s="250"/>
    </row>
    <row r="114" spans="1:6">
      <c r="A114" s="250"/>
      <c r="B114" s="250"/>
      <c r="C114" s="250"/>
      <c r="D114" s="250"/>
      <c r="E114" s="250"/>
      <c r="F114" s="250"/>
    </row>
    <row r="115" spans="1:6">
      <c r="A115" s="250"/>
      <c r="B115" s="250"/>
      <c r="C115" s="250"/>
      <c r="D115" s="250"/>
      <c r="E115" s="250"/>
      <c r="F115" s="250"/>
    </row>
    <row r="116" spans="1:6">
      <c r="A116" s="250"/>
      <c r="B116" s="250"/>
      <c r="C116" s="250"/>
      <c r="D116" s="250"/>
      <c r="E116" s="250"/>
      <c r="F116" s="250"/>
    </row>
    <row r="117" spans="1:6">
      <c r="A117" s="250"/>
      <c r="B117" s="250"/>
      <c r="C117" s="250"/>
      <c r="D117" s="250"/>
      <c r="E117" s="250"/>
      <c r="F117" s="250"/>
    </row>
    <row r="118" spans="1:6">
      <c r="A118" s="250"/>
      <c r="B118" s="250"/>
      <c r="C118" s="250"/>
      <c r="D118" s="250"/>
      <c r="E118" s="250"/>
      <c r="F118" s="250"/>
    </row>
    <row r="119" spans="1:6">
      <c r="A119" s="250"/>
      <c r="B119" s="250"/>
      <c r="C119" s="250"/>
      <c r="D119" s="250"/>
      <c r="E119" s="250"/>
      <c r="F119" s="250"/>
    </row>
    <row r="120" spans="1:6">
      <c r="A120" s="250"/>
      <c r="B120" s="250"/>
      <c r="C120" s="250"/>
      <c r="D120" s="250"/>
      <c r="E120" s="250"/>
      <c r="F120" s="250"/>
    </row>
    <row r="121" spans="1:6">
      <c r="A121" s="250"/>
      <c r="B121" s="250"/>
      <c r="C121" s="250"/>
      <c r="D121" s="250"/>
      <c r="E121" s="250"/>
      <c r="F121" s="250"/>
    </row>
    <row r="122" spans="1:6">
      <c r="A122" s="250"/>
      <c r="B122" s="250"/>
      <c r="C122" s="250"/>
      <c r="D122" s="250"/>
      <c r="E122" s="250"/>
      <c r="F122" s="250"/>
    </row>
    <row r="123" spans="1:6">
      <c r="A123" s="250"/>
      <c r="B123" s="250"/>
      <c r="C123" s="250"/>
      <c r="D123" s="250"/>
      <c r="E123" s="250"/>
      <c r="F123" s="250"/>
    </row>
    <row r="124" spans="1:6">
      <c r="A124" s="250"/>
      <c r="B124" s="250"/>
      <c r="C124" s="250"/>
      <c r="D124" s="250"/>
      <c r="E124" s="250"/>
      <c r="F124" s="250"/>
    </row>
    <row r="125" spans="1:6">
      <c r="A125" s="250"/>
      <c r="B125" s="250"/>
      <c r="C125" s="250"/>
      <c r="D125" s="250"/>
      <c r="E125" s="250"/>
      <c r="F125" s="250"/>
    </row>
    <row r="126" spans="1:6">
      <c r="A126" s="250"/>
      <c r="B126" s="250"/>
      <c r="C126" s="250"/>
      <c r="D126" s="250"/>
      <c r="E126" s="250"/>
      <c r="F126" s="250"/>
    </row>
    <row r="127" spans="1:6">
      <c r="A127" s="250"/>
      <c r="B127" s="250"/>
      <c r="C127" s="250"/>
      <c r="D127" s="250"/>
      <c r="E127" s="250"/>
      <c r="F127" s="250"/>
    </row>
    <row r="128" spans="1:6">
      <c r="A128" s="250"/>
      <c r="B128" s="250"/>
      <c r="C128" s="250"/>
      <c r="D128" s="250"/>
      <c r="E128" s="250"/>
      <c r="F128" s="250"/>
    </row>
    <row r="129" spans="1:6">
      <c r="A129" s="250"/>
      <c r="B129" s="250"/>
      <c r="C129" s="250"/>
      <c r="D129" s="250"/>
      <c r="E129" s="250"/>
      <c r="F129" s="250"/>
    </row>
    <row r="130" spans="1:6">
      <c r="A130" s="250"/>
      <c r="B130" s="250"/>
      <c r="C130" s="250"/>
      <c r="D130" s="250"/>
      <c r="E130" s="250"/>
      <c r="F130" s="250"/>
    </row>
    <row r="131" spans="1:6">
      <c r="A131" s="250"/>
      <c r="B131" s="250"/>
      <c r="C131" s="250"/>
      <c r="D131" s="250"/>
      <c r="E131" s="250"/>
      <c r="F131" s="250"/>
    </row>
    <row r="132" spans="1:6">
      <c r="A132" s="250"/>
      <c r="B132" s="250"/>
      <c r="C132" s="250"/>
      <c r="D132" s="250"/>
      <c r="E132" s="250"/>
      <c r="F132" s="250"/>
    </row>
    <row r="133" spans="1:6">
      <c r="A133" s="250"/>
      <c r="B133" s="250"/>
      <c r="C133" s="250"/>
      <c r="D133" s="250"/>
      <c r="E133" s="250"/>
      <c r="F133" s="250"/>
    </row>
    <row r="134" spans="1:6">
      <c r="A134" s="250"/>
      <c r="B134" s="250"/>
      <c r="C134" s="250"/>
      <c r="D134" s="250"/>
      <c r="E134" s="250"/>
      <c r="F134" s="250"/>
    </row>
    <row r="135" spans="1:6">
      <c r="A135" s="250"/>
      <c r="B135" s="250"/>
      <c r="C135" s="250"/>
      <c r="D135" s="250"/>
      <c r="E135" s="250"/>
      <c r="F135" s="250"/>
    </row>
    <row r="136" spans="1:6">
      <c r="A136" s="250"/>
      <c r="B136" s="250"/>
      <c r="C136" s="250"/>
      <c r="D136" s="250"/>
      <c r="E136" s="250"/>
      <c r="F136" s="250"/>
    </row>
    <row r="137" spans="1:6">
      <c r="A137" s="250"/>
      <c r="B137" s="250"/>
      <c r="C137" s="250"/>
      <c r="D137" s="250"/>
      <c r="E137" s="250"/>
      <c r="F137" s="250"/>
    </row>
    <row r="138" spans="1:6">
      <c r="A138" s="250"/>
      <c r="B138" s="250"/>
      <c r="C138" s="250"/>
      <c r="D138" s="250"/>
      <c r="E138" s="250"/>
      <c r="F138" s="250"/>
    </row>
    <row r="139" spans="1:6">
      <c r="A139" s="250"/>
      <c r="B139" s="250"/>
      <c r="C139" s="250"/>
      <c r="D139" s="250"/>
      <c r="E139" s="250"/>
      <c r="F139" s="250"/>
    </row>
    <row r="140" spans="1:6">
      <c r="A140" s="250"/>
      <c r="B140" s="250"/>
      <c r="C140" s="250"/>
      <c r="D140" s="250"/>
      <c r="E140" s="250"/>
      <c r="F140" s="250"/>
    </row>
    <row r="141" spans="1:6">
      <c r="A141" s="250"/>
      <c r="B141" s="250"/>
      <c r="C141" s="250"/>
      <c r="D141" s="250"/>
      <c r="E141" s="250"/>
      <c r="F141" s="250"/>
    </row>
    <row r="142" spans="1:6">
      <c r="A142" s="250"/>
      <c r="B142" s="250"/>
      <c r="C142" s="250"/>
      <c r="D142" s="250"/>
      <c r="E142" s="250"/>
      <c r="F142" s="250"/>
    </row>
    <row r="143" spans="1:6">
      <c r="A143" s="250"/>
      <c r="B143" s="250"/>
      <c r="C143" s="250"/>
      <c r="D143" s="250"/>
      <c r="E143" s="250"/>
      <c r="F143" s="250"/>
    </row>
    <row r="144" spans="1:6">
      <c r="A144" s="250"/>
      <c r="B144" s="250"/>
      <c r="C144" s="250"/>
      <c r="D144" s="250"/>
      <c r="E144" s="250"/>
      <c r="F144" s="250"/>
    </row>
    <row r="145" spans="1:6">
      <c r="A145" s="250"/>
      <c r="B145" s="250"/>
      <c r="C145" s="250"/>
      <c r="D145" s="250"/>
      <c r="E145" s="250"/>
      <c r="F145" s="250"/>
    </row>
    <row r="146" spans="1:6">
      <c r="A146" s="250"/>
      <c r="B146" s="250"/>
      <c r="C146" s="250"/>
      <c r="D146" s="250"/>
      <c r="E146" s="250"/>
      <c r="F146" s="250"/>
    </row>
    <row r="147" spans="1:6">
      <c r="A147" s="250"/>
      <c r="B147" s="250"/>
      <c r="C147" s="250"/>
      <c r="D147" s="250"/>
      <c r="E147" s="250"/>
      <c r="F147" s="250"/>
    </row>
    <row r="148" spans="1:6">
      <c r="A148" s="250"/>
      <c r="B148" s="250"/>
      <c r="C148" s="250"/>
      <c r="D148" s="250"/>
      <c r="E148" s="250"/>
      <c r="F148" s="250"/>
    </row>
    <row r="149" spans="1:6">
      <c r="A149" s="250"/>
      <c r="B149" s="250"/>
      <c r="C149" s="250"/>
      <c r="D149" s="250"/>
      <c r="E149" s="250"/>
      <c r="F149" s="250"/>
    </row>
    <row r="150" spans="1:6">
      <c r="A150" s="250"/>
      <c r="B150" s="250"/>
      <c r="C150" s="250"/>
      <c r="D150" s="250"/>
      <c r="E150" s="250"/>
      <c r="F150" s="250"/>
    </row>
    <row r="151" spans="1:6">
      <c r="A151" s="250"/>
      <c r="B151" s="250"/>
      <c r="C151" s="250"/>
      <c r="D151" s="250"/>
      <c r="E151" s="250"/>
      <c r="F151" s="250"/>
    </row>
    <row r="152" spans="1:6">
      <c r="A152" s="250"/>
      <c r="B152" s="250"/>
      <c r="C152" s="250"/>
      <c r="D152" s="250"/>
      <c r="E152" s="250"/>
      <c r="F152" s="250"/>
    </row>
    <row r="153" spans="1:6">
      <c r="A153" s="250"/>
      <c r="B153" s="250"/>
      <c r="C153" s="250"/>
      <c r="D153" s="250"/>
      <c r="E153" s="250"/>
      <c r="F153" s="250"/>
    </row>
    <row r="154" spans="1:6">
      <c r="A154" s="250"/>
      <c r="B154" s="250"/>
      <c r="C154" s="250"/>
      <c r="D154" s="250"/>
      <c r="E154" s="250"/>
      <c r="F154" s="250"/>
    </row>
    <row r="155" spans="1:6">
      <c r="A155" s="250"/>
      <c r="B155" s="250"/>
      <c r="C155" s="250"/>
      <c r="D155" s="250"/>
      <c r="E155" s="250"/>
      <c r="F155" s="250"/>
    </row>
    <row r="156" spans="1:6">
      <c r="A156" s="250"/>
      <c r="B156" s="250"/>
      <c r="C156" s="250"/>
      <c r="D156" s="250"/>
      <c r="E156" s="250"/>
      <c r="F156" s="250"/>
    </row>
    <row r="157" spans="1:6">
      <c r="A157" s="250"/>
      <c r="B157" s="250"/>
      <c r="C157" s="250"/>
      <c r="D157" s="250"/>
      <c r="E157" s="250"/>
      <c r="F157" s="250"/>
    </row>
    <row r="158" spans="1:6">
      <c r="A158" s="250"/>
      <c r="B158" s="250"/>
      <c r="C158" s="250"/>
      <c r="D158" s="250"/>
      <c r="E158" s="250"/>
      <c r="F158" s="250"/>
    </row>
    <row r="159" spans="1:6">
      <c r="A159" s="250"/>
      <c r="B159" s="250"/>
      <c r="C159" s="250"/>
      <c r="D159" s="250"/>
      <c r="E159" s="250"/>
      <c r="F159" s="250"/>
    </row>
    <row r="160" spans="1:6">
      <c r="A160" s="250"/>
      <c r="B160" s="250"/>
      <c r="C160" s="250"/>
      <c r="D160" s="250"/>
      <c r="E160" s="250"/>
      <c r="F160" s="250"/>
    </row>
    <row r="161" spans="1:6">
      <c r="A161" s="250"/>
      <c r="B161" s="250"/>
      <c r="C161" s="250"/>
      <c r="D161" s="250"/>
      <c r="E161" s="250"/>
      <c r="F161" s="250"/>
    </row>
    <row r="162" spans="1:6">
      <c r="A162" s="250"/>
      <c r="B162" s="250"/>
      <c r="C162" s="250"/>
      <c r="D162" s="250"/>
      <c r="E162" s="250"/>
      <c r="F162" s="250"/>
    </row>
    <row r="163" spans="1:6">
      <c r="A163" s="250"/>
      <c r="B163" s="250"/>
      <c r="C163" s="250"/>
      <c r="D163" s="250"/>
      <c r="E163" s="250"/>
      <c r="F163" s="250"/>
    </row>
    <row r="164" spans="1:6">
      <c r="A164" s="250"/>
      <c r="B164" s="250"/>
      <c r="C164" s="250"/>
      <c r="D164" s="250"/>
      <c r="E164" s="250"/>
      <c r="F164" s="250"/>
    </row>
    <row r="165" spans="1:6">
      <c r="A165" s="250"/>
      <c r="B165" s="250"/>
      <c r="C165" s="250"/>
      <c r="D165" s="250"/>
      <c r="E165" s="250"/>
      <c r="F165" s="250"/>
    </row>
    <row r="166" spans="1:6">
      <c r="A166" s="250"/>
      <c r="B166" s="250"/>
      <c r="C166" s="250"/>
      <c r="D166" s="250"/>
      <c r="E166" s="250"/>
      <c r="F166" s="250"/>
    </row>
    <row r="167" spans="1:6">
      <c r="A167" s="250"/>
      <c r="B167" s="250"/>
      <c r="C167" s="250"/>
      <c r="D167" s="250"/>
      <c r="E167" s="250"/>
      <c r="F167" s="250"/>
    </row>
    <row r="168" spans="1:6">
      <c r="A168" s="250"/>
      <c r="B168" s="250"/>
      <c r="C168" s="250"/>
      <c r="D168" s="250"/>
      <c r="E168" s="250"/>
      <c r="F168" s="250"/>
    </row>
    <row r="169" spans="1:6">
      <c r="A169" s="250"/>
      <c r="B169" s="250"/>
      <c r="C169" s="250"/>
      <c r="D169" s="250"/>
      <c r="E169" s="250"/>
      <c r="F169" s="250"/>
    </row>
    <row r="170" spans="1:6">
      <c r="A170" s="250"/>
      <c r="B170" s="250"/>
      <c r="C170" s="250"/>
      <c r="D170" s="250"/>
      <c r="E170" s="250"/>
      <c r="F170" s="250"/>
    </row>
    <row r="171" spans="1:6">
      <c r="A171" s="250"/>
      <c r="B171" s="250"/>
      <c r="C171" s="250"/>
      <c r="D171" s="250"/>
      <c r="E171" s="250"/>
      <c r="F171" s="250"/>
    </row>
    <row r="172" spans="1:6">
      <c r="A172" s="250"/>
      <c r="B172" s="250"/>
      <c r="C172" s="250"/>
      <c r="D172" s="250"/>
      <c r="E172" s="250"/>
      <c r="F172" s="250"/>
    </row>
    <row r="173" spans="1:6">
      <c r="A173" s="250"/>
      <c r="B173" s="250"/>
      <c r="C173" s="250"/>
      <c r="D173" s="250"/>
      <c r="E173" s="250"/>
      <c r="F173" s="250"/>
    </row>
    <row r="174" spans="1:6">
      <c r="A174" s="250"/>
      <c r="B174" s="250"/>
      <c r="C174" s="250"/>
      <c r="D174" s="250"/>
      <c r="E174" s="250"/>
      <c r="F174" s="250"/>
    </row>
    <row r="175" spans="1:6">
      <c r="A175" s="250"/>
      <c r="B175" s="250"/>
      <c r="C175" s="250"/>
      <c r="D175" s="250"/>
      <c r="E175" s="250"/>
      <c r="F175" s="250"/>
    </row>
    <row r="176" spans="1:6">
      <c r="A176" s="250"/>
      <c r="B176" s="250"/>
      <c r="C176" s="250"/>
      <c r="D176" s="250"/>
      <c r="E176" s="250"/>
      <c r="F176" s="250"/>
    </row>
    <row r="177" spans="1:6">
      <c r="A177" s="250"/>
      <c r="B177" s="250"/>
      <c r="C177" s="250"/>
      <c r="D177" s="250"/>
      <c r="E177" s="250"/>
      <c r="F177" s="250"/>
    </row>
    <row r="178" spans="1:6">
      <c r="A178" s="250"/>
      <c r="B178" s="250"/>
      <c r="C178" s="250"/>
      <c r="D178" s="250"/>
      <c r="E178" s="250"/>
      <c r="F178" s="250"/>
    </row>
    <row r="179" spans="1:6">
      <c r="A179" s="250"/>
      <c r="B179" s="250"/>
      <c r="C179" s="250"/>
      <c r="D179" s="250"/>
      <c r="E179" s="250"/>
      <c r="F179" s="250"/>
    </row>
    <row r="180" spans="1:6">
      <c r="A180" s="250"/>
      <c r="B180" s="250"/>
      <c r="C180" s="250"/>
      <c r="D180" s="250"/>
      <c r="E180" s="250"/>
      <c r="F180" s="250"/>
    </row>
    <row r="181" spans="1:6">
      <c r="A181" s="250"/>
      <c r="B181" s="250"/>
      <c r="C181" s="250"/>
      <c r="D181" s="250"/>
      <c r="E181" s="250"/>
      <c r="F181" s="250"/>
    </row>
    <row r="182" spans="1:6">
      <c r="A182" s="250"/>
      <c r="B182" s="250"/>
      <c r="C182" s="250"/>
      <c r="D182" s="250"/>
      <c r="E182" s="250"/>
      <c r="F182" s="250"/>
    </row>
    <row r="183" spans="1:6">
      <c r="A183" s="250"/>
      <c r="B183" s="250"/>
      <c r="C183" s="250"/>
      <c r="D183" s="250"/>
      <c r="E183" s="250"/>
      <c r="F183" s="250"/>
    </row>
    <row r="184" spans="1:6">
      <c r="A184" s="250"/>
      <c r="B184" s="250"/>
      <c r="C184" s="250"/>
      <c r="D184" s="250"/>
      <c r="E184" s="250"/>
      <c r="F184" s="250"/>
    </row>
    <row r="185" spans="1:6">
      <c r="A185" s="250"/>
      <c r="B185" s="250"/>
      <c r="C185" s="250"/>
      <c r="D185" s="250"/>
      <c r="E185" s="250"/>
      <c r="F185" s="250"/>
    </row>
    <row r="186" spans="1:6">
      <c r="A186" s="250"/>
      <c r="B186" s="250"/>
      <c r="C186" s="250"/>
      <c r="D186" s="250"/>
      <c r="E186" s="250"/>
      <c r="F186" s="250"/>
    </row>
    <row r="187" spans="1:6">
      <c r="A187" s="250"/>
      <c r="B187" s="250"/>
      <c r="C187" s="250"/>
      <c r="D187" s="250"/>
      <c r="E187" s="250"/>
      <c r="F187" s="250"/>
    </row>
    <row r="188" spans="1:6">
      <c r="A188" s="250"/>
      <c r="B188" s="250"/>
      <c r="C188" s="250"/>
      <c r="D188" s="250"/>
      <c r="E188" s="250"/>
      <c r="F188" s="250"/>
    </row>
    <row r="189" spans="1:6">
      <c r="A189" s="250"/>
      <c r="B189" s="250"/>
      <c r="C189" s="250"/>
      <c r="D189" s="250"/>
      <c r="E189" s="250"/>
      <c r="F189" s="250"/>
    </row>
    <row r="190" spans="1:6">
      <c r="A190" s="250"/>
      <c r="B190" s="250"/>
      <c r="C190" s="250"/>
      <c r="D190" s="250"/>
      <c r="E190" s="250"/>
      <c r="F190" s="250"/>
    </row>
    <row r="191" spans="1:6">
      <c r="A191" s="250"/>
      <c r="B191" s="250"/>
      <c r="C191" s="250"/>
      <c r="D191" s="250"/>
      <c r="E191" s="250"/>
      <c r="F191" s="250"/>
    </row>
    <row r="192" spans="1:6">
      <c r="A192" s="250"/>
      <c r="B192" s="250"/>
      <c r="C192" s="250"/>
      <c r="D192" s="250"/>
      <c r="E192" s="250"/>
      <c r="F192" s="250"/>
    </row>
    <row r="193" spans="1:6">
      <c r="A193" s="250"/>
      <c r="B193" s="250"/>
      <c r="C193" s="250"/>
      <c r="D193" s="250"/>
      <c r="E193" s="250"/>
      <c r="F193" s="250"/>
    </row>
    <row r="194" spans="1:6">
      <c r="A194" s="250"/>
      <c r="B194" s="250"/>
      <c r="C194" s="250"/>
      <c r="D194" s="250"/>
      <c r="E194" s="250"/>
      <c r="F194" s="250"/>
    </row>
    <row r="195" spans="1:6">
      <c r="A195" s="250"/>
      <c r="B195" s="250"/>
      <c r="C195" s="250"/>
      <c r="D195" s="250"/>
      <c r="E195" s="250"/>
      <c r="F195" s="250"/>
    </row>
    <row r="196" spans="1:6">
      <c r="A196" s="250"/>
      <c r="B196" s="250"/>
      <c r="C196" s="250"/>
      <c r="D196" s="250"/>
      <c r="E196" s="250"/>
      <c r="F196" s="250"/>
    </row>
    <row r="197" spans="1:6">
      <c r="A197" s="250"/>
      <c r="B197" s="250"/>
      <c r="C197" s="250"/>
      <c r="D197" s="250"/>
      <c r="E197" s="250"/>
      <c r="F197" s="250"/>
    </row>
    <row r="198" spans="1:6">
      <c r="A198" s="250"/>
      <c r="B198" s="250"/>
      <c r="C198" s="250"/>
      <c r="D198" s="250"/>
      <c r="E198" s="250"/>
      <c r="F198" s="250"/>
    </row>
    <row r="199" spans="1:6">
      <c r="A199" s="250"/>
      <c r="B199" s="250"/>
      <c r="C199" s="250"/>
      <c r="D199" s="250"/>
      <c r="E199" s="250"/>
      <c r="F199" s="250"/>
    </row>
    <row r="200" spans="1:6">
      <c r="A200" s="250"/>
      <c r="B200" s="250"/>
      <c r="C200" s="250"/>
      <c r="D200" s="250"/>
      <c r="E200" s="250"/>
      <c r="F200" s="250"/>
    </row>
    <row r="201" spans="1:6">
      <c r="A201" s="250"/>
      <c r="B201" s="250"/>
      <c r="C201" s="250"/>
      <c r="D201" s="250"/>
      <c r="E201" s="250"/>
      <c r="F201" s="250"/>
    </row>
    <row r="202" spans="1:6">
      <c r="A202" s="250"/>
      <c r="B202" s="250"/>
      <c r="C202" s="250"/>
      <c r="D202" s="250"/>
      <c r="E202" s="250"/>
      <c r="F202" s="250"/>
    </row>
    <row r="203" spans="1:6">
      <c r="A203" s="250"/>
      <c r="B203" s="250"/>
      <c r="C203" s="250"/>
      <c r="D203" s="250"/>
      <c r="E203" s="250"/>
      <c r="F203" s="250"/>
    </row>
    <row r="204" spans="1:6">
      <c r="A204" s="250"/>
      <c r="B204" s="250"/>
      <c r="C204" s="250"/>
      <c r="D204" s="250"/>
      <c r="E204" s="250"/>
      <c r="F204" s="250"/>
    </row>
    <row r="205" spans="1:6">
      <c r="A205" s="250"/>
      <c r="B205" s="250"/>
      <c r="C205" s="250"/>
      <c r="D205" s="250"/>
      <c r="E205" s="250"/>
      <c r="F205" s="250"/>
    </row>
    <row r="206" spans="1:6">
      <c r="A206" s="250"/>
      <c r="B206" s="250"/>
      <c r="C206" s="250"/>
      <c r="D206" s="250"/>
      <c r="E206" s="250"/>
      <c r="F206" s="250"/>
    </row>
    <row r="207" spans="1:6">
      <c r="A207" s="250"/>
      <c r="B207" s="250"/>
      <c r="C207" s="250"/>
      <c r="D207" s="250"/>
      <c r="E207" s="250"/>
      <c r="F207" s="250"/>
    </row>
    <row r="208" spans="1:6">
      <c r="A208" s="250"/>
      <c r="B208" s="250"/>
      <c r="C208" s="250"/>
      <c r="D208" s="250"/>
      <c r="E208" s="250"/>
      <c r="F208" s="250"/>
    </row>
    <row r="209" spans="1:6">
      <c r="A209" s="250"/>
      <c r="B209" s="250"/>
      <c r="C209" s="250"/>
      <c r="D209" s="250"/>
      <c r="E209" s="250"/>
      <c r="F209" s="250"/>
    </row>
    <row r="210" spans="1:6">
      <c r="A210" s="250"/>
      <c r="B210" s="250"/>
      <c r="C210" s="250"/>
      <c r="D210" s="250"/>
      <c r="E210" s="250"/>
      <c r="F210" s="250"/>
    </row>
    <row r="211" spans="1:6">
      <c r="A211" s="250"/>
      <c r="B211" s="250"/>
      <c r="C211" s="250"/>
      <c r="D211" s="250"/>
      <c r="E211" s="250"/>
      <c r="F211" s="250"/>
    </row>
    <row r="212" spans="1:6">
      <c r="A212" s="250"/>
      <c r="B212" s="250"/>
      <c r="C212" s="250"/>
      <c r="D212" s="250"/>
      <c r="E212" s="250"/>
      <c r="F212" s="250"/>
    </row>
    <row r="213" spans="1:6">
      <c r="A213" s="250"/>
      <c r="B213" s="250"/>
      <c r="C213" s="250"/>
      <c r="D213" s="250"/>
      <c r="E213" s="250"/>
      <c r="F213" s="250"/>
    </row>
    <row r="214" spans="1:6">
      <c r="A214" s="250"/>
      <c r="B214" s="250"/>
      <c r="C214" s="250"/>
      <c r="D214" s="250"/>
      <c r="E214" s="250"/>
      <c r="F214" s="250"/>
    </row>
    <row r="215" spans="1:6">
      <c r="A215" s="250"/>
      <c r="B215" s="250"/>
      <c r="C215" s="250"/>
      <c r="D215" s="250"/>
      <c r="E215" s="250"/>
      <c r="F215" s="250"/>
    </row>
    <row r="216" spans="1:6">
      <c r="A216" s="250"/>
      <c r="B216" s="250"/>
      <c r="C216" s="250"/>
      <c r="D216" s="250"/>
      <c r="E216" s="250"/>
      <c r="F216" s="250"/>
    </row>
    <row r="217" spans="1:6">
      <c r="A217" s="250"/>
      <c r="B217" s="250"/>
      <c r="C217" s="250"/>
      <c r="D217" s="250"/>
      <c r="E217" s="250"/>
      <c r="F217" s="250"/>
    </row>
    <row r="218" spans="1:6">
      <c r="A218" s="250"/>
      <c r="B218" s="250"/>
      <c r="C218" s="250"/>
      <c r="D218" s="250"/>
      <c r="E218" s="250"/>
      <c r="F218" s="250"/>
    </row>
    <row r="219" spans="1:6">
      <c r="A219" s="250"/>
      <c r="B219" s="250"/>
      <c r="C219" s="250"/>
      <c r="D219" s="250"/>
      <c r="E219" s="250"/>
      <c r="F219" s="250"/>
    </row>
    <row r="220" spans="1:6">
      <c r="A220" s="250"/>
      <c r="B220" s="250"/>
      <c r="C220" s="250"/>
      <c r="D220" s="250"/>
      <c r="E220" s="250"/>
      <c r="F220" s="250"/>
    </row>
    <row r="221" spans="1:6">
      <c r="A221" s="250"/>
      <c r="B221" s="250"/>
      <c r="C221" s="250"/>
      <c r="D221" s="250"/>
      <c r="E221" s="250"/>
      <c r="F221" s="250"/>
    </row>
    <row r="222" spans="1:6">
      <c r="A222" s="250"/>
      <c r="B222" s="250"/>
      <c r="C222" s="250"/>
      <c r="D222" s="250"/>
      <c r="E222" s="250"/>
      <c r="F222" s="250"/>
    </row>
    <row r="223" spans="1:6">
      <c r="A223" s="250"/>
      <c r="B223" s="250"/>
      <c r="C223" s="250"/>
      <c r="D223" s="250"/>
      <c r="E223" s="250"/>
      <c r="F223" s="250"/>
    </row>
    <row r="224" spans="1:6">
      <c r="A224" s="250"/>
      <c r="B224" s="250"/>
      <c r="C224" s="250"/>
      <c r="D224" s="250"/>
      <c r="E224" s="250"/>
      <c r="F224" s="250"/>
    </row>
    <row r="225" spans="1:6">
      <c r="A225" s="250"/>
      <c r="B225" s="250"/>
      <c r="C225" s="250"/>
      <c r="D225" s="250"/>
      <c r="E225" s="250"/>
      <c r="F225" s="250"/>
    </row>
    <row r="226" spans="1:6">
      <c r="A226" s="250"/>
      <c r="B226" s="250"/>
      <c r="C226" s="250"/>
      <c r="D226" s="250"/>
      <c r="E226" s="250"/>
      <c r="F226" s="250"/>
    </row>
    <row r="227" spans="1:6">
      <c r="A227" s="250"/>
      <c r="B227" s="250"/>
      <c r="C227" s="250"/>
      <c r="D227" s="250"/>
      <c r="E227" s="250"/>
      <c r="F227" s="250"/>
    </row>
    <row r="228" spans="1:6">
      <c r="A228" s="250"/>
      <c r="B228" s="250"/>
      <c r="C228" s="250"/>
      <c r="D228" s="250"/>
      <c r="E228" s="250"/>
      <c r="F228" s="250"/>
    </row>
    <row r="229" spans="1:6">
      <c r="A229" s="250"/>
      <c r="B229" s="250"/>
      <c r="C229" s="250"/>
      <c r="D229" s="250"/>
      <c r="E229" s="250"/>
      <c r="F229" s="250"/>
    </row>
    <row r="230" spans="1:6">
      <c r="A230" s="250"/>
      <c r="B230" s="250"/>
      <c r="C230" s="250"/>
      <c r="D230" s="250"/>
      <c r="E230" s="250"/>
      <c r="F230" s="250"/>
    </row>
    <row r="231" spans="1:6">
      <c r="A231" s="250"/>
      <c r="B231" s="250"/>
      <c r="C231" s="250"/>
      <c r="D231" s="250"/>
      <c r="E231" s="250"/>
      <c r="F231" s="250"/>
    </row>
    <row r="232" spans="1:6">
      <c r="A232" s="250"/>
      <c r="B232" s="250"/>
      <c r="C232" s="250"/>
      <c r="D232" s="250"/>
      <c r="E232" s="250"/>
      <c r="F232" s="250"/>
    </row>
    <row r="233" spans="1:6">
      <c r="A233" s="250"/>
      <c r="B233" s="250"/>
      <c r="C233" s="250"/>
      <c r="D233" s="250"/>
      <c r="E233" s="250"/>
      <c r="F233" s="250"/>
    </row>
    <row r="234" spans="1:6">
      <c r="A234" s="250"/>
      <c r="B234" s="250"/>
      <c r="C234" s="250"/>
      <c r="D234" s="250"/>
      <c r="E234" s="250"/>
      <c r="F234" s="250"/>
    </row>
    <row r="235" spans="1:6">
      <c r="A235" s="250"/>
      <c r="B235" s="250"/>
      <c r="C235" s="250"/>
      <c r="D235" s="250"/>
      <c r="E235" s="250"/>
      <c r="F235" s="250"/>
    </row>
    <row r="236" spans="1:6">
      <c r="A236" s="250"/>
      <c r="B236" s="250"/>
      <c r="C236" s="250"/>
      <c r="D236" s="250"/>
      <c r="E236" s="250"/>
      <c r="F236" s="250"/>
    </row>
    <row r="237" spans="1:6">
      <c r="A237" s="250"/>
      <c r="B237" s="250"/>
      <c r="C237" s="250"/>
      <c r="D237" s="250"/>
      <c r="E237" s="250"/>
      <c r="F237" s="250"/>
    </row>
    <row r="238" spans="1:6">
      <c r="A238" s="250"/>
      <c r="B238" s="250"/>
      <c r="C238" s="250"/>
      <c r="D238" s="250"/>
      <c r="E238" s="250"/>
      <c r="F238" s="250"/>
    </row>
    <row r="239" spans="1:6">
      <c r="A239" s="250"/>
      <c r="B239" s="250"/>
      <c r="C239" s="250"/>
      <c r="D239" s="250"/>
      <c r="E239" s="250"/>
      <c r="F239" s="250"/>
    </row>
    <row r="240" spans="1:6">
      <c r="A240" s="250"/>
      <c r="B240" s="250"/>
      <c r="C240" s="250"/>
      <c r="D240" s="250"/>
      <c r="E240" s="250"/>
      <c r="F240" s="250"/>
    </row>
    <row r="241" spans="1:6">
      <c r="A241" s="250"/>
      <c r="B241" s="250"/>
      <c r="C241" s="250"/>
      <c r="D241" s="250"/>
      <c r="E241" s="250"/>
      <c r="F241" s="250"/>
    </row>
    <row r="242" spans="1:6">
      <c r="A242" s="250"/>
      <c r="B242" s="250"/>
      <c r="C242" s="250"/>
      <c r="D242" s="250"/>
      <c r="E242" s="250"/>
      <c r="F242" s="250"/>
    </row>
    <row r="243" spans="1:6">
      <c r="A243" s="250"/>
      <c r="B243" s="250"/>
      <c r="C243" s="250"/>
      <c r="D243" s="250"/>
      <c r="E243" s="250"/>
      <c r="F243" s="250"/>
    </row>
    <row r="244" spans="1:6">
      <c r="A244" s="250"/>
      <c r="B244" s="250"/>
      <c r="C244" s="250"/>
      <c r="D244" s="250"/>
      <c r="E244" s="250"/>
      <c r="F244" s="250"/>
    </row>
    <row r="245" spans="1:6">
      <c r="A245" s="250"/>
      <c r="B245" s="250"/>
      <c r="C245" s="250"/>
      <c r="D245" s="250"/>
      <c r="E245" s="250"/>
      <c r="F245" s="250"/>
    </row>
    <row r="246" spans="1:6">
      <c r="A246" s="250"/>
      <c r="B246" s="250"/>
      <c r="C246" s="250"/>
      <c r="D246" s="250"/>
      <c r="E246" s="250"/>
      <c r="F246" s="250"/>
    </row>
    <row r="247" spans="1:6">
      <c r="A247" s="250"/>
      <c r="B247" s="250"/>
      <c r="C247" s="250"/>
      <c r="D247" s="250"/>
      <c r="E247" s="250"/>
      <c r="F247" s="250"/>
    </row>
    <row r="248" spans="1:6">
      <c r="A248" s="250"/>
      <c r="B248" s="250"/>
      <c r="C248" s="250"/>
      <c r="D248" s="250"/>
      <c r="E248" s="250"/>
      <c r="F248" s="250"/>
    </row>
    <row r="249" spans="1:6">
      <c r="A249" s="250"/>
      <c r="B249" s="250"/>
      <c r="C249" s="250"/>
      <c r="D249" s="250"/>
      <c r="E249" s="250"/>
      <c r="F249" s="250"/>
    </row>
    <row r="250" spans="1:6">
      <c r="A250" s="250"/>
      <c r="B250" s="250"/>
      <c r="C250" s="250"/>
      <c r="D250" s="250"/>
      <c r="E250" s="250"/>
      <c r="F250" s="250"/>
    </row>
    <row r="251" spans="1:6">
      <c r="A251" s="250"/>
      <c r="B251" s="250"/>
      <c r="C251" s="250"/>
      <c r="D251" s="250"/>
      <c r="E251" s="250"/>
      <c r="F251" s="250"/>
    </row>
    <row r="252" spans="1:6">
      <c r="A252" s="250"/>
      <c r="B252" s="250"/>
      <c r="C252" s="250"/>
      <c r="D252" s="250"/>
      <c r="E252" s="250"/>
      <c r="F252" s="250"/>
    </row>
    <row r="253" spans="1:6">
      <c r="A253" s="250"/>
      <c r="B253" s="250"/>
      <c r="C253" s="250"/>
      <c r="D253" s="250"/>
      <c r="E253" s="250"/>
      <c r="F253" s="250"/>
    </row>
    <row r="254" spans="1:6">
      <c r="A254" s="250"/>
      <c r="B254" s="250"/>
      <c r="C254" s="250"/>
      <c r="D254" s="250"/>
      <c r="E254" s="250"/>
      <c r="F254" s="250"/>
    </row>
    <row r="255" spans="1:6">
      <c r="A255" s="250"/>
      <c r="B255" s="250"/>
      <c r="C255" s="250"/>
      <c r="D255" s="250"/>
      <c r="E255" s="250"/>
      <c r="F255" s="250"/>
    </row>
    <row r="256" spans="1:6">
      <c r="A256" s="250"/>
      <c r="B256" s="250"/>
      <c r="C256" s="250"/>
      <c r="D256" s="250"/>
      <c r="E256" s="250"/>
      <c r="F256" s="250"/>
    </row>
    <row r="257" spans="1:6">
      <c r="A257" s="250"/>
      <c r="B257" s="250"/>
      <c r="C257" s="250"/>
      <c r="D257" s="250"/>
      <c r="E257" s="250"/>
      <c r="F257" s="250"/>
    </row>
    <row r="258" spans="1:6">
      <c r="A258" s="250"/>
      <c r="B258" s="250"/>
      <c r="C258" s="250"/>
      <c r="D258" s="250"/>
      <c r="E258" s="250"/>
      <c r="F258" s="250"/>
    </row>
    <row r="259" spans="1:6">
      <c r="A259" s="250"/>
      <c r="B259" s="250"/>
      <c r="C259" s="250"/>
      <c r="D259" s="250"/>
      <c r="E259" s="250"/>
      <c r="F259" s="250"/>
    </row>
    <row r="260" spans="1:6">
      <c r="A260" s="250"/>
      <c r="B260" s="250"/>
      <c r="C260" s="250"/>
      <c r="D260" s="250"/>
      <c r="E260" s="250"/>
      <c r="F260" s="250"/>
    </row>
    <row r="261" spans="1:6">
      <c r="A261" s="250"/>
      <c r="B261" s="250"/>
      <c r="C261" s="250"/>
      <c r="D261" s="250"/>
      <c r="E261" s="250"/>
      <c r="F261" s="250"/>
    </row>
    <row r="262" spans="1:6">
      <c r="A262" s="250"/>
      <c r="B262" s="250"/>
      <c r="C262" s="250"/>
      <c r="D262" s="250"/>
      <c r="E262" s="250"/>
      <c r="F262" s="250"/>
    </row>
    <row r="263" spans="1:6">
      <c r="A263" s="250"/>
      <c r="B263" s="250"/>
      <c r="C263" s="250"/>
      <c r="D263" s="250"/>
      <c r="E263" s="250"/>
      <c r="F263" s="250"/>
    </row>
    <row r="264" spans="1:6">
      <c r="A264" s="250"/>
      <c r="B264" s="250"/>
      <c r="C264" s="250"/>
      <c r="D264" s="250"/>
      <c r="E264" s="250"/>
      <c r="F264" s="250"/>
    </row>
    <row r="265" spans="1:6">
      <c r="A265" s="250"/>
      <c r="B265" s="250"/>
      <c r="C265" s="250"/>
      <c r="D265" s="250"/>
      <c r="E265" s="250"/>
      <c r="F265" s="250"/>
    </row>
    <row r="266" spans="1:6">
      <c r="A266" s="250"/>
      <c r="B266" s="250"/>
      <c r="C266" s="250"/>
      <c r="D266" s="250"/>
      <c r="E266" s="250"/>
      <c r="F266" s="250"/>
    </row>
    <row r="267" spans="1:6">
      <c r="A267" s="250"/>
      <c r="B267" s="250"/>
      <c r="C267" s="250"/>
      <c r="D267" s="250"/>
      <c r="E267" s="250"/>
      <c r="F267" s="250"/>
    </row>
    <row r="268" spans="1:6">
      <c r="A268" s="250"/>
      <c r="B268" s="250"/>
      <c r="C268" s="250"/>
      <c r="D268" s="250"/>
      <c r="E268" s="250"/>
      <c r="F268" s="250"/>
    </row>
    <row r="269" spans="1:6">
      <c r="A269" s="250"/>
      <c r="B269" s="250"/>
      <c r="C269" s="250"/>
      <c r="D269" s="250"/>
      <c r="E269" s="250"/>
      <c r="F269" s="250"/>
    </row>
    <row r="270" spans="1:6">
      <c r="A270" s="250"/>
      <c r="B270" s="250"/>
      <c r="C270" s="250"/>
      <c r="D270" s="250"/>
      <c r="E270" s="250"/>
      <c r="F270" s="250"/>
    </row>
    <row r="271" spans="1:6">
      <c r="A271" s="250"/>
      <c r="B271" s="250"/>
      <c r="C271" s="250"/>
      <c r="D271" s="250"/>
      <c r="E271" s="250"/>
      <c r="F271" s="250"/>
    </row>
    <row r="272" spans="1:6">
      <c r="A272" s="250"/>
      <c r="B272" s="250"/>
      <c r="C272" s="250"/>
      <c r="D272" s="250"/>
      <c r="E272" s="250"/>
      <c r="F272" s="250"/>
    </row>
    <row r="273" spans="1:6">
      <c r="A273" s="250"/>
      <c r="B273" s="250"/>
      <c r="C273" s="250"/>
      <c r="D273" s="250"/>
      <c r="E273" s="250"/>
      <c r="F273" s="250"/>
    </row>
    <row r="274" spans="1:6">
      <c r="A274" s="250"/>
      <c r="B274" s="250"/>
      <c r="C274" s="250"/>
      <c r="D274" s="250"/>
      <c r="E274" s="250"/>
      <c r="F274" s="250"/>
    </row>
    <row r="275" spans="1:6">
      <c r="A275" s="250"/>
      <c r="B275" s="250"/>
      <c r="C275" s="250"/>
      <c r="D275" s="250"/>
      <c r="E275" s="250"/>
      <c r="F275" s="250"/>
    </row>
    <row r="276" spans="1:6">
      <c r="A276" s="250"/>
      <c r="B276" s="250"/>
      <c r="C276" s="250"/>
      <c r="D276" s="250"/>
      <c r="E276" s="250"/>
      <c r="F276" s="250"/>
    </row>
    <row r="277" spans="1:6">
      <c r="A277" s="250"/>
      <c r="B277" s="250"/>
      <c r="C277" s="250"/>
      <c r="D277" s="250"/>
      <c r="E277" s="250"/>
      <c r="F277" s="250"/>
    </row>
    <row r="278" spans="1:6">
      <c r="A278" s="250"/>
      <c r="B278" s="250"/>
      <c r="C278" s="250"/>
      <c r="D278" s="250"/>
      <c r="E278" s="250"/>
      <c r="F278" s="250"/>
    </row>
    <row r="279" spans="1:6">
      <c r="A279" s="250"/>
      <c r="B279" s="250"/>
      <c r="C279" s="250"/>
      <c r="D279" s="250"/>
      <c r="E279" s="250"/>
      <c r="F279" s="250"/>
    </row>
    <row r="280" spans="1:6">
      <c r="A280" s="250"/>
      <c r="B280" s="250"/>
      <c r="C280" s="250"/>
      <c r="D280" s="250"/>
      <c r="E280" s="250"/>
      <c r="F280" s="250"/>
    </row>
    <row r="281" spans="1:6">
      <c r="A281" s="250"/>
      <c r="B281" s="250"/>
      <c r="C281" s="250"/>
      <c r="D281" s="250"/>
      <c r="E281" s="250"/>
      <c r="F281" s="250"/>
    </row>
    <row r="282" spans="1:6">
      <c r="A282" s="250"/>
      <c r="B282" s="250"/>
      <c r="C282" s="250"/>
      <c r="D282" s="250"/>
      <c r="E282" s="250"/>
      <c r="F282" s="250"/>
    </row>
    <row r="283" spans="1:6">
      <c r="A283" s="250"/>
      <c r="B283" s="250"/>
      <c r="C283" s="250"/>
      <c r="D283" s="250"/>
      <c r="E283" s="250"/>
      <c r="F283" s="250"/>
    </row>
    <row r="284" spans="1:6">
      <c r="A284" s="250"/>
      <c r="B284" s="250"/>
      <c r="C284" s="250"/>
      <c r="D284" s="250"/>
      <c r="E284" s="250"/>
      <c r="F284" s="250"/>
    </row>
    <row r="285" spans="1:6">
      <c r="A285" s="250"/>
      <c r="B285" s="250"/>
      <c r="C285" s="250"/>
      <c r="D285" s="250"/>
      <c r="E285" s="250"/>
      <c r="F285" s="250"/>
    </row>
    <row r="286" spans="1:6">
      <c r="A286" s="250"/>
      <c r="B286" s="250"/>
      <c r="C286" s="250"/>
      <c r="D286" s="250"/>
      <c r="E286" s="250"/>
      <c r="F286" s="250"/>
    </row>
    <row r="287" spans="1:6">
      <c r="A287" s="250"/>
      <c r="B287" s="250"/>
      <c r="C287" s="250"/>
      <c r="D287" s="250"/>
      <c r="E287" s="250"/>
      <c r="F287" s="250"/>
    </row>
    <row r="288" spans="1:6">
      <c r="A288" s="250"/>
      <c r="B288" s="250"/>
      <c r="C288" s="250"/>
      <c r="D288" s="250"/>
      <c r="E288" s="250"/>
      <c r="F288" s="250"/>
    </row>
    <row r="289" spans="1:6">
      <c r="A289" s="250"/>
      <c r="B289" s="250"/>
      <c r="C289" s="250"/>
      <c r="D289" s="250"/>
      <c r="E289" s="250"/>
      <c r="F289" s="250"/>
    </row>
    <row r="290" spans="1:6">
      <c r="A290" s="250"/>
      <c r="B290" s="250"/>
      <c r="C290" s="250"/>
      <c r="D290" s="250"/>
      <c r="E290" s="250"/>
      <c r="F290" s="250"/>
    </row>
    <row r="291" spans="1:6">
      <c r="A291" s="250"/>
      <c r="B291" s="250"/>
      <c r="C291" s="250"/>
      <c r="D291" s="250"/>
      <c r="E291" s="250"/>
      <c r="F291" s="250"/>
    </row>
    <row r="292" spans="1:6">
      <c r="A292" s="250"/>
      <c r="B292" s="250"/>
      <c r="C292" s="250"/>
      <c r="D292" s="250"/>
      <c r="E292" s="250"/>
      <c r="F292" s="250"/>
    </row>
    <row r="293" spans="1:6">
      <c r="A293" s="250"/>
      <c r="B293" s="250"/>
      <c r="C293" s="250"/>
      <c r="D293" s="250"/>
      <c r="E293" s="250"/>
      <c r="F293" s="250"/>
    </row>
    <row r="294" spans="1:6">
      <c r="A294" s="250"/>
      <c r="B294" s="250"/>
      <c r="C294" s="250"/>
      <c r="D294" s="250"/>
      <c r="E294" s="250"/>
      <c r="F294" s="250"/>
    </row>
    <row r="295" spans="1:6">
      <c r="A295" s="250"/>
      <c r="B295" s="250"/>
      <c r="C295" s="250"/>
      <c r="D295" s="250"/>
      <c r="E295" s="250"/>
      <c r="F295" s="250"/>
    </row>
    <row r="296" spans="1:6">
      <c r="A296" s="250"/>
      <c r="B296" s="250"/>
      <c r="C296" s="250"/>
      <c r="D296" s="250"/>
      <c r="E296" s="250"/>
      <c r="F296" s="250"/>
    </row>
    <row r="297" spans="1:6">
      <c r="A297" s="250"/>
      <c r="B297" s="250"/>
      <c r="C297" s="250"/>
      <c r="D297" s="250"/>
      <c r="E297" s="250"/>
      <c r="F297" s="250"/>
    </row>
    <row r="298" spans="1:6">
      <c r="A298" s="250"/>
      <c r="B298" s="250"/>
      <c r="C298" s="250"/>
      <c r="D298" s="250"/>
      <c r="E298" s="250"/>
      <c r="F298" s="250"/>
    </row>
    <row r="299" spans="1:6">
      <c r="A299" s="250"/>
      <c r="B299" s="250"/>
      <c r="C299" s="250"/>
      <c r="D299" s="250"/>
      <c r="E299" s="250"/>
      <c r="F299" s="250"/>
    </row>
    <row r="300" spans="1:6">
      <c r="A300" s="250"/>
      <c r="B300" s="250"/>
      <c r="C300" s="250"/>
      <c r="D300" s="250"/>
      <c r="E300" s="250"/>
      <c r="F300" s="250"/>
    </row>
    <row r="301" spans="1:6">
      <c r="A301" s="250"/>
      <c r="B301" s="250"/>
      <c r="C301" s="250"/>
      <c r="D301" s="250"/>
      <c r="E301" s="250"/>
      <c r="F301" s="250"/>
    </row>
    <row r="302" spans="1:6">
      <c r="A302" s="250"/>
      <c r="B302" s="250"/>
      <c r="C302" s="250"/>
      <c r="D302" s="250"/>
      <c r="E302" s="250"/>
      <c r="F302" s="250"/>
    </row>
    <row r="303" spans="1:6">
      <c r="A303" s="250"/>
      <c r="B303" s="250"/>
      <c r="C303" s="250"/>
      <c r="D303" s="250"/>
      <c r="E303" s="250"/>
      <c r="F303" s="250"/>
    </row>
    <row r="304" spans="1:6">
      <c r="A304" s="250"/>
      <c r="B304" s="250"/>
      <c r="C304" s="250"/>
      <c r="D304" s="250"/>
      <c r="E304" s="250"/>
      <c r="F304" s="250"/>
    </row>
    <row r="305" spans="1:6">
      <c r="A305" s="250"/>
      <c r="B305" s="250"/>
      <c r="C305" s="250"/>
      <c r="D305" s="250"/>
      <c r="E305" s="250"/>
      <c r="F305" s="250"/>
    </row>
    <row r="306" spans="1:6">
      <c r="A306" s="250"/>
      <c r="B306" s="250"/>
      <c r="C306" s="250"/>
      <c r="D306" s="250"/>
      <c r="E306" s="250"/>
      <c r="F306" s="250"/>
    </row>
    <row r="307" spans="1:6">
      <c r="A307" s="250"/>
      <c r="B307" s="250"/>
      <c r="C307" s="250"/>
      <c r="D307" s="250"/>
      <c r="E307" s="250"/>
      <c r="F307" s="250"/>
    </row>
    <row r="308" spans="1:6">
      <c r="A308" s="250"/>
      <c r="B308" s="250"/>
      <c r="C308" s="250"/>
      <c r="D308" s="250"/>
      <c r="E308" s="250"/>
      <c r="F308" s="250"/>
    </row>
    <row r="309" spans="1:6">
      <c r="A309" s="250"/>
      <c r="B309" s="250"/>
      <c r="C309" s="250"/>
      <c r="D309" s="250"/>
      <c r="E309" s="250"/>
      <c r="F309" s="250"/>
    </row>
    <row r="310" spans="1:6">
      <c r="A310" s="250"/>
      <c r="B310" s="250"/>
      <c r="C310" s="250"/>
      <c r="D310" s="250"/>
      <c r="E310" s="250"/>
      <c r="F310" s="250"/>
    </row>
    <row r="311" spans="1:6">
      <c r="A311" s="250"/>
      <c r="B311" s="250"/>
      <c r="C311" s="250"/>
      <c r="D311" s="250"/>
      <c r="E311" s="250"/>
      <c r="F311" s="250"/>
    </row>
    <row r="312" spans="1:6">
      <c r="A312" s="250"/>
      <c r="B312" s="250"/>
      <c r="C312" s="250"/>
      <c r="D312" s="250"/>
      <c r="E312" s="250"/>
      <c r="F312" s="250"/>
    </row>
    <row r="313" spans="1:6">
      <c r="A313" s="250"/>
      <c r="B313" s="250"/>
      <c r="C313" s="250"/>
      <c r="D313" s="250"/>
      <c r="E313" s="250"/>
      <c r="F313" s="250"/>
    </row>
    <row r="314" spans="1:6">
      <c r="A314" s="250"/>
      <c r="B314" s="250"/>
      <c r="C314" s="250"/>
      <c r="D314" s="250"/>
      <c r="E314" s="250"/>
      <c r="F314" s="250"/>
    </row>
    <row r="315" spans="1:6">
      <c r="A315" s="250"/>
      <c r="B315" s="250"/>
      <c r="C315" s="250"/>
      <c r="D315" s="250"/>
      <c r="E315" s="250"/>
      <c r="F315" s="250"/>
    </row>
    <row r="316" spans="1:6">
      <c r="A316" s="250"/>
      <c r="B316" s="250"/>
      <c r="C316" s="250"/>
      <c r="D316" s="250"/>
      <c r="E316" s="250"/>
      <c r="F316" s="250"/>
    </row>
    <row r="317" spans="1:6">
      <c r="A317" s="250"/>
      <c r="B317" s="250"/>
      <c r="C317" s="250"/>
      <c r="D317" s="250"/>
      <c r="E317" s="250"/>
      <c r="F317" s="250"/>
    </row>
    <row r="318" spans="1:6">
      <c r="A318" s="250"/>
      <c r="B318" s="250"/>
      <c r="C318" s="250"/>
      <c r="D318" s="250"/>
      <c r="E318" s="250"/>
      <c r="F318" s="250"/>
    </row>
    <row r="319" spans="1:6">
      <c r="A319" s="250"/>
      <c r="B319" s="250"/>
      <c r="C319" s="250"/>
      <c r="D319" s="250"/>
      <c r="E319" s="250"/>
      <c r="F319" s="250"/>
    </row>
    <row r="320" spans="1:6">
      <c r="A320" s="250"/>
      <c r="B320" s="250"/>
      <c r="C320" s="250"/>
      <c r="D320" s="250"/>
      <c r="E320" s="250"/>
      <c r="F320" s="250"/>
    </row>
    <row r="321" spans="1:6">
      <c r="A321" s="250"/>
      <c r="B321" s="250"/>
      <c r="C321" s="250"/>
      <c r="D321" s="250"/>
      <c r="E321" s="250"/>
      <c r="F321" s="250"/>
    </row>
    <row r="322" spans="1:6">
      <c r="A322" s="250"/>
      <c r="B322" s="250"/>
      <c r="C322" s="250"/>
      <c r="D322" s="250"/>
      <c r="E322" s="250"/>
      <c r="F322" s="250"/>
    </row>
    <row r="323" spans="1:6">
      <c r="A323" s="250"/>
      <c r="B323" s="250"/>
      <c r="C323" s="250"/>
      <c r="D323" s="250"/>
      <c r="E323" s="250"/>
      <c r="F323" s="250"/>
    </row>
    <row r="324" spans="1:6">
      <c r="A324" s="250"/>
      <c r="B324" s="250"/>
      <c r="C324" s="250"/>
      <c r="D324" s="250"/>
      <c r="E324" s="250"/>
      <c r="F324" s="250"/>
    </row>
    <row r="325" spans="1:6">
      <c r="A325" s="250"/>
      <c r="B325" s="250"/>
      <c r="C325" s="250"/>
      <c r="D325" s="250"/>
      <c r="E325" s="250"/>
      <c r="F325" s="250"/>
    </row>
    <row r="326" spans="1:6">
      <c r="A326" s="250"/>
      <c r="B326" s="250"/>
      <c r="C326" s="250"/>
      <c r="D326" s="250"/>
      <c r="E326" s="250"/>
      <c r="F326" s="250"/>
    </row>
    <row r="327" spans="1:6">
      <c r="A327" s="250"/>
      <c r="B327" s="250"/>
      <c r="C327" s="250"/>
      <c r="D327" s="250"/>
      <c r="E327" s="250"/>
      <c r="F327" s="250"/>
    </row>
    <row r="328" spans="1:6">
      <c r="A328" s="250"/>
      <c r="B328" s="250"/>
      <c r="C328" s="250"/>
      <c r="D328" s="250"/>
      <c r="E328" s="250"/>
      <c r="F328" s="250"/>
    </row>
    <row r="329" spans="1:6">
      <c r="A329" s="250"/>
      <c r="B329" s="250"/>
      <c r="C329" s="250"/>
      <c r="D329" s="250"/>
      <c r="E329" s="250"/>
      <c r="F329" s="250"/>
    </row>
    <row r="330" spans="1:6">
      <c r="A330" s="250"/>
      <c r="B330" s="250"/>
      <c r="C330" s="250"/>
      <c r="D330" s="250"/>
      <c r="E330" s="250"/>
      <c r="F330" s="250"/>
    </row>
    <row r="331" spans="1:6">
      <c r="A331" s="250"/>
      <c r="B331" s="250"/>
      <c r="C331" s="250"/>
      <c r="D331" s="250"/>
      <c r="E331" s="250"/>
      <c r="F331" s="250"/>
    </row>
    <row r="332" spans="1:6">
      <c r="A332" s="250"/>
      <c r="B332" s="250"/>
      <c r="C332" s="250"/>
      <c r="D332" s="250"/>
      <c r="E332" s="250"/>
      <c r="F332" s="250"/>
    </row>
    <row r="333" spans="1:6">
      <c r="A333" s="250"/>
      <c r="B333" s="250"/>
      <c r="C333" s="250"/>
      <c r="D333" s="250"/>
      <c r="E333" s="250"/>
      <c r="F333" s="250"/>
    </row>
    <row r="334" spans="1:6">
      <c r="A334" s="250"/>
      <c r="B334" s="250"/>
      <c r="C334" s="250"/>
      <c r="D334" s="250"/>
      <c r="E334" s="250"/>
      <c r="F334" s="250"/>
    </row>
    <row r="335" spans="1:6">
      <c r="A335" s="250"/>
      <c r="B335" s="250"/>
      <c r="C335" s="250"/>
      <c r="D335" s="250"/>
      <c r="E335" s="250"/>
      <c r="F335" s="250"/>
    </row>
    <row r="336" spans="1:6">
      <c r="A336" s="250"/>
      <c r="B336" s="250"/>
      <c r="C336" s="250"/>
      <c r="D336" s="250"/>
      <c r="E336" s="250"/>
      <c r="F336" s="250"/>
    </row>
    <row r="337" spans="1:6">
      <c r="A337" s="250"/>
      <c r="B337" s="250"/>
      <c r="C337" s="250"/>
      <c r="D337" s="250"/>
      <c r="E337" s="250"/>
      <c r="F337" s="250"/>
    </row>
    <row r="338" spans="1:6">
      <c r="A338" s="250"/>
      <c r="B338" s="250"/>
      <c r="C338" s="250"/>
      <c r="D338" s="250"/>
      <c r="E338" s="250"/>
      <c r="F338" s="250"/>
    </row>
    <row r="339" spans="1:6">
      <c r="A339" s="250"/>
      <c r="B339" s="250"/>
      <c r="C339" s="250"/>
      <c r="D339" s="250"/>
      <c r="E339" s="250"/>
      <c r="F339" s="250"/>
    </row>
    <row r="340" spans="1:6">
      <c r="A340" s="250"/>
      <c r="B340" s="250"/>
      <c r="C340" s="250"/>
      <c r="D340" s="250"/>
      <c r="E340" s="250"/>
      <c r="F340" s="250"/>
    </row>
    <row r="341" spans="1:6">
      <c r="A341" s="250"/>
      <c r="B341" s="250"/>
      <c r="C341" s="250"/>
      <c r="D341" s="250"/>
      <c r="E341" s="250"/>
      <c r="F341" s="250"/>
    </row>
    <row r="342" spans="1:6">
      <c r="A342" s="250"/>
      <c r="B342" s="250"/>
      <c r="C342" s="250"/>
      <c r="D342" s="250"/>
      <c r="E342" s="250"/>
      <c r="F342" s="250"/>
    </row>
    <row r="343" spans="1:6">
      <c r="A343" s="250"/>
      <c r="B343" s="250"/>
      <c r="C343" s="250"/>
      <c r="D343" s="250"/>
      <c r="E343" s="250"/>
      <c r="F343" s="250"/>
    </row>
    <row r="344" spans="1:6">
      <c r="A344" s="250"/>
      <c r="B344" s="250"/>
      <c r="C344" s="250"/>
      <c r="D344" s="250"/>
      <c r="E344" s="250"/>
      <c r="F344" s="250"/>
    </row>
    <row r="345" spans="1:6">
      <c r="A345" s="250"/>
      <c r="B345" s="250"/>
      <c r="C345" s="250"/>
      <c r="D345" s="250"/>
      <c r="E345" s="250"/>
      <c r="F345" s="250"/>
    </row>
    <row r="346" spans="1:6">
      <c r="A346" s="250"/>
      <c r="B346" s="250"/>
      <c r="C346" s="250"/>
      <c r="D346" s="250"/>
      <c r="E346" s="250"/>
      <c r="F346" s="250"/>
    </row>
    <row r="347" spans="1:6">
      <c r="A347" s="250"/>
      <c r="B347" s="250"/>
      <c r="C347" s="250"/>
      <c r="D347" s="250"/>
      <c r="E347" s="250"/>
      <c r="F347" s="250"/>
    </row>
    <row r="348" spans="1:6">
      <c r="A348" s="250"/>
      <c r="B348" s="250"/>
      <c r="C348" s="250"/>
      <c r="D348" s="250"/>
      <c r="E348" s="250"/>
      <c r="F348" s="250"/>
    </row>
    <row r="349" spans="1:6">
      <c r="A349" s="250"/>
      <c r="B349" s="250"/>
      <c r="C349" s="250"/>
      <c r="D349" s="250"/>
      <c r="E349" s="250"/>
      <c r="F349" s="250"/>
    </row>
    <row r="350" spans="1:6">
      <c r="A350" s="250"/>
      <c r="B350" s="250"/>
      <c r="C350" s="250"/>
      <c r="D350" s="250"/>
      <c r="E350" s="250"/>
      <c r="F350" s="250"/>
    </row>
    <row r="351" spans="1:6">
      <c r="A351" s="250"/>
      <c r="B351" s="250"/>
      <c r="C351" s="250"/>
      <c r="D351" s="250"/>
      <c r="E351" s="250"/>
      <c r="F351" s="250"/>
    </row>
    <row r="352" spans="1:6">
      <c r="A352" s="250"/>
      <c r="B352" s="250"/>
      <c r="C352" s="250"/>
      <c r="D352" s="250"/>
      <c r="E352" s="250"/>
      <c r="F352" s="250"/>
    </row>
    <row r="353" spans="1:6">
      <c r="A353" s="250"/>
      <c r="B353" s="250"/>
      <c r="C353" s="250"/>
      <c r="D353" s="250"/>
      <c r="E353" s="250"/>
      <c r="F353" s="250"/>
    </row>
    <row r="354" spans="1:6">
      <c r="A354" s="250"/>
      <c r="B354" s="250"/>
      <c r="C354" s="250"/>
      <c r="D354" s="250"/>
      <c r="E354" s="250"/>
      <c r="F354" s="250"/>
    </row>
    <row r="355" spans="1:6">
      <c r="A355" s="250"/>
      <c r="B355" s="250"/>
      <c r="C355" s="250"/>
      <c r="D355" s="250"/>
      <c r="E355" s="250"/>
      <c r="F355" s="250"/>
    </row>
    <row r="356" spans="1:6">
      <c r="A356" s="250"/>
      <c r="B356" s="250"/>
      <c r="C356" s="250"/>
      <c r="D356" s="250"/>
      <c r="E356" s="250"/>
      <c r="F356" s="250"/>
    </row>
    <row r="357" spans="1:6">
      <c r="A357" s="250"/>
      <c r="B357" s="250"/>
      <c r="C357" s="250"/>
      <c r="D357" s="250"/>
      <c r="E357" s="250"/>
      <c r="F357" s="250"/>
    </row>
    <row r="358" spans="1:6">
      <c r="A358" s="250"/>
      <c r="B358" s="250"/>
      <c r="C358" s="250"/>
      <c r="D358" s="250"/>
      <c r="E358" s="250"/>
      <c r="F358" s="250"/>
    </row>
    <row r="359" spans="1:6">
      <c r="A359" s="250"/>
      <c r="B359" s="250"/>
      <c r="C359" s="250"/>
      <c r="D359" s="250"/>
      <c r="E359" s="250"/>
      <c r="F359" s="250"/>
    </row>
    <row r="360" spans="1:6">
      <c r="A360" s="250"/>
      <c r="B360" s="250"/>
      <c r="C360" s="250"/>
      <c r="D360" s="250"/>
      <c r="E360" s="250"/>
      <c r="F360" s="250"/>
    </row>
    <row r="361" spans="1:6">
      <c r="A361" s="250"/>
      <c r="B361" s="250"/>
      <c r="C361" s="250"/>
      <c r="D361" s="250"/>
      <c r="E361" s="250"/>
      <c r="F361" s="250"/>
    </row>
    <row r="362" spans="1:6">
      <c r="A362" s="250"/>
      <c r="B362" s="250"/>
      <c r="C362" s="250"/>
      <c r="D362" s="250"/>
      <c r="E362" s="250"/>
      <c r="F362" s="250"/>
    </row>
    <row r="363" spans="1:6">
      <c r="A363" s="250"/>
      <c r="B363" s="250"/>
      <c r="C363" s="250"/>
      <c r="D363" s="250"/>
      <c r="E363" s="250"/>
      <c r="F363" s="250"/>
    </row>
    <row r="364" spans="1:6">
      <c r="A364" s="250"/>
      <c r="B364" s="250"/>
      <c r="C364" s="250"/>
      <c r="D364" s="250"/>
      <c r="E364" s="250"/>
      <c r="F364" s="250"/>
    </row>
    <row r="365" spans="1:6">
      <c r="A365" s="250"/>
      <c r="B365" s="250"/>
      <c r="C365" s="250"/>
      <c r="D365" s="250"/>
      <c r="E365" s="250"/>
      <c r="F365" s="250"/>
    </row>
    <row r="366" spans="1:6">
      <c r="A366" s="250"/>
      <c r="B366" s="250"/>
      <c r="C366" s="250"/>
      <c r="D366" s="250"/>
      <c r="E366" s="250"/>
      <c r="F366" s="250"/>
    </row>
    <row r="367" spans="1:6">
      <c r="A367" s="250"/>
      <c r="B367" s="250"/>
      <c r="C367" s="250"/>
      <c r="D367" s="250"/>
      <c r="E367" s="250"/>
      <c r="F367" s="250"/>
    </row>
  </sheetData>
  <mergeCells count="5">
    <mergeCell ref="E1:F1"/>
    <mergeCell ref="A1:A2"/>
    <mergeCell ref="B1:B2"/>
    <mergeCell ref="C1:C2"/>
    <mergeCell ref="D1:D2"/>
  </mergeCells>
  <phoneticPr fontId="11" type="noConversion"/>
  <printOptions horizontalCentered="1" verticalCentered="1"/>
  <pageMargins left="0.39370078740157483" right="0.39370078740157483" top="1.4173228346456694" bottom="0.59055118110236227" header="0.47244094488188981" footer="0.31496062992125984"/>
  <pageSetup paperSize="9" firstPageNumber="3" orientation="portrait" useFirstPageNumber="1" r:id="rId1"/>
  <headerFooter alignWithMargins="0">
    <oddHeader>&amp;C&amp;18&amp;U澎湖縣湖西鄉總決算&amp;10
&amp;22歲入歲出簡明比較分析表&amp;10&amp;U
&amp;12中華民國108年度&amp;L&amp;R&amp;42
&amp;10單位：新臺幣元</oddHeader>
    <oddFooter>&amp;C&amp;"細明體,標準"&amp;12&amp;P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707"/>
  <sheetViews>
    <sheetView tabSelected="1" workbookViewId="0">
      <selection activeCell="I8" sqref="I8"/>
    </sheetView>
  </sheetViews>
  <sheetFormatPr defaultRowHeight="14.25"/>
  <cols>
    <col min="1" max="1" width="33.42578125" style="410" customWidth="1"/>
    <col min="2" max="2" width="15.7109375" style="408" customWidth="1"/>
    <col min="3" max="3" width="7.28515625" style="409" customWidth="1"/>
    <col min="4" max="4" width="15.7109375" style="408" customWidth="1"/>
    <col min="5" max="5" width="7.28515625" style="409" customWidth="1"/>
    <col min="6" max="6" width="15.7109375" style="408" customWidth="1"/>
    <col min="7" max="7" width="8" style="407" customWidth="1"/>
    <col min="8" max="8" width="9.140625" style="406"/>
    <col min="9" max="9" width="42.42578125" style="406" customWidth="1"/>
    <col min="10" max="16384" width="9.140625" style="406"/>
  </cols>
  <sheetData>
    <row r="1" spans="1:7" s="411" customFormat="1" ht="20.100000000000001" customHeight="1">
      <c r="A1" s="1060" t="s">
        <v>573</v>
      </c>
      <c r="B1" s="1062" t="s">
        <v>701</v>
      </c>
      <c r="C1" s="1062"/>
      <c r="D1" s="1062" t="s">
        <v>700</v>
      </c>
      <c r="E1" s="1062"/>
      <c r="F1" s="1062" t="s">
        <v>699</v>
      </c>
      <c r="G1" s="1063"/>
    </row>
    <row r="2" spans="1:7" s="411" customFormat="1" ht="19.5" customHeight="1">
      <c r="A2" s="1061"/>
      <c r="B2" s="417" t="s">
        <v>99</v>
      </c>
      <c r="C2" s="418" t="s">
        <v>104</v>
      </c>
      <c r="D2" s="417" t="s">
        <v>99</v>
      </c>
      <c r="E2" s="418" t="s">
        <v>104</v>
      </c>
      <c r="F2" s="417" t="s">
        <v>99</v>
      </c>
      <c r="G2" s="419" t="s">
        <v>104</v>
      </c>
    </row>
    <row r="3" spans="1:7" ht="35.1" customHeight="1">
      <c r="A3" s="404" t="s">
        <v>698</v>
      </c>
      <c r="B3" s="420" t="s">
        <v>365</v>
      </c>
      <c r="C3" s="421"/>
      <c r="D3" s="420" t="s">
        <v>365</v>
      </c>
      <c r="E3" s="421"/>
      <c r="F3" s="420" t="s">
        <v>365</v>
      </c>
      <c r="G3" s="397"/>
    </row>
    <row r="4" spans="1:7" ht="35.1" customHeight="1">
      <c r="A4" s="405" t="s">
        <v>695</v>
      </c>
      <c r="B4" s="399">
        <v>269519015</v>
      </c>
      <c r="C4" s="474">
        <v>100</v>
      </c>
      <c r="D4" s="399">
        <v>276475184</v>
      </c>
      <c r="E4" s="474">
        <v>100</v>
      </c>
      <c r="F4" s="399">
        <v>243592538</v>
      </c>
      <c r="G4" s="473">
        <v>100</v>
      </c>
    </row>
    <row r="5" spans="1:7" ht="35.1" customHeight="1">
      <c r="A5" s="405" t="s">
        <v>704</v>
      </c>
      <c r="B5" s="399">
        <v>80313608</v>
      </c>
      <c r="C5" s="398">
        <v>29.8</v>
      </c>
      <c r="D5" s="399">
        <v>85357809</v>
      </c>
      <c r="E5" s="398">
        <v>30.88</v>
      </c>
      <c r="F5" s="399">
        <v>67438476.290000007</v>
      </c>
      <c r="G5" s="397">
        <v>27.69</v>
      </c>
    </row>
    <row r="6" spans="1:7" ht="35.1" customHeight="1">
      <c r="A6" s="405" t="s">
        <v>705</v>
      </c>
      <c r="B6" s="399">
        <v>100819608</v>
      </c>
      <c r="C6" s="398">
        <v>37.409999999999997</v>
      </c>
      <c r="D6" s="399">
        <v>96111426</v>
      </c>
      <c r="E6" s="398">
        <v>34.76</v>
      </c>
      <c r="F6" s="399">
        <v>90311099.709999993</v>
      </c>
      <c r="G6" s="397">
        <v>37.07</v>
      </c>
    </row>
    <row r="7" spans="1:7" ht="35.1" customHeight="1">
      <c r="A7" s="405" t="s">
        <v>706</v>
      </c>
      <c r="B7" s="399">
        <v>88385799</v>
      </c>
      <c r="C7" s="398">
        <v>32.79</v>
      </c>
      <c r="D7" s="399">
        <v>95005949</v>
      </c>
      <c r="E7" s="398">
        <v>34.36</v>
      </c>
      <c r="F7" s="399">
        <v>85842962</v>
      </c>
      <c r="G7" s="397">
        <v>35.24</v>
      </c>
    </row>
    <row r="8" spans="1:7" ht="35.1" customHeight="1">
      <c r="A8" s="405" t="s">
        <v>694</v>
      </c>
      <c r="B8" s="399">
        <v>206688021</v>
      </c>
      <c r="C8" s="474">
        <v>100</v>
      </c>
      <c r="D8" s="399">
        <v>196887085</v>
      </c>
      <c r="E8" s="474">
        <v>100</v>
      </c>
      <c r="F8" s="399">
        <v>192284636</v>
      </c>
      <c r="G8" s="473">
        <v>100</v>
      </c>
    </row>
    <row r="9" spans="1:7" ht="35.1" customHeight="1">
      <c r="A9" s="405" t="s">
        <v>707</v>
      </c>
      <c r="B9" s="399">
        <v>206688021</v>
      </c>
      <c r="C9" s="474">
        <v>100</v>
      </c>
      <c r="D9" s="399">
        <v>196887085</v>
      </c>
      <c r="E9" s="474">
        <v>100</v>
      </c>
      <c r="F9" s="399">
        <v>192284636</v>
      </c>
      <c r="G9" s="473">
        <v>100</v>
      </c>
    </row>
    <row r="10" spans="1:7" ht="35.1" customHeight="1">
      <c r="A10" s="405" t="s">
        <v>708</v>
      </c>
      <c r="B10" s="399" t="s">
        <v>365</v>
      </c>
      <c r="C10" s="398"/>
      <c r="D10" s="399" t="s">
        <v>365</v>
      </c>
      <c r="E10" s="398"/>
      <c r="F10" s="399" t="s">
        <v>365</v>
      </c>
      <c r="G10" s="397"/>
    </row>
    <row r="11" spans="1:7" ht="35.1" customHeight="1">
      <c r="A11" s="404" t="s">
        <v>697</v>
      </c>
      <c r="B11" s="399">
        <f>B4-B9</f>
        <v>62830994</v>
      </c>
      <c r="C11" s="398"/>
      <c r="D11" s="399">
        <v>79588099</v>
      </c>
      <c r="E11" s="398"/>
      <c r="F11" s="399">
        <v>51307902</v>
      </c>
      <c r="G11" s="397"/>
    </row>
    <row r="12" spans="1:7" ht="35.1" customHeight="1">
      <c r="A12" s="405" t="s">
        <v>696</v>
      </c>
      <c r="B12" s="399" t="s">
        <v>365</v>
      </c>
      <c r="C12" s="398"/>
      <c r="D12" s="399" t="s">
        <v>365</v>
      </c>
      <c r="E12" s="398"/>
      <c r="F12" s="399" t="s">
        <v>365</v>
      </c>
      <c r="G12" s="397"/>
    </row>
    <row r="13" spans="1:7" ht="35.1" customHeight="1">
      <c r="A13" s="405" t="s">
        <v>695</v>
      </c>
      <c r="B13" s="399" t="s">
        <v>365</v>
      </c>
      <c r="C13" s="398"/>
      <c r="D13" s="399" t="s">
        <v>365</v>
      </c>
      <c r="E13" s="398"/>
      <c r="F13" s="399" t="s">
        <v>365</v>
      </c>
      <c r="G13" s="397"/>
    </row>
    <row r="14" spans="1:7" ht="35.1" customHeight="1">
      <c r="A14" s="405" t="s">
        <v>709</v>
      </c>
      <c r="B14" s="399" t="s">
        <v>365</v>
      </c>
      <c r="C14" s="398"/>
      <c r="D14" s="399" t="s">
        <v>365</v>
      </c>
      <c r="E14" s="398"/>
      <c r="F14" s="399" t="s">
        <v>365</v>
      </c>
      <c r="G14" s="397"/>
    </row>
    <row r="15" spans="1:7" ht="35.1" customHeight="1">
      <c r="A15" s="405" t="s">
        <v>710</v>
      </c>
      <c r="B15" s="399" t="s">
        <v>365</v>
      </c>
      <c r="C15" s="398"/>
      <c r="D15" s="399" t="s">
        <v>365</v>
      </c>
      <c r="E15" s="398"/>
      <c r="F15" s="399" t="s">
        <v>365</v>
      </c>
      <c r="G15" s="397"/>
    </row>
    <row r="16" spans="1:7" ht="35.1" customHeight="1">
      <c r="A16" s="405" t="s">
        <v>694</v>
      </c>
      <c r="B16" s="308">
        <v>40465797</v>
      </c>
      <c r="C16" s="474">
        <v>100</v>
      </c>
      <c r="D16" s="399">
        <v>52285097</v>
      </c>
      <c r="E16" s="474">
        <v>100</v>
      </c>
      <c r="F16" s="399">
        <v>30157124</v>
      </c>
      <c r="G16" s="473">
        <v>100</v>
      </c>
    </row>
    <row r="17" spans="1:7" ht="35.1" customHeight="1">
      <c r="A17" s="405" t="s">
        <v>711</v>
      </c>
      <c r="B17" s="308">
        <v>40465797</v>
      </c>
      <c r="C17" s="474">
        <v>100</v>
      </c>
      <c r="D17" s="399">
        <v>52285097</v>
      </c>
      <c r="E17" s="474">
        <v>100</v>
      </c>
      <c r="F17" s="399">
        <v>30157124</v>
      </c>
      <c r="G17" s="473">
        <v>100</v>
      </c>
    </row>
    <row r="18" spans="1:7" ht="35.1" customHeight="1">
      <c r="A18" s="405" t="s">
        <v>712</v>
      </c>
      <c r="B18" s="399" t="s">
        <v>365</v>
      </c>
      <c r="C18" s="398"/>
      <c r="D18" s="399" t="s">
        <v>365</v>
      </c>
      <c r="E18" s="400"/>
      <c r="F18" s="399" t="s">
        <v>365</v>
      </c>
      <c r="G18" s="397"/>
    </row>
    <row r="19" spans="1:7" ht="35.1" customHeight="1">
      <c r="A19" s="405" t="s">
        <v>693</v>
      </c>
      <c r="B19" s="308">
        <f>-40465797</f>
        <v>-40465797</v>
      </c>
      <c r="C19" s="398"/>
      <c r="D19" s="399">
        <v>-52285097</v>
      </c>
      <c r="E19" s="400"/>
      <c r="F19" s="399">
        <v>-30157124</v>
      </c>
      <c r="G19" s="412"/>
    </row>
    <row r="20" spans="1:7" ht="35.1" customHeight="1">
      <c r="A20" s="405" t="s">
        <v>692</v>
      </c>
      <c r="B20" s="399">
        <v>22365197</v>
      </c>
      <c r="C20" s="400"/>
      <c r="D20" s="399">
        <v>27303002</v>
      </c>
      <c r="E20" s="400"/>
      <c r="F20" s="399">
        <v>21150778</v>
      </c>
      <c r="G20" s="412"/>
    </row>
    <row r="21" spans="1:7" ht="35.1" customHeight="1">
      <c r="A21" s="405"/>
      <c r="B21" s="308"/>
      <c r="C21" s="400"/>
      <c r="D21" s="399"/>
      <c r="E21" s="400"/>
      <c r="F21" s="399"/>
      <c r="G21" s="412"/>
    </row>
    <row r="22" spans="1:7" ht="46.5" customHeight="1" thickBot="1">
      <c r="A22" s="413"/>
      <c r="B22" s="414"/>
      <c r="C22" s="415"/>
      <c r="D22" s="414"/>
      <c r="E22" s="415"/>
      <c r="F22" s="414"/>
      <c r="G22" s="416"/>
    </row>
    <row r="23" spans="1:7">
      <c r="A23" s="406"/>
      <c r="B23" s="406"/>
      <c r="C23" s="406"/>
      <c r="D23" s="406"/>
      <c r="E23" s="406"/>
      <c r="F23" s="406"/>
      <c r="G23" s="406"/>
    </row>
    <row r="24" spans="1:7">
      <c r="A24" s="406"/>
      <c r="B24" s="406"/>
      <c r="C24" s="406"/>
      <c r="D24" s="406"/>
      <c r="E24" s="406"/>
      <c r="F24" s="406"/>
      <c r="G24" s="406"/>
    </row>
    <row r="25" spans="1:7">
      <c r="A25" s="406"/>
      <c r="B25" s="406"/>
      <c r="C25" s="406"/>
      <c r="D25" s="406"/>
      <c r="E25" s="406"/>
      <c r="F25" s="406"/>
      <c r="G25" s="406"/>
    </row>
    <row r="26" spans="1:7">
      <c r="A26" s="406"/>
      <c r="B26" s="406"/>
      <c r="C26" s="406"/>
      <c r="D26" s="406"/>
      <c r="E26" s="406"/>
      <c r="F26" s="406"/>
      <c r="G26" s="406"/>
    </row>
    <row r="27" spans="1:7">
      <c r="A27" s="406"/>
      <c r="B27" s="406"/>
      <c r="C27" s="406"/>
      <c r="D27" s="406"/>
      <c r="E27" s="406"/>
      <c r="F27" s="406"/>
      <c r="G27" s="406"/>
    </row>
    <row r="28" spans="1:7">
      <c r="A28" s="406"/>
      <c r="B28" s="406"/>
      <c r="C28" s="406"/>
      <c r="D28" s="406"/>
      <c r="E28" s="406"/>
      <c r="F28" s="406"/>
      <c r="G28" s="406"/>
    </row>
    <row r="29" spans="1:7">
      <c r="A29" s="406"/>
      <c r="B29" s="406"/>
      <c r="C29" s="406"/>
      <c r="D29" s="406"/>
      <c r="E29" s="406"/>
      <c r="F29" s="406"/>
      <c r="G29" s="406"/>
    </row>
    <row r="30" spans="1:7">
      <c r="A30" s="406"/>
      <c r="B30" s="406"/>
      <c r="C30" s="406"/>
      <c r="D30" s="406"/>
      <c r="E30" s="406"/>
      <c r="F30" s="406"/>
      <c r="G30" s="406"/>
    </row>
    <row r="31" spans="1:7">
      <c r="A31" s="406"/>
      <c r="B31" s="406"/>
      <c r="C31" s="406"/>
      <c r="D31" s="406"/>
      <c r="E31" s="406"/>
      <c r="F31" s="406"/>
      <c r="G31" s="406"/>
    </row>
    <row r="32" spans="1:7">
      <c r="A32" s="406"/>
      <c r="B32" s="406"/>
      <c r="C32" s="406"/>
      <c r="D32" s="406"/>
      <c r="E32" s="406"/>
      <c r="F32" s="406"/>
      <c r="G32" s="406"/>
    </row>
    <row r="33" spans="1:7">
      <c r="A33" s="406"/>
      <c r="B33" s="406"/>
      <c r="C33" s="406"/>
      <c r="D33" s="406"/>
      <c r="E33" s="406"/>
      <c r="F33" s="406"/>
      <c r="G33" s="406"/>
    </row>
    <row r="34" spans="1:7">
      <c r="A34" s="406"/>
      <c r="B34" s="406"/>
      <c r="C34" s="406"/>
      <c r="D34" s="406"/>
      <c r="E34" s="406"/>
      <c r="F34" s="406"/>
      <c r="G34" s="406"/>
    </row>
    <row r="35" spans="1:7">
      <c r="A35" s="406"/>
      <c r="B35" s="406"/>
      <c r="C35" s="406"/>
      <c r="D35" s="406"/>
      <c r="E35" s="406"/>
      <c r="F35" s="406"/>
      <c r="G35" s="406"/>
    </row>
    <row r="36" spans="1:7">
      <c r="A36" s="406"/>
      <c r="B36" s="406"/>
      <c r="C36" s="406"/>
      <c r="D36" s="406"/>
      <c r="E36" s="406"/>
      <c r="F36" s="406"/>
      <c r="G36" s="406"/>
    </row>
    <row r="37" spans="1:7">
      <c r="A37" s="406"/>
      <c r="B37" s="406"/>
      <c r="C37" s="406"/>
      <c r="D37" s="406"/>
      <c r="E37" s="406"/>
      <c r="F37" s="406"/>
      <c r="G37" s="406"/>
    </row>
    <row r="38" spans="1:7">
      <c r="A38" s="406"/>
      <c r="B38" s="406"/>
      <c r="C38" s="406"/>
      <c r="D38" s="406"/>
      <c r="E38" s="406"/>
      <c r="F38" s="406"/>
      <c r="G38" s="406"/>
    </row>
    <row r="39" spans="1:7">
      <c r="A39" s="406"/>
      <c r="B39" s="406"/>
      <c r="C39" s="406"/>
      <c r="D39" s="406"/>
      <c r="E39" s="406"/>
      <c r="F39" s="406"/>
      <c r="G39" s="406"/>
    </row>
    <row r="40" spans="1:7">
      <c r="A40" s="406"/>
      <c r="B40" s="406"/>
      <c r="C40" s="406"/>
      <c r="D40" s="406"/>
      <c r="E40" s="406"/>
      <c r="F40" s="406"/>
      <c r="G40" s="406"/>
    </row>
    <row r="41" spans="1:7">
      <c r="A41" s="406"/>
      <c r="B41" s="406"/>
      <c r="C41" s="406"/>
      <c r="D41" s="406"/>
      <c r="E41" s="406"/>
      <c r="F41" s="406"/>
      <c r="G41" s="406"/>
    </row>
    <row r="42" spans="1:7">
      <c r="A42" s="406"/>
      <c r="B42" s="406"/>
      <c r="C42" s="406"/>
      <c r="D42" s="406"/>
      <c r="E42" s="406"/>
      <c r="F42" s="406"/>
      <c r="G42" s="406"/>
    </row>
    <row r="43" spans="1:7">
      <c r="A43" s="406"/>
      <c r="B43" s="406"/>
      <c r="C43" s="406"/>
      <c r="D43" s="406"/>
      <c r="E43" s="406"/>
      <c r="F43" s="406"/>
      <c r="G43" s="406"/>
    </row>
    <row r="44" spans="1:7">
      <c r="A44" s="406"/>
      <c r="B44" s="406"/>
      <c r="C44" s="406"/>
      <c r="D44" s="406"/>
      <c r="E44" s="406"/>
      <c r="F44" s="406"/>
      <c r="G44" s="406"/>
    </row>
    <row r="45" spans="1:7">
      <c r="A45" s="406"/>
      <c r="B45" s="406"/>
      <c r="C45" s="406"/>
      <c r="D45" s="406"/>
      <c r="E45" s="406"/>
      <c r="F45" s="406"/>
      <c r="G45" s="406"/>
    </row>
    <row r="46" spans="1:7">
      <c r="A46" s="406"/>
      <c r="B46" s="406"/>
      <c r="C46" s="406"/>
      <c r="D46" s="406"/>
      <c r="E46" s="406"/>
      <c r="F46" s="406"/>
      <c r="G46" s="406"/>
    </row>
    <row r="47" spans="1:7">
      <c r="A47" s="406"/>
      <c r="B47" s="406"/>
      <c r="C47" s="406"/>
      <c r="D47" s="406"/>
      <c r="E47" s="406"/>
      <c r="F47" s="406"/>
      <c r="G47" s="406"/>
    </row>
    <row r="48" spans="1:7">
      <c r="A48" s="406"/>
      <c r="B48" s="406"/>
      <c r="C48" s="406"/>
      <c r="D48" s="406"/>
      <c r="E48" s="406"/>
      <c r="F48" s="406"/>
      <c r="G48" s="406"/>
    </row>
    <row r="49" spans="1:7">
      <c r="A49" s="406"/>
      <c r="B49" s="406"/>
      <c r="C49" s="406"/>
      <c r="D49" s="406"/>
      <c r="E49" s="406"/>
      <c r="F49" s="406"/>
      <c r="G49" s="406"/>
    </row>
    <row r="50" spans="1:7">
      <c r="A50" s="406"/>
      <c r="B50" s="406"/>
      <c r="C50" s="406"/>
      <c r="D50" s="406"/>
      <c r="E50" s="406"/>
      <c r="F50" s="406"/>
      <c r="G50" s="406"/>
    </row>
    <row r="51" spans="1:7">
      <c r="A51" s="406"/>
      <c r="B51" s="406"/>
      <c r="C51" s="406"/>
      <c r="D51" s="406"/>
      <c r="E51" s="406"/>
      <c r="F51" s="406"/>
      <c r="G51" s="406"/>
    </row>
    <row r="52" spans="1:7">
      <c r="A52" s="406"/>
      <c r="B52" s="406"/>
      <c r="C52" s="406"/>
      <c r="D52" s="406"/>
      <c r="E52" s="406"/>
      <c r="F52" s="406"/>
      <c r="G52" s="406"/>
    </row>
    <row r="53" spans="1:7">
      <c r="A53" s="406"/>
      <c r="B53" s="406"/>
      <c r="C53" s="406"/>
      <c r="D53" s="406"/>
      <c r="E53" s="406"/>
      <c r="F53" s="406"/>
      <c r="G53" s="406"/>
    </row>
    <row r="54" spans="1:7">
      <c r="A54" s="406"/>
      <c r="B54" s="406"/>
      <c r="C54" s="406"/>
      <c r="D54" s="406"/>
      <c r="E54" s="406"/>
      <c r="F54" s="406"/>
      <c r="G54" s="406"/>
    </row>
    <row r="55" spans="1:7">
      <c r="A55" s="406"/>
      <c r="B55" s="406"/>
      <c r="C55" s="406"/>
      <c r="D55" s="406"/>
      <c r="E55" s="406"/>
      <c r="F55" s="406"/>
      <c r="G55" s="406"/>
    </row>
    <row r="56" spans="1:7">
      <c r="A56" s="406"/>
      <c r="B56" s="406"/>
      <c r="C56" s="406"/>
      <c r="D56" s="406"/>
      <c r="E56" s="406"/>
      <c r="F56" s="406"/>
      <c r="G56" s="406"/>
    </row>
    <row r="57" spans="1:7">
      <c r="A57" s="406"/>
      <c r="B57" s="406"/>
      <c r="C57" s="406"/>
      <c r="D57" s="406"/>
      <c r="E57" s="406"/>
      <c r="F57" s="406"/>
      <c r="G57" s="406"/>
    </row>
    <row r="58" spans="1:7">
      <c r="A58" s="406"/>
      <c r="B58" s="406"/>
      <c r="C58" s="406"/>
      <c r="D58" s="406"/>
      <c r="E58" s="406"/>
      <c r="F58" s="406"/>
      <c r="G58" s="406"/>
    </row>
    <row r="59" spans="1:7">
      <c r="A59" s="406"/>
      <c r="B59" s="406"/>
      <c r="C59" s="406"/>
      <c r="D59" s="406"/>
      <c r="E59" s="406"/>
      <c r="F59" s="406"/>
      <c r="G59" s="406"/>
    </row>
    <row r="60" spans="1:7">
      <c r="A60" s="406"/>
      <c r="B60" s="406"/>
      <c r="C60" s="406"/>
      <c r="D60" s="406"/>
      <c r="E60" s="406"/>
      <c r="F60" s="406"/>
      <c r="G60" s="406"/>
    </row>
    <row r="61" spans="1:7">
      <c r="A61" s="406"/>
      <c r="B61" s="406"/>
      <c r="C61" s="406"/>
      <c r="D61" s="406"/>
      <c r="E61" s="406"/>
      <c r="F61" s="406"/>
      <c r="G61" s="406"/>
    </row>
    <row r="62" spans="1:7">
      <c r="A62" s="406"/>
      <c r="B62" s="406"/>
      <c r="C62" s="406"/>
      <c r="D62" s="406"/>
      <c r="E62" s="406"/>
      <c r="F62" s="406"/>
      <c r="G62" s="406"/>
    </row>
    <row r="63" spans="1:7">
      <c r="A63" s="406"/>
      <c r="B63" s="406"/>
      <c r="C63" s="406"/>
      <c r="D63" s="406"/>
      <c r="E63" s="406"/>
      <c r="F63" s="406"/>
      <c r="G63" s="406"/>
    </row>
    <row r="64" spans="1:7">
      <c r="A64" s="406"/>
      <c r="B64" s="406"/>
      <c r="C64" s="406"/>
      <c r="D64" s="406"/>
      <c r="E64" s="406"/>
      <c r="F64" s="406"/>
      <c r="G64" s="406"/>
    </row>
    <row r="65" spans="1:7">
      <c r="A65" s="406"/>
      <c r="B65" s="406"/>
      <c r="C65" s="406"/>
      <c r="D65" s="406"/>
      <c r="E65" s="406"/>
      <c r="F65" s="406"/>
      <c r="G65" s="406"/>
    </row>
    <row r="66" spans="1:7">
      <c r="A66" s="406"/>
      <c r="B66" s="406"/>
      <c r="C66" s="406"/>
      <c r="D66" s="406"/>
      <c r="E66" s="406"/>
      <c r="F66" s="406"/>
      <c r="G66" s="406"/>
    </row>
    <row r="67" spans="1:7">
      <c r="A67" s="406"/>
      <c r="B67" s="406"/>
      <c r="C67" s="406"/>
      <c r="D67" s="406"/>
      <c r="E67" s="406"/>
      <c r="F67" s="406"/>
      <c r="G67" s="406"/>
    </row>
    <row r="68" spans="1:7">
      <c r="A68" s="406"/>
      <c r="B68" s="406"/>
      <c r="C68" s="406"/>
      <c r="D68" s="406"/>
      <c r="E68" s="406"/>
      <c r="F68" s="406"/>
      <c r="G68" s="406"/>
    </row>
    <row r="69" spans="1:7">
      <c r="A69" s="406"/>
      <c r="B69" s="406"/>
      <c r="C69" s="406"/>
      <c r="D69" s="406"/>
      <c r="E69" s="406"/>
      <c r="F69" s="406"/>
      <c r="G69" s="406"/>
    </row>
    <row r="70" spans="1:7">
      <c r="A70" s="406"/>
      <c r="B70" s="406"/>
      <c r="C70" s="406"/>
      <c r="D70" s="406"/>
      <c r="E70" s="406"/>
      <c r="F70" s="406"/>
      <c r="G70" s="406"/>
    </row>
    <row r="71" spans="1:7">
      <c r="A71" s="406"/>
      <c r="B71" s="406"/>
      <c r="C71" s="406"/>
      <c r="D71" s="406"/>
      <c r="E71" s="406"/>
      <c r="F71" s="406"/>
      <c r="G71" s="406"/>
    </row>
    <row r="72" spans="1:7">
      <c r="A72" s="406"/>
      <c r="B72" s="406"/>
      <c r="C72" s="406"/>
      <c r="D72" s="406"/>
      <c r="E72" s="406"/>
      <c r="F72" s="406"/>
      <c r="G72" s="406"/>
    </row>
    <row r="73" spans="1:7">
      <c r="A73" s="406"/>
      <c r="B73" s="406"/>
      <c r="C73" s="406"/>
      <c r="D73" s="406"/>
      <c r="E73" s="406"/>
      <c r="F73" s="406"/>
      <c r="G73" s="406"/>
    </row>
    <row r="74" spans="1:7">
      <c r="A74" s="406"/>
      <c r="B74" s="406"/>
      <c r="C74" s="406"/>
      <c r="D74" s="406"/>
      <c r="E74" s="406"/>
      <c r="F74" s="406"/>
      <c r="G74" s="406"/>
    </row>
    <row r="75" spans="1:7">
      <c r="A75" s="406"/>
      <c r="B75" s="406"/>
      <c r="C75" s="406"/>
      <c r="D75" s="406"/>
      <c r="E75" s="406"/>
      <c r="F75" s="406"/>
      <c r="G75" s="406"/>
    </row>
    <row r="76" spans="1:7">
      <c r="A76" s="406"/>
      <c r="B76" s="406"/>
      <c r="C76" s="406"/>
      <c r="D76" s="406"/>
      <c r="E76" s="406"/>
      <c r="F76" s="406"/>
      <c r="G76" s="406"/>
    </row>
    <row r="77" spans="1:7">
      <c r="A77" s="406"/>
      <c r="B77" s="406"/>
      <c r="C77" s="406"/>
      <c r="D77" s="406"/>
      <c r="E77" s="406"/>
      <c r="F77" s="406"/>
      <c r="G77" s="406"/>
    </row>
    <row r="78" spans="1:7">
      <c r="A78" s="406"/>
      <c r="B78" s="406"/>
      <c r="C78" s="406"/>
      <c r="D78" s="406"/>
      <c r="E78" s="406"/>
      <c r="F78" s="406"/>
      <c r="G78" s="406"/>
    </row>
    <row r="79" spans="1:7">
      <c r="A79" s="406"/>
      <c r="B79" s="406"/>
      <c r="C79" s="406"/>
      <c r="D79" s="406"/>
      <c r="E79" s="406"/>
      <c r="F79" s="406"/>
      <c r="G79" s="406"/>
    </row>
    <row r="80" spans="1:7">
      <c r="A80" s="406"/>
      <c r="B80" s="406"/>
      <c r="C80" s="406"/>
      <c r="D80" s="406"/>
      <c r="E80" s="406"/>
      <c r="F80" s="406"/>
      <c r="G80" s="406"/>
    </row>
    <row r="81" spans="1:7">
      <c r="A81" s="406"/>
      <c r="B81" s="406"/>
      <c r="C81" s="406"/>
      <c r="D81" s="406"/>
      <c r="E81" s="406"/>
      <c r="F81" s="406"/>
      <c r="G81" s="406"/>
    </row>
    <row r="82" spans="1:7">
      <c r="A82" s="406"/>
      <c r="B82" s="406"/>
      <c r="C82" s="406"/>
      <c r="D82" s="406"/>
      <c r="E82" s="406"/>
      <c r="F82" s="406"/>
      <c r="G82" s="406"/>
    </row>
    <row r="83" spans="1:7">
      <c r="A83" s="406"/>
      <c r="B83" s="406"/>
      <c r="C83" s="406"/>
      <c r="D83" s="406"/>
      <c r="E83" s="406"/>
      <c r="F83" s="406"/>
      <c r="G83" s="406"/>
    </row>
    <row r="84" spans="1:7">
      <c r="A84" s="406"/>
      <c r="B84" s="406"/>
      <c r="C84" s="406"/>
      <c r="D84" s="406"/>
      <c r="E84" s="406"/>
      <c r="F84" s="406"/>
      <c r="G84" s="406"/>
    </row>
    <row r="85" spans="1:7">
      <c r="A85" s="406"/>
      <c r="B85" s="406"/>
      <c r="C85" s="406"/>
      <c r="D85" s="406"/>
      <c r="E85" s="406"/>
      <c r="F85" s="406"/>
      <c r="G85" s="406"/>
    </row>
    <row r="86" spans="1:7">
      <c r="A86" s="406"/>
      <c r="B86" s="406"/>
      <c r="C86" s="406"/>
      <c r="D86" s="406"/>
      <c r="E86" s="406"/>
      <c r="F86" s="406"/>
      <c r="G86" s="406"/>
    </row>
    <row r="87" spans="1:7">
      <c r="A87" s="406"/>
      <c r="B87" s="406"/>
      <c r="C87" s="406"/>
      <c r="D87" s="406"/>
      <c r="E87" s="406"/>
      <c r="F87" s="406"/>
      <c r="G87" s="406"/>
    </row>
    <row r="88" spans="1:7">
      <c r="A88" s="406"/>
      <c r="B88" s="406"/>
      <c r="C88" s="406"/>
      <c r="D88" s="406"/>
      <c r="E88" s="406"/>
      <c r="F88" s="406"/>
      <c r="G88" s="406"/>
    </row>
    <row r="89" spans="1:7">
      <c r="A89" s="406"/>
      <c r="B89" s="406"/>
      <c r="C89" s="406"/>
      <c r="D89" s="406"/>
      <c r="E89" s="406"/>
      <c r="F89" s="406"/>
      <c r="G89" s="406"/>
    </row>
    <row r="90" spans="1:7">
      <c r="A90" s="406"/>
      <c r="B90" s="406"/>
      <c r="C90" s="406"/>
      <c r="D90" s="406"/>
      <c r="E90" s="406"/>
      <c r="F90" s="406"/>
      <c r="G90" s="406"/>
    </row>
    <row r="91" spans="1:7">
      <c r="A91" s="406"/>
      <c r="B91" s="406"/>
      <c r="C91" s="406"/>
      <c r="D91" s="406"/>
      <c r="E91" s="406"/>
      <c r="F91" s="406"/>
      <c r="G91" s="406"/>
    </row>
    <row r="92" spans="1:7">
      <c r="A92" s="406"/>
      <c r="B92" s="406"/>
      <c r="C92" s="406"/>
      <c r="D92" s="406"/>
      <c r="E92" s="406"/>
      <c r="F92" s="406"/>
      <c r="G92" s="406"/>
    </row>
    <row r="93" spans="1:7">
      <c r="A93" s="406"/>
      <c r="B93" s="406"/>
      <c r="C93" s="406"/>
      <c r="D93" s="406"/>
      <c r="E93" s="406"/>
      <c r="F93" s="406"/>
      <c r="G93" s="406"/>
    </row>
    <row r="94" spans="1:7">
      <c r="A94" s="406"/>
      <c r="B94" s="406"/>
      <c r="C94" s="406"/>
      <c r="D94" s="406"/>
      <c r="E94" s="406"/>
      <c r="F94" s="406"/>
      <c r="G94" s="406"/>
    </row>
    <row r="95" spans="1:7">
      <c r="A95" s="406"/>
      <c r="B95" s="406"/>
      <c r="C95" s="406"/>
      <c r="D95" s="406"/>
      <c r="E95" s="406"/>
      <c r="F95" s="406"/>
      <c r="G95" s="406"/>
    </row>
    <row r="96" spans="1:7">
      <c r="A96" s="406"/>
      <c r="B96" s="406"/>
      <c r="C96" s="406"/>
      <c r="D96" s="406"/>
      <c r="E96" s="406"/>
      <c r="F96" s="406"/>
      <c r="G96" s="406"/>
    </row>
    <row r="97" spans="1:7">
      <c r="A97" s="406"/>
      <c r="B97" s="406"/>
      <c r="C97" s="406"/>
      <c r="D97" s="406"/>
      <c r="E97" s="406"/>
      <c r="F97" s="406"/>
      <c r="G97" s="406"/>
    </row>
    <row r="98" spans="1:7">
      <c r="A98" s="406"/>
      <c r="B98" s="406"/>
      <c r="C98" s="406"/>
      <c r="D98" s="406"/>
      <c r="E98" s="406"/>
      <c r="F98" s="406"/>
      <c r="G98" s="406"/>
    </row>
    <row r="99" spans="1:7">
      <c r="A99" s="406"/>
      <c r="B99" s="406"/>
      <c r="C99" s="406"/>
      <c r="D99" s="406"/>
      <c r="E99" s="406"/>
      <c r="F99" s="406"/>
      <c r="G99" s="406"/>
    </row>
    <row r="100" spans="1:7">
      <c r="A100" s="406"/>
      <c r="B100" s="406"/>
      <c r="C100" s="406"/>
      <c r="D100" s="406"/>
      <c r="E100" s="406"/>
      <c r="F100" s="406"/>
      <c r="G100" s="406"/>
    </row>
    <row r="101" spans="1:7">
      <c r="A101" s="406"/>
      <c r="B101" s="406"/>
      <c r="C101" s="406"/>
      <c r="D101" s="406"/>
      <c r="E101" s="406"/>
      <c r="F101" s="406"/>
      <c r="G101" s="406"/>
    </row>
    <row r="102" spans="1:7">
      <c r="A102" s="406"/>
      <c r="B102" s="406"/>
      <c r="C102" s="406"/>
      <c r="D102" s="406"/>
      <c r="E102" s="406"/>
      <c r="F102" s="406"/>
      <c r="G102" s="406"/>
    </row>
    <row r="103" spans="1:7">
      <c r="A103" s="406"/>
      <c r="B103" s="406"/>
      <c r="C103" s="406"/>
      <c r="D103" s="406"/>
      <c r="E103" s="406"/>
      <c r="F103" s="406"/>
      <c r="G103" s="406"/>
    </row>
    <row r="104" spans="1:7">
      <c r="A104" s="406"/>
      <c r="B104" s="406"/>
      <c r="C104" s="406"/>
      <c r="D104" s="406"/>
      <c r="E104" s="406"/>
      <c r="F104" s="406"/>
      <c r="G104" s="406"/>
    </row>
    <row r="105" spans="1:7">
      <c r="A105" s="406"/>
      <c r="B105" s="406"/>
      <c r="C105" s="406"/>
      <c r="D105" s="406"/>
      <c r="E105" s="406"/>
      <c r="F105" s="406"/>
      <c r="G105" s="406"/>
    </row>
    <row r="106" spans="1:7">
      <c r="A106" s="406"/>
      <c r="B106" s="406"/>
      <c r="C106" s="406"/>
      <c r="D106" s="406"/>
      <c r="E106" s="406"/>
      <c r="F106" s="406"/>
      <c r="G106" s="406"/>
    </row>
    <row r="107" spans="1:7">
      <c r="A107" s="406"/>
      <c r="B107" s="406"/>
      <c r="C107" s="406"/>
      <c r="D107" s="406"/>
      <c r="E107" s="406"/>
      <c r="F107" s="406"/>
      <c r="G107" s="406"/>
    </row>
    <row r="108" spans="1:7">
      <c r="A108" s="406"/>
      <c r="B108" s="406"/>
      <c r="C108" s="406"/>
      <c r="D108" s="406"/>
      <c r="E108" s="406"/>
      <c r="F108" s="406"/>
      <c r="G108" s="406"/>
    </row>
    <row r="109" spans="1:7">
      <c r="A109" s="406"/>
      <c r="B109" s="406"/>
      <c r="C109" s="406"/>
      <c r="D109" s="406"/>
      <c r="E109" s="406"/>
      <c r="F109" s="406"/>
      <c r="G109" s="406"/>
    </row>
    <row r="110" spans="1:7">
      <c r="A110" s="406"/>
      <c r="B110" s="406"/>
      <c r="C110" s="406"/>
      <c r="D110" s="406"/>
      <c r="E110" s="406"/>
      <c r="F110" s="406"/>
      <c r="G110" s="406"/>
    </row>
    <row r="111" spans="1:7">
      <c r="A111" s="406"/>
      <c r="B111" s="406"/>
      <c r="C111" s="406"/>
      <c r="D111" s="406"/>
      <c r="E111" s="406"/>
      <c r="F111" s="406"/>
      <c r="G111" s="406"/>
    </row>
    <row r="112" spans="1:7">
      <c r="A112" s="406"/>
      <c r="B112" s="406"/>
      <c r="C112" s="406"/>
      <c r="D112" s="406"/>
      <c r="E112" s="406"/>
      <c r="F112" s="406"/>
      <c r="G112" s="406"/>
    </row>
    <row r="113" spans="1:7">
      <c r="A113" s="406"/>
      <c r="B113" s="406"/>
      <c r="C113" s="406"/>
      <c r="D113" s="406"/>
      <c r="E113" s="406"/>
      <c r="F113" s="406"/>
      <c r="G113" s="406"/>
    </row>
    <row r="114" spans="1:7">
      <c r="A114" s="406"/>
      <c r="B114" s="406"/>
      <c r="C114" s="406"/>
      <c r="D114" s="406"/>
      <c r="E114" s="406"/>
      <c r="F114" s="406"/>
      <c r="G114" s="406"/>
    </row>
    <row r="115" spans="1:7">
      <c r="A115" s="406"/>
      <c r="B115" s="406"/>
      <c r="C115" s="406"/>
      <c r="D115" s="406"/>
      <c r="E115" s="406"/>
      <c r="F115" s="406"/>
      <c r="G115" s="406"/>
    </row>
    <row r="116" spans="1:7">
      <c r="A116" s="406"/>
      <c r="B116" s="406"/>
      <c r="C116" s="406"/>
      <c r="D116" s="406"/>
      <c r="E116" s="406"/>
      <c r="F116" s="406"/>
      <c r="G116" s="406"/>
    </row>
    <row r="117" spans="1:7">
      <c r="A117" s="406"/>
      <c r="B117" s="406"/>
      <c r="C117" s="406"/>
      <c r="D117" s="406"/>
      <c r="E117" s="406"/>
      <c r="F117" s="406"/>
      <c r="G117" s="406"/>
    </row>
    <row r="118" spans="1:7">
      <c r="A118" s="406"/>
      <c r="B118" s="406"/>
      <c r="C118" s="406"/>
      <c r="D118" s="406"/>
      <c r="E118" s="406"/>
      <c r="F118" s="406"/>
      <c r="G118" s="406"/>
    </row>
    <row r="119" spans="1:7">
      <c r="A119" s="406"/>
      <c r="B119" s="406"/>
      <c r="C119" s="406"/>
      <c r="D119" s="406"/>
      <c r="E119" s="406"/>
      <c r="F119" s="406"/>
      <c r="G119" s="406"/>
    </row>
    <row r="120" spans="1:7">
      <c r="A120" s="406"/>
      <c r="B120" s="406"/>
      <c r="C120" s="406"/>
      <c r="D120" s="406"/>
      <c r="E120" s="406"/>
      <c r="F120" s="406"/>
      <c r="G120" s="406"/>
    </row>
    <row r="121" spans="1:7">
      <c r="A121" s="406"/>
      <c r="B121" s="406"/>
      <c r="C121" s="406"/>
      <c r="D121" s="406"/>
      <c r="E121" s="406"/>
      <c r="F121" s="406"/>
      <c r="G121" s="406"/>
    </row>
    <row r="122" spans="1:7">
      <c r="A122" s="406"/>
      <c r="B122" s="406"/>
      <c r="C122" s="406"/>
      <c r="D122" s="406"/>
      <c r="E122" s="406"/>
      <c r="F122" s="406"/>
      <c r="G122" s="406"/>
    </row>
    <row r="123" spans="1:7">
      <c r="A123" s="406"/>
      <c r="B123" s="406"/>
      <c r="C123" s="406"/>
      <c r="D123" s="406"/>
      <c r="E123" s="406"/>
      <c r="F123" s="406"/>
      <c r="G123" s="406"/>
    </row>
    <row r="124" spans="1:7">
      <c r="A124" s="406"/>
      <c r="B124" s="406"/>
      <c r="C124" s="406"/>
      <c r="D124" s="406"/>
      <c r="E124" s="406"/>
      <c r="F124" s="406"/>
      <c r="G124" s="406"/>
    </row>
    <row r="125" spans="1:7">
      <c r="A125" s="406"/>
      <c r="B125" s="406"/>
      <c r="C125" s="406"/>
      <c r="D125" s="406"/>
      <c r="E125" s="406"/>
      <c r="F125" s="406"/>
      <c r="G125" s="406"/>
    </row>
    <row r="126" spans="1:7">
      <c r="A126" s="406"/>
      <c r="B126" s="406"/>
      <c r="C126" s="406"/>
      <c r="D126" s="406"/>
      <c r="E126" s="406"/>
      <c r="F126" s="406"/>
      <c r="G126" s="406"/>
    </row>
    <row r="127" spans="1:7">
      <c r="A127" s="406"/>
      <c r="B127" s="406"/>
      <c r="C127" s="406"/>
      <c r="D127" s="406"/>
      <c r="E127" s="406"/>
      <c r="F127" s="406"/>
      <c r="G127" s="406"/>
    </row>
    <row r="128" spans="1:7">
      <c r="A128" s="406"/>
      <c r="B128" s="406"/>
      <c r="C128" s="406"/>
      <c r="D128" s="406"/>
      <c r="E128" s="406"/>
      <c r="F128" s="406"/>
      <c r="G128" s="406"/>
    </row>
    <row r="129" spans="1:7">
      <c r="A129" s="406"/>
      <c r="B129" s="406"/>
      <c r="C129" s="406"/>
      <c r="D129" s="406"/>
      <c r="E129" s="406"/>
      <c r="F129" s="406"/>
      <c r="G129" s="406"/>
    </row>
    <row r="130" spans="1:7">
      <c r="A130" s="406"/>
      <c r="B130" s="406"/>
      <c r="C130" s="406"/>
      <c r="D130" s="406"/>
      <c r="E130" s="406"/>
      <c r="F130" s="406"/>
      <c r="G130" s="406"/>
    </row>
    <row r="131" spans="1:7">
      <c r="A131" s="406"/>
      <c r="B131" s="406"/>
      <c r="C131" s="406"/>
      <c r="D131" s="406"/>
      <c r="E131" s="406"/>
      <c r="F131" s="406"/>
      <c r="G131" s="406"/>
    </row>
    <row r="132" spans="1:7">
      <c r="A132" s="406"/>
      <c r="B132" s="406"/>
      <c r="C132" s="406"/>
      <c r="D132" s="406"/>
      <c r="E132" s="406"/>
      <c r="F132" s="406"/>
      <c r="G132" s="406"/>
    </row>
    <row r="133" spans="1:7">
      <c r="A133" s="406"/>
      <c r="B133" s="406"/>
      <c r="C133" s="406"/>
      <c r="D133" s="406"/>
      <c r="E133" s="406"/>
      <c r="F133" s="406"/>
      <c r="G133" s="406"/>
    </row>
    <row r="134" spans="1:7">
      <c r="A134" s="406"/>
      <c r="B134" s="406"/>
      <c r="C134" s="406"/>
      <c r="D134" s="406"/>
      <c r="E134" s="406"/>
      <c r="F134" s="406"/>
      <c r="G134" s="406"/>
    </row>
    <row r="135" spans="1:7">
      <c r="A135" s="406"/>
      <c r="B135" s="406"/>
      <c r="C135" s="406"/>
      <c r="D135" s="406"/>
      <c r="E135" s="406"/>
      <c r="F135" s="406"/>
      <c r="G135" s="406"/>
    </row>
    <row r="136" spans="1:7">
      <c r="A136" s="406"/>
      <c r="B136" s="406"/>
      <c r="C136" s="406"/>
      <c r="D136" s="406"/>
      <c r="E136" s="406"/>
      <c r="F136" s="406"/>
      <c r="G136" s="406"/>
    </row>
    <row r="137" spans="1:7">
      <c r="A137" s="406"/>
      <c r="B137" s="406"/>
      <c r="C137" s="406"/>
      <c r="D137" s="406"/>
      <c r="E137" s="406"/>
      <c r="F137" s="406"/>
      <c r="G137" s="406"/>
    </row>
    <row r="138" spans="1:7">
      <c r="A138" s="406"/>
      <c r="B138" s="406"/>
      <c r="C138" s="406"/>
      <c r="D138" s="406"/>
      <c r="E138" s="406"/>
      <c r="F138" s="406"/>
      <c r="G138" s="406"/>
    </row>
    <row r="139" spans="1:7">
      <c r="A139" s="406"/>
      <c r="B139" s="406"/>
      <c r="C139" s="406"/>
      <c r="D139" s="406"/>
      <c r="E139" s="406"/>
      <c r="F139" s="406"/>
      <c r="G139" s="406"/>
    </row>
    <row r="140" spans="1:7">
      <c r="A140" s="406"/>
      <c r="B140" s="406"/>
      <c r="C140" s="406"/>
      <c r="D140" s="406"/>
      <c r="E140" s="406"/>
      <c r="F140" s="406"/>
      <c r="G140" s="406"/>
    </row>
    <row r="141" spans="1:7">
      <c r="A141" s="406"/>
      <c r="B141" s="406"/>
      <c r="C141" s="406"/>
      <c r="D141" s="406"/>
      <c r="E141" s="406"/>
      <c r="F141" s="406"/>
      <c r="G141" s="406"/>
    </row>
    <row r="142" spans="1:7">
      <c r="A142" s="406"/>
      <c r="B142" s="406"/>
      <c r="C142" s="406"/>
      <c r="D142" s="406"/>
      <c r="E142" s="406"/>
      <c r="F142" s="406"/>
      <c r="G142" s="406"/>
    </row>
    <row r="143" spans="1:7">
      <c r="A143" s="406"/>
      <c r="B143" s="406"/>
      <c r="C143" s="406"/>
      <c r="D143" s="406"/>
      <c r="E143" s="406"/>
      <c r="F143" s="406"/>
      <c r="G143" s="406"/>
    </row>
    <row r="144" spans="1:7">
      <c r="A144" s="406"/>
      <c r="B144" s="406"/>
      <c r="C144" s="406"/>
      <c r="D144" s="406"/>
      <c r="E144" s="406"/>
      <c r="F144" s="406"/>
      <c r="G144" s="406"/>
    </row>
    <row r="145" spans="1:7">
      <c r="A145" s="406"/>
      <c r="B145" s="406"/>
      <c r="C145" s="406"/>
      <c r="D145" s="406"/>
      <c r="E145" s="406"/>
      <c r="F145" s="406"/>
      <c r="G145" s="406"/>
    </row>
    <row r="146" spans="1:7">
      <c r="A146" s="406"/>
      <c r="B146" s="406"/>
      <c r="C146" s="406"/>
      <c r="D146" s="406"/>
      <c r="E146" s="406"/>
      <c r="F146" s="406"/>
      <c r="G146" s="406"/>
    </row>
    <row r="147" spans="1:7">
      <c r="A147" s="406"/>
      <c r="B147" s="406"/>
      <c r="C147" s="406"/>
      <c r="D147" s="406"/>
      <c r="E147" s="406"/>
      <c r="F147" s="406"/>
      <c r="G147" s="406"/>
    </row>
    <row r="148" spans="1:7">
      <c r="A148" s="406"/>
      <c r="B148" s="406"/>
      <c r="C148" s="406"/>
      <c r="D148" s="406"/>
      <c r="E148" s="406"/>
      <c r="F148" s="406"/>
      <c r="G148" s="406"/>
    </row>
    <row r="149" spans="1:7">
      <c r="A149" s="406"/>
      <c r="B149" s="406"/>
      <c r="C149" s="406"/>
      <c r="D149" s="406"/>
      <c r="E149" s="406"/>
      <c r="F149" s="406"/>
      <c r="G149" s="406"/>
    </row>
    <row r="150" spans="1:7">
      <c r="A150" s="406"/>
      <c r="B150" s="406"/>
      <c r="C150" s="406"/>
      <c r="D150" s="406"/>
      <c r="E150" s="406"/>
      <c r="F150" s="406"/>
      <c r="G150" s="406"/>
    </row>
    <row r="151" spans="1:7">
      <c r="A151" s="406"/>
      <c r="B151" s="406"/>
      <c r="C151" s="406"/>
      <c r="D151" s="406"/>
      <c r="E151" s="406"/>
      <c r="F151" s="406"/>
      <c r="G151" s="406"/>
    </row>
    <row r="152" spans="1:7">
      <c r="A152" s="406"/>
      <c r="B152" s="406"/>
      <c r="C152" s="406"/>
      <c r="D152" s="406"/>
      <c r="E152" s="406"/>
      <c r="F152" s="406"/>
      <c r="G152" s="406"/>
    </row>
    <row r="153" spans="1:7">
      <c r="A153" s="406"/>
      <c r="B153" s="406"/>
      <c r="C153" s="406"/>
      <c r="D153" s="406"/>
      <c r="E153" s="406"/>
      <c r="F153" s="406"/>
      <c r="G153" s="406"/>
    </row>
    <row r="154" spans="1:7">
      <c r="A154" s="406"/>
      <c r="B154" s="406"/>
      <c r="C154" s="406"/>
      <c r="D154" s="406"/>
      <c r="E154" s="406"/>
      <c r="F154" s="406"/>
      <c r="G154" s="406"/>
    </row>
    <row r="155" spans="1:7">
      <c r="A155" s="406"/>
      <c r="B155" s="406"/>
      <c r="C155" s="406"/>
      <c r="D155" s="406"/>
      <c r="E155" s="406"/>
      <c r="F155" s="406"/>
      <c r="G155" s="406"/>
    </row>
    <row r="156" spans="1:7">
      <c r="A156" s="406"/>
      <c r="B156" s="406"/>
      <c r="C156" s="406"/>
      <c r="D156" s="406"/>
      <c r="E156" s="406"/>
      <c r="F156" s="406"/>
      <c r="G156" s="406"/>
    </row>
    <row r="157" spans="1:7">
      <c r="A157" s="406"/>
      <c r="B157" s="406"/>
      <c r="C157" s="406"/>
      <c r="D157" s="406"/>
      <c r="E157" s="406"/>
      <c r="F157" s="406"/>
      <c r="G157" s="406"/>
    </row>
    <row r="158" spans="1:7">
      <c r="A158" s="406"/>
      <c r="B158" s="406"/>
      <c r="C158" s="406"/>
      <c r="D158" s="406"/>
      <c r="E158" s="406"/>
      <c r="F158" s="406"/>
      <c r="G158" s="406"/>
    </row>
    <row r="159" spans="1:7">
      <c r="A159" s="406"/>
      <c r="B159" s="406"/>
      <c r="C159" s="406"/>
      <c r="D159" s="406"/>
      <c r="E159" s="406"/>
      <c r="F159" s="406"/>
      <c r="G159" s="406"/>
    </row>
    <row r="160" spans="1:7">
      <c r="A160" s="406"/>
      <c r="B160" s="406"/>
      <c r="C160" s="406"/>
      <c r="D160" s="406"/>
      <c r="E160" s="406"/>
      <c r="F160" s="406"/>
      <c r="G160" s="406"/>
    </row>
    <row r="161" spans="1:7">
      <c r="A161" s="406"/>
      <c r="B161" s="406"/>
      <c r="C161" s="406"/>
      <c r="D161" s="406"/>
      <c r="E161" s="406"/>
      <c r="F161" s="406"/>
      <c r="G161" s="406"/>
    </row>
    <row r="162" spans="1:7">
      <c r="A162" s="406"/>
      <c r="B162" s="406"/>
      <c r="C162" s="406"/>
      <c r="D162" s="406"/>
      <c r="E162" s="406"/>
      <c r="F162" s="406"/>
      <c r="G162" s="406"/>
    </row>
    <row r="163" spans="1:7">
      <c r="A163" s="406"/>
      <c r="B163" s="406"/>
      <c r="C163" s="406"/>
      <c r="D163" s="406"/>
      <c r="E163" s="406"/>
      <c r="F163" s="406"/>
      <c r="G163" s="406"/>
    </row>
    <row r="164" spans="1:7">
      <c r="A164" s="406"/>
      <c r="B164" s="406"/>
      <c r="C164" s="406"/>
      <c r="D164" s="406"/>
      <c r="E164" s="406"/>
      <c r="F164" s="406"/>
      <c r="G164" s="406"/>
    </row>
    <row r="165" spans="1:7">
      <c r="A165" s="406"/>
      <c r="B165" s="406"/>
      <c r="C165" s="406"/>
      <c r="D165" s="406"/>
      <c r="E165" s="406"/>
      <c r="F165" s="406"/>
      <c r="G165" s="406"/>
    </row>
    <row r="166" spans="1:7">
      <c r="A166" s="406"/>
      <c r="B166" s="406"/>
      <c r="C166" s="406"/>
      <c r="D166" s="406"/>
      <c r="E166" s="406"/>
      <c r="F166" s="406"/>
      <c r="G166" s="406"/>
    </row>
    <row r="167" spans="1:7">
      <c r="A167" s="406"/>
      <c r="B167" s="406"/>
      <c r="C167" s="406"/>
      <c r="D167" s="406"/>
      <c r="E167" s="406"/>
      <c r="F167" s="406"/>
      <c r="G167" s="406"/>
    </row>
    <row r="168" spans="1:7">
      <c r="A168" s="406"/>
      <c r="B168" s="406"/>
      <c r="C168" s="406"/>
      <c r="D168" s="406"/>
      <c r="E168" s="406"/>
      <c r="F168" s="406"/>
      <c r="G168" s="406"/>
    </row>
    <row r="169" spans="1:7">
      <c r="A169" s="406"/>
      <c r="B169" s="406"/>
      <c r="C169" s="406"/>
      <c r="D169" s="406"/>
      <c r="E169" s="406"/>
      <c r="F169" s="406"/>
      <c r="G169" s="406"/>
    </row>
    <row r="170" spans="1:7">
      <c r="A170" s="406"/>
      <c r="B170" s="406"/>
      <c r="C170" s="406"/>
      <c r="D170" s="406"/>
      <c r="E170" s="406"/>
      <c r="F170" s="406"/>
      <c r="G170" s="406"/>
    </row>
    <row r="171" spans="1:7">
      <c r="A171" s="406"/>
      <c r="B171" s="406"/>
      <c r="C171" s="406"/>
      <c r="D171" s="406"/>
      <c r="E171" s="406"/>
      <c r="F171" s="406"/>
      <c r="G171" s="406"/>
    </row>
    <row r="172" spans="1:7">
      <c r="A172" s="406"/>
      <c r="B172" s="406"/>
      <c r="C172" s="406"/>
      <c r="D172" s="406"/>
      <c r="E172" s="406"/>
      <c r="F172" s="406"/>
      <c r="G172" s="406"/>
    </row>
    <row r="173" spans="1:7">
      <c r="A173" s="406"/>
      <c r="B173" s="406"/>
      <c r="C173" s="406"/>
      <c r="D173" s="406"/>
      <c r="E173" s="406"/>
      <c r="F173" s="406"/>
      <c r="G173" s="406"/>
    </row>
    <row r="174" spans="1:7">
      <c r="A174" s="406"/>
      <c r="B174" s="406"/>
      <c r="C174" s="406"/>
      <c r="D174" s="406"/>
      <c r="E174" s="406"/>
      <c r="F174" s="406"/>
      <c r="G174" s="406"/>
    </row>
    <row r="175" spans="1:7">
      <c r="A175" s="406"/>
      <c r="B175" s="406"/>
      <c r="C175" s="406"/>
      <c r="D175" s="406"/>
      <c r="E175" s="406"/>
      <c r="F175" s="406"/>
      <c r="G175" s="406"/>
    </row>
    <row r="176" spans="1:7">
      <c r="A176" s="406"/>
      <c r="B176" s="406"/>
      <c r="C176" s="406"/>
      <c r="D176" s="406"/>
      <c r="E176" s="406"/>
      <c r="F176" s="406"/>
      <c r="G176" s="406"/>
    </row>
    <row r="177" spans="1:7">
      <c r="A177" s="406"/>
      <c r="B177" s="406"/>
      <c r="C177" s="406"/>
      <c r="D177" s="406"/>
      <c r="E177" s="406"/>
      <c r="F177" s="406"/>
      <c r="G177" s="406"/>
    </row>
    <row r="178" spans="1:7">
      <c r="A178" s="406"/>
      <c r="B178" s="406"/>
      <c r="C178" s="406"/>
      <c r="D178" s="406"/>
      <c r="E178" s="406"/>
      <c r="F178" s="406"/>
      <c r="G178" s="406"/>
    </row>
    <row r="179" spans="1:7">
      <c r="A179" s="406"/>
      <c r="B179" s="406"/>
      <c r="C179" s="406"/>
      <c r="D179" s="406"/>
      <c r="E179" s="406"/>
      <c r="F179" s="406"/>
      <c r="G179" s="406"/>
    </row>
    <row r="180" spans="1:7">
      <c r="A180" s="406"/>
      <c r="B180" s="406"/>
      <c r="C180" s="406"/>
      <c r="D180" s="406"/>
      <c r="E180" s="406"/>
      <c r="F180" s="406"/>
      <c r="G180" s="406"/>
    </row>
    <row r="181" spans="1:7">
      <c r="A181" s="406"/>
      <c r="B181" s="406"/>
      <c r="C181" s="406"/>
      <c r="D181" s="406"/>
      <c r="E181" s="406"/>
      <c r="F181" s="406"/>
      <c r="G181" s="406"/>
    </row>
    <row r="182" spans="1:7">
      <c r="A182" s="406"/>
      <c r="B182" s="406"/>
      <c r="C182" s="406"/>
      <c r="D182" s="406"/>
      <c r="E182" s="406"/>
      <c r="F182" s="406"/>
      <c r="G182" s="406"/>
    </row>
    <row r="183" spans="1:7">
      <c r="A183" s="406"/>
      <c r="B183" s="406"/>
      <c r="C183" s="406"/>
      <c r="D183" s="406"/>
      <c r="E183" s="406"/>
      <c r="F183" s="406"/>
      <c r="G183" s="406"/>
    </row>
    <row r="184" spans="1:7">
      <c r="A184" s="406"/>
      <c r="B184" s="406"/>
      <c r="C184" s="406"/>
      <c r="D184" s="406"/>
      <c r="E184" s="406"/>
      <c r="F184" s="406"/>
      <c r="G184" s="406"/>
    </row>
    <row r="185" spans="1:7">
      <c r="A185" s="406"/>
      <c r="B185" s="406"/>
      <c r="C185" s="406"/>
      <c r="D185" s="406"/>
      <c r="E185" s="406"/>
      <c r="F185" s="406"/>
      <c r="G185" s="406"/>
    </row>
    <row r="186" spans="1:7">
      <c r="A186" s="406"/>
      <c r="B186" s="406"/>
      <c r="C186" s="406"/>
      <c r="D186" s="406"/>
      <c r="E186" s="406"/>
      <c r="F186" s="406"/>
      <c r="G186" s="406"/>
    </row>
    <row r="187" spans="1:7">
      <c r="A187" s="406"/>
      <c r="B187" s="406"/>
      <c r="C187" s="406"/>
      <c r="D187" s="406"/>
      <c r="E187" s="406"/>
      <c r="F187" s="406"/>
      <c r="G187" s="406"/>
    </row>
    <row r="188" spans="1:7">
      <c r="A188" s="406"/>
      <c r="B188" s="406"/>
      <c r="C188" s="406"/>
      <c r="D188" s="406"/>
      <c r="E188" s="406"/>
      <c r="F188" s="406"/>
      <c r="G188" s="406"/>
    </row>
    <row r="189" spans="1:7">
      <c r="A189" s="406"/>
      <c r="B189" s="406"/>
      <c r="C189" s="406"/>
      <c r="D189" s="406"/>
      <c r="E189" s="406"/>
      <c r="F189" s="406"/>
      <c r="G189" s="406"/>
    </row>
    <row r="190" spans="1:7">
      <c r="A190" s="406"/>
      <c r="B190" s="406"/>
      <c r="C190" s="406"/>
      <c r="D190" s="406"/>
      <c r="E190" s="406"/>
      <c r="F190" s="406"/>
      <c r="G190" s="406"/>
    </row>
    <row r="191" spans="1:7">
      <c r="A191" s="406"/>
      <c r="B191" s="406"/>
      <c r="C191" s="406"/>
      <c r="D191" s="406"/>
      <c r="E191" s="406"/>
      <c r="F191" s="406"/>
      <c r="G191" s="406"/>
    </row>
    <row r="192" spans="1:7">
      <c r="A192" s="406"/>
      <c r="B192" s="406"/>
      <c r="C192" s="406"/>
      <c r="D192" s="406"/>
      <c r="E192" s="406"/>
      <c r="F192" s="406"/>
      <c r="G192" s="406"/>
    </row>
    <row r="193" spans="1:7">
      <c r="A193" s="406"/>
      <c r="B193" s="406"/>
      <c r="C193" s="406"/>
      <c r="D193" s="406"/>
      <c r="E193" s="406"/>
      <c r="F193" s="406"/>
      <c r="G193" s="406"/>
    </row>
    <row r="194" spans="1:7">
      <c r="A194" s="406"/>
      <c r="B194" s="406"/>
      <c r="C194" s="406"/>
      <c r="D194" s="406"/>
      <c r="E194" s="406"/>
      <c r="F194" s="406"/>
      <c r="G194" s="406"/>
    </row>
    <row r="195" spans="1:7">
      <c r="A195" s="406"/>
      <c r="B195" s="406"/>
      <c r="C195" s="406"/>
      <c r="D195" s="406"/>
      <c r="E195" s="406"/>
      <c r="F195" s="406"/>
      <c r="G195" s="406"/>
    </row>
    <row r="196" spans="1:7">
      <c r="A196" s="406"/>
      <c r="B196" s="406"/>
      <c r="C196" s="406"/>
      <c r="D196" s="406"/>
      <c r="E196" s="406"/>
      <c r="F196" s="406"/>
      <c r="G196" s="406"/>
    </row>
    <row r="197" spans="1:7">
      <c r="A197" s="406"/>
      <c r="B197" s="406"/>
      <c r="C197" s="406"/>
      <c r="D197" s="406"/>
      <c r="E197" s="406"/>
      <c r="F197" s="406"/>
      <c r="G197" s="406"/>
    </row>
    <row r="198" spans="1:7">
      <c r="A198" s="406"/>
      <c r="B198" s="406"/>
      <c r="C198" s="406"/>
      <c r="D198" s="406"/>
      <c r="E198" s="406"/>
      <c r="F198" s="406"/>
      <c r="G198" s="406"/>
    </row>
    <row r="199" spans="1:7">
      <c r="A199" s="406"/>
      <c r="B199" s="406"/>
      <c r="C199" s="406"/>
      <c r="D199" s="406"/>
      <c r="E199" s="406"/>
      <c r="F199" s="406"/>
      <c r="G199" s="406"/>
    </row>
    <row r="200" spans="1:7">
      <c r="A200" s="406"/>
      <c r="B200" s="406"/>
      <c r="C200" s="406"/>
      <c r="D200" s="406"/>
      <c r="E200" s="406"/>
      <c r="F200" s="406"/>
      <c r="G200" s="406"/>
    </row>
    <row r="201" spans="1:7">
      <c r="A201" s="406"/>
      <c r="B201" s="406"/>
      <c r="C201" s="406"/>
      <c r="D201" s="406"/>
      <c r="E201" s="406"/>
      <c r="F201" s="406"/>
      <c r="G201" s="406"/>
    </row>
    <row r="202" spans="1:7">
      <c r="A202" s="406"/>
      <c r="B202" s="406"/>
      <c r="C202" s="406"/>
      <c r="D202" s="406"/>
      <c r="E202" s="406"/>
      <c r="F202" s="406"/>
      <c r="G202" s="406"/>
    </row>
    <row r="203" spans="1:7">
      <c r="A203" s="406"/>
      <c r="B203" s="406"/>
      <c r="C203" s="406"/>
      <c r="D203" s="406"/>
      <c r="E203" s="406"/>
      <c r="F203" s="406"/>
      <c r="G203" s="406"/>
    </row>
    <row r="204" spans="1:7">
      <c r="A204" s="406"/>
      <c r="B204" s="406"/>
      <c r="C204" s="406"/>
      <c r="D204" s="406"/>
      <c r="E204" s="406"/>
      <c r="F204" s="406"/>
      <c r="G204" s="406"/>
    </row>
    <row r="205" spans="1:7">
      <c r="A205" s="406"/>
      <c r="B205" s="406"/>
      <c r="C205" s="406"/>
      <c r="D205" s="406"/>
      <c r="E205" s="406"/>
      <c r="F205" s="406"/>
      <c r="G205" s="406"/>
    </row>
    <row r="206" spans="1:7">
      <c r="A206" s="406"/>
      <c r="B206" s="406"/>
      <c r="C206" s="406"/>
      <c r="D206" s="406"/>
      <c r="E206" s="406"/>
      <c r="F206" s="406"/>
      <c r="G206" s="406"/>
    </row>
    <row r="207" spans="1:7">
      <c r="A207" s="406"/>
      <c r="B207" s="406"/>
      <c r="C207" s="406"/>
      <c r="D207" s="406"/>
      <c r="E207" s="406"/>
      <c r="F207" s="406"/>
      <c r="G207" s="406"/>
    </row>
    <row r="208" spans="1:7">
      <c r="A208" s="406"/>
      <c r="B208" s="406"/>
      <c r="C208" s="406"/>
      <c r="D208" s="406"/>
      <c r="E208" s="406"/>
      <c r="F208" s="406"/>
      <c r="G208" s="406"/>
    </row>
    <row r="209" spans="1:7">
      <c r="A209" s="406"/>
      <c r="B209" s="406"/>
      <c r="C209" s="406"/>
      <c r="D209" s="406"/>
      <c r="E209" s="406"/>
      <c r="F209" s="406"/>
      <c r="G209" s="406"/>
    </row>
    <row r="210" spans="1:7">
      <c r="A210" s="406"/>
      <c r="B210" s="406"/>
      <c r="C210" s="406"/>
      <c r="D210" s="406"/>
      <c r="E210" s="406"/>
      <c r="F210" s="406"/>
      <c r="G210" s="406"/>
    </row>
    <row r="211" spans="1:7">
      <c r="A211" s="406"/>
      <c r="B211" s="406"/>
      <c r="C211" s="406"/>
      <c r="D211" s="406"/>
      <c r="E211" s="406"/>
      <c r="F211" s="406"/>
      <c r="G211" s="406"/>
    </row>
    <row r="212" spans="1:7">
      <c r="A212" s="406"/>
      <c r="B212" s="406"/>
      <c r="C212" s="406"/>
      <c r="D212" s="406"/>
      <c r="E212" s="406"/>
      <c r="F212" s="406"/>
      <c r="G212" s="406"/>
    </row>
    <row r="213" spans="1:7">
      <c r="A213" s="406"/>
      <c r="B213" s="406"/>
      <c r="C213" s="406"/>
      <c r="D213" s="406"/>
      <c r="E213" s="406"/>
      <c r="F213" s="406"/>
      <c r="G213" s="406"/>
    </row>
    <row r="214" spans="1:7">
      <c r="A214" s="406"/>
      <c r="B214" s="406"/>
      <c r="C214" s="406"/>
      <c r="D214" s="406"/>
      <c r="E214" s="406"/>
      <c r="F214" s="406"/>
      <c r="G214" s="406"/>
    </row>
    <row r="215" spans="1:7">
      <c r="A215" s="406"/>
      <c r="B215" s="406"/>
      <c r="C215" s="406"/>
      <c r="D215" s="406"/>
      <c r="E215" s="406"/>
      <c r="F215" s="406"/>
      <c r="G215" s="406"/>
    </row>
    <row r="216" spans="1:7">
      <c r="A216" s="406"/>
      <c r="B216" s="406"/>
      <c r="C216" s="406"/>
      <c r="D216" s="406"/>
      <c r="E216" s="406"/>
      <c r="F216" s="406"/>
      <c r="G216" s="406"/>
    </row>
    <row r="217" spans="1:7">
      <c r="A217" s="406"/>
      <c r="B217" s="406"/>
      <c r="C217" s="406"/>
      <c r="D217" s="406"/>
      <c r="E217" s="406"/>
      <c r="F217" s="406"/>
      <c r="G217" s="406"/>
    </row>
    <row r="218" spans="1:7">
      <c r="A218" s="406"/>
      <c r="B218" s="406"/>
      <c r="C218" s="406"/>
      <c r="D218" s="406"/>
      <c r="E218" s="406"/>
      <c r="F218" s="406"/>
      <c r="G218" s="406"/>
    </row>
    <row r="219" spans="1:7">
      <c r="A219" s="406"/>
      <c r="B219" s="406"/>
      <c r="C219" s="406"/>
      <c r="D219" s="406"/>
      <c r="E219" s="406"/>
      <c r="F219" s="406"/>
      <c r="G219" s="406"/>
    </row>
    <row r="220" spans="1:7">
      <c r="A220" s="406"/>
      <c r="B220" s="406"/>
      <c r="C220" s="406"/>
      <c r="D220" s="406"/>
      <c r="E220" s="406"/>
      <c r="F220" s="406"/>
      <c r="G220" s="406"/>
    </row>
    <row r="221" spans="1:7">
      <c r="A221" s="406"/>
      <c r="B221" s="406"/>
      <c r="C221" s="406"/>
      <c r="D221" s="406"/>
      <c r="E221" s="406"/>
      <c r="F221" s="406"/>
      <c r="G221" s="406"/>
    </row>
    <row r="222" spans="1:7">
      <c r="A222" s="406"/>
      <c r="B222" s="406"/>
      <c r="C222" s="406"/>
      <c r="D222" s="406"/>
      <c r="E222" s="406"/>
      <c r="F222" s="406"/>
      <c r="G222" s="406"/>
    </row>
    <row r="223" spans="1:7">
      <c r="A223" s="406"/>
      <c r="B223" s="406"/>
      <c r="C223" s="406"/>
      <c r="D223" s="406"/>
      <c r="E223" s="406"/>
      <c r="F223" s="406"/>
      <c r="G223" s="406"/>
    </row>
    <row r="224" spans="1:7">
      <c r="A224" s="406"/>
      <c r="B224" s="406"/>
      <c r="C224" s="406"/>
      <c r="D224" s="406"/>
      <c r="E224" s="406"/>
      <c r="F224" s="406"/>
      <c r="G224" s="406"/>
    </row>
    <row r="225" spans="1:7">
      <c r="A225" s="406"/>
      <c r="B225" s="406"/>
      <c r="C225" s="406"/>
      <c r="D225" s="406"/>
      <c r="E225" s="406"/>
      <c r="F225" s="406"/>
      <c r="G225" s="406"/>
    </row>
    <row r="226" spans="1:7">
      <c r="A226" s="406"/>
      <c r="B226" s="406"/>
      <c r="C226" s="406"/>
      <c r="D226" s="406"/>
      <c r="E226" s="406"/>
      <c r="F226" s="406"/>
      <c r="G226" s="406"/>
    </row>
    <row r="227" spans="1:7">
      <c r="A227" s="406"/>
      <c r="B227" s="406"/>
      <c r="C227" s="406"/>
      <c r="D227" s="406"/>
      <c r="E227" s="406"/>
      <c r="F227" s="406"/>
      <c r="G227" s="406"/>
    </row>
    <row r="228" spans="1:7">
      <c r="A228" s="406"/>
      <c r="B228" s="406"/>
      <c r="C228" s="406"/>
      <c r="D228" s="406"/>
      <c r="E228" s="406"/>
      <c r="F228" s="406"/>
      <c r="G228" s="406"/>
    </row>
    <row r="229" spans="1:7">
      <c r="A229" s="406"/>
      <c r="B229" s="406"/>
      <c r="C229" s="406"/>
      <c r="D229" s="406"/>
      <c r="E229" s="406"/>
      <c r="F229" s="406"/>
      <c r="G229" s="406"/>
    </row>
    <row r="230" spans="1:7">
      <c r="A230" s="406"/>
      <c r="B230" s="406"/>
      <c r="C230" s="406"/>
      <c r="D230" s="406"/>
      <c r="E230" s="406"/>
      <c r="F230" s="406"/>
      <c r="G230" s="406"/>
    </row>
    <row r="231" spans="1:7">
      <c r="A231" s="406"/>
      <c r="B231" s="406"/>
      <c r="C231" s="406"/>
      <c r="D231" s="406"/>
      <c r="E231" s="406"/>
      <c r="F231" s="406"/>
      <c r="G231" s="406"/>
    </row>
    <row r="232" spans="1:7">
      <c r="A232" s="406"/>
      <c r="B232" s="406"/>
      <c r="C232" s="406"/>
      <c r="D232" s="406"/>
      <c r="E232" s="406"/>
      <c r="F232" s="406"/>
      <c r="G232" s="406"/>
    </row>
    <row r="233" spans="1:7">
      <c r="A233" s="406"/>
      <c r="B233" s="406"/>
      <c r="C233" s="406"/>
      <c r="D233" s="406"/>
      <c r="E233" s="406"/>
      <c r="F233" s="406"/>
      <c r="G233" s="406"/>
    </row>
    <row r="234" spans="1:7">
      <c r="A234" s="406"/>
      <c r="B234" s="406"/>
      <c r="C234" s="406"/>
      <c r="D234" s="406"/>
      <c r="E234" s="406"/>
      <c r="F234" s="406"/>
      <c r="G234" s="406"/>
    </row>
    <row r="235" spans="1:7">
      <c r="A235" s="406"/>
      <c r="B235" s="406"/>
      <c r="C235" s="406"/>
      <c r="D235" s="406"/>
      <c r="E235" s="406"/>
      <c r="F235" s="406"/>
      <c r="G235" s="406"/>
    </row>
    <row r="236" spans="1:7">
      <c r="A236" s="406"/>
      <c r="B236" s="406"/>
      <c r="C236" s="406"/>
      <c r="D236" s="406"/>
      <c r="E236" s="406"/>
      <c r="F236" s="406"/>
      <c r="G236" s="406"/>
    </row>
    <row r="237" spans="1:7">
      <c r="A237" s="406"/>
      <c r="B237" s="406"/>
      <c r="C237" s="406"/>
      <c r="D237" s="406"/>
      <c r="E237" s="406"/>
      <c r="F237" s="406"/>
      <c r="G237" s="406"/>
    </row>
    <row r="238" spans="1:7">
      <c r="A238" s="406"/>
      <c r="B238" s="406"/>
      <c r="C238" s="406"/>
      <c r="D238" s="406"/>
      <c r="E238" s="406"/>
      <c r="F238" s="406"/>
      <c r="G238" s="406"/>
    </row>
    <row r="239" spans="1:7">
      <c r="A239" s="406"/>
      <c r="B239" s="406"/>
      <c r="C239" s="406"/>
      <c r="D239" s="406"/>
      <c r="E239" s="406"/>
      <c r="F239" s="406"/>
      <c r="G239" s="406"/>
    </row>
    <row r="240" spans="1:7">
      <c r="A240" s="406"/>
      <c r="B240" s="406"/>
      <c r="C240" s="406"/>
      <c r="D240" s="406"/>
      <c r="E240" s="406"/>
      <c r="F240" s="406"/>
      <c r="G240" s="406"/>
    </row>
    <row r="241" spans="1:7">
      <c r="A241" s="406"/>
      <c r="B241" s="406"/>
      <c r="C241" s="406"/>
      <c r="D241" s="406"/>
      <c r="E241" s="406"/>
      <c r="F241" s="406"/>
      <c r="G241" s="406"/>
    </row>
    <row r="242" spans="1:7">
      <c r="A242" s="406"/>
      <c r="B242" s="406"/>
      <c r="C242" s="406"/>
      <c r="D242" s="406"/>
      <c r="E242" s="406"/>
      <c r="F242" s="406"/>
      <c r="G242" s="406"/>
    </row>
    <row r="243" spans="1:7">
      <c r="A243" s="406"/>
      <c r="B243" s="406"/>
      <c r="C243" s="406"/>
      <c r="D243" s="406"/>
      <c r="E243" s="406"/>
      <c r="F243" s="406"/>
      <c r="G243" s="406"/>
    </row>
    <row r="244" spans="1:7">
      <c r="A244" s="406"/>
      <c r="B244" s="406"/>
      <c r="C244" s="406"/>
      <c r="D244" s="406"/>
      <c r="E244" s="406"/>
      <c r="F244" s="406"/>
      <c r="G244" s="406"/>
    </row>
    <row r="245" spans="1:7">
      <c r="A245" s="406"/>
      <c r="B245" s="406"/>
      <c r="C245" s="406"/>
      <c r="D245" s="406"/>
      <c r="E245" s="406"/>
      <c r="F245" s="406"/>
      <c r="G245" s="406"/>
    </row>
    <row r="246" spans="1:7">
      <c r="A246" s="406"/>
      <c r="B246" s="406"/>
      <c r="C246" s="406"/>
      <c r="D246" s="406"/>
      <c r="E246" s="406"/>
      <c r="F246" s="406"/>
      <c r="G246" s="406"/>
    </row>
    <row r="247" spans="1:7">
      <c r="A247" s="406"/>
      <c r="B247" s="406"/>
      <c r="C247" s="406"/>
      <c r="D247" s="406"/>
      <c r="E247" s="406"/>
      <c r="F247" s="406"/>
      <c r="G247" s="406"/>
    </row>
    <row r="248" spans="1:7">
      <c r="A248" s="406"/>
      <c r="B248" s="406"/>
      <c r="C248" s="406"/>
      <c r="D248" s="406"/>
      <c r="E248" s="406"/>
      <c r="F248" s="406"/>
      <c r="G248" s="406"/>
    </row>
    <row r="249" spans="1:7">
      <c r="A249" s="406"/>
      <c r="B249" s="406"/>
      <c r="C249" s="406"/>
      <c r="D249" s="406"/>
      <c r="E249" s="406"/>
      <c r="F249" s="406"/>
      <c r="G249" s="406"/>
    </row>
    <row r="250" spans="1:7">
      <c r="A250" s="406"/>
      <c r="B250" s="406"/>
      <c r="C250" s="406"/>
      <c r="D250" s="406"/>
      <c r="E250" s="406"/>
      <c r="F250" s="406"/>
      <c r="G250" s="406"/>
    </row>
    <row r="251" spans="1:7">
      <c r="A251" s="406"/>
      <c r="B251" s="406"/>
      <c r="C251" s="406"/>
      <c r="D251" s="406"/>
      <c r="E251" s="406"/>
      <c r="F251" s="406"/>
      <c r="G251" s="406"/>
    </row>
    <row r="252" spans="1:7">
      <c r="A252" s="406"/>
      <c r="B252" s="406"/>
      <c r="C252" s="406"/>
      <c r="D252" s="406"/>
      <c r="E252" s="406"/>
      <c r="F252" s="406"/>
      <c r="G252" s="406"/>
    </row>
    <row r="253" spans="1:7">
      <c r="A253" s="406"/>
      <c r="B253" s="406"/>
      <c r="C253" s="406"/>
      <c r="D253" s="406"/>
      <c r="E253" s="406"/>
      <c r="F253" s="406"/>
      <c r="G253" s="406"/>
    </row>
    <row r="254" spans="1:7">
      <c r="A254" s="406"/>
      <c r="B254" s="406"/>
      <c r="C254" s="406"/>
      <c r="D254" s="406"/>
      <c r="E254" s="406"/>
      <c r="F254" s="406"/>
      <c r="G254" s="406"/>
    </row>
    <row r="255" spans="1:7">
      <c r="A255" s="406"/>
      <c r="B255" s="406"/>
      <c r="C255" s="406"/>
      <c r="D255" s="406"/>
      <c r="E255" s="406"/>
      <c r="F255" s="406"/>
      <c r="G255" s="406"/>
    </row>
    <row r="256" spans="1:7">
      <c r="A256" s="406"/>
      <c r="B256" s="406"/>
      <c r="C256" s="406"/>
      <c r="D256" s="406"/>
      <c r="E256" s="406"/>
      <c r="F256" s="406"/>
      <c r="G256" s="406"/>
    </row>
    <row r="257" spans="1:7">
      <c r="A257" s="406"/>
      <c r="B257" s="406"/>
      <c r="C257" s="406"/>
      <c r="D257" s="406"/>
      <c r="E257" s="406"/>
      <c r="F257" s="406"/>
      <c r="G257" s="406"/>
    </row>
    <row r="258" spans="1:7">
      <c r="A258" s="406"/>
      <c r="B258" s="406"/>
      <c r="C258" s="406"/>
      <c r="D258" s="406"/>
      <c r="E258" s="406"/>
      <c r="F258" s="406"/>
      <c r="G258" s="406"/>
    </row>
    <row r="259" spans="1:7">
      <c r="A259" s="406"/>
      <c r="B259" s="406"/>
      <c r="C259" s="406"/>
      <c r="D259" s="406"/>
      <c r="E259" s="406"/>
      <c r="F259" s="406"/>
      <c r="G259" s="406"/>
    </row>
    <row r="260" spans="1:7">
      <c r="A260" s="406"/>
      <c r="B260" s="406"/>
      <c r="C260" s="406"/>
      <c r="D260" s="406"/>
      <c r="E260" s="406"/>
      <c r="F260" s="406"/>
      <c r="G260" s="406"/>
    </row>
    <row r="261" spans="1:7">
      <c r="A261" s="406"/>
      <c r="B261" s="406"/>
      <c r="C261" s="406"/>
      <c r="D261" s="406"/>
      <c r="E261" s="406"/>
      <c r="F261" s="406"/>
      <c r="G261" s="406"/>
    </row>
    <row r="262" spans="1:7">
      <c r="A262" s="406"/>
      <c r="B262" s="406"/>
      <c r="C262" s="406"/>
      <c r="D262" s="406"/>
      <c r="E262" s="406"/>
      <c r="F262" s="406"/>
      <c r="G262" s="406"/>
    </row>
    <row r="263" spans="1:7">
      <c r="A263" s="406"/>
      <c r="B263" s="406"/>
      <c r="C263" s="406"/>
      <c r="D263" s="406"/>
      <c r="E263" s="406"/>
      <c r="F263" s="406"/>
      <c r="G263" s="406"/>
    </row>
    <row r="264" spans="1:7">
      <c r="A264" s="406"/>
      <c r="B264" s="406"/>
      <c r="C264" s="406"/>
      <c r="D264" s="406"/>
      <c r="E264" s="406"/>
      <c r="F264" s="406"/>
      <c r="G264" s="406"/>
    </row>
    <row r="265" spans="1:7">
      <c r="A265" s="406"/>
      <c r="B265" s="406"/>
      <c r="C265" s="406"/>
      <c r="D265" s="406"/>
      <c r="E265" s="406"/>
      <c r="F265" s="406"/>
      <c r="G265" s="406"/>
    </row>
    <row r="266" spans="1:7">
      <c r="A266" s="406"/>
      <c r="B266" s="406"/>
      <c r="C266" s="406"/>
      <c r="D266" s="406"/>
      <c r="E266" s="406"/>
      <c r="F266" s="406"/>
      <c r="G266" s="406"/>
    </row>
    <row r="267" spans="1:7">
      <c r="A267" s="406"/>
      <c r="B267" s="406"/>
      <c r="C267" s="406"/>
      <c r="D267" s="406"/>
      <c r="E267" s="406"/>
      <c r="F267" s="406"/>
      <c r="G267" s="406"/>
    </row>
    <row r="268" spans="1:7">
      <c r="A268" s="406"/>
      <c r="B268" s="406"/>
      <c r="C268" s="406"/>
      <c r="D268" s="406"/>
      <c r="E268" s="406"/>
      <c r="F268" s="406"/>
      <c r="G268" s="406"/>
    </row>
    <row r="269" spans="1:7">
      <c r="A269" s="406"/>
      <c r="B269" s="406"/>
      <c r="C269" s="406"/>
      <c r="D269" s="406"/>
      <c r="E269" s="406"/>
      <c r="F269" s="406"/>
      <c r="G269" s="406"/>
    </row>
    <row r="270" spans="1:7">
      <c r="A270" s="406"/>
      <c r="B270" s="406"/>
      <c r="C270" s="406"/>
      <c r="D270" s="406"/>
      <c r="E270" s="406"/>
      <c r="F270" s="406"/>
      <c r="G270" s="406"/>
    </row>
    <row r="271" spans="1:7">
      <c r="A271" s="406"/>
      <c r="B271" s="406"/>
      <c r="C271" s="406"/>
      <c r="D271" s="406"/>
      <c r="E271" s="406"/>
      <c r="F271" s="406"/>
      <c r="G271" s="406"/>
    </row>
    <row r="272" spans="1:7">
      <c r="A272" s="406"/>
      <c r="B272" s="406"/>
      <c r="C272" s="406"/>
      <c r="D272" s="406"/>
      <c r="E272" s="406"/>
      <c r="F272" s="406"/>
      <c r="G272" s="406"/>
    </row>
    <row r="273" spans="1:7">
      <c r="A273" s="406"/>
      <c r="B273" s="406"/>
      <c r="C273" s="406"/>
      <c r="D273" s="406"/>
      <c r="E273" s="406"/>
      <c r="F273" s="406"/>
      <c r="G273" s="406"/>
    </row>
    <row r="274" spans="1:7">
      <c r="A274" s="406"/>
      <c r="B274" s="406"/>
      <c r="C274" s="406"/>
      <c r="D274" s="406"/>
      <c r="E274" s="406"/>
      <c r="F274" s="406"/>
      <c r="G274" s="406"/>
    </row>
    <row r="275" spans="1:7">
      <c r="A275" s="406"/>
      <c r="B275" s="406"/>
      <c r="C275" s="406"/>
      <c r="D275" s="406"/>
      <c r="E275" s="406"/>
      <c r="F275" s="406"/>
      <c r="G275" s="406"/>
    </row>
    <row r="276" spans="1:7">
      <c r="A276" s="406"/>
      <c r="B276" s="406"/>
      <c r="C276" s="406"/>
      <c r="D276" s="406"/>
      <c r="E276" s="406"/>
      <c r="F276" s="406"/>
      <c r="G276" s="406"/>
    </row>
    <row r="277" spans="1:7">
      <c r="A277" s="406"/>
      <c r="B277" s="406"/>
      <c r="C277" s="406"/>
      <c r="D277" s="406"/>
      <c r="E277" s="406"/>
      <c r="F277" s="406"/>
      <c r="G277" s="406"/>
    </row>
    <row r="278" spans="1:7">
      <c r="A278" s="406"/>
      <c r="B278" s="406"/>
      <c r="C278" s="406"/>
      <c r="D278" s="406"/>
      <c r="E278" s="406"/>
      <c r="F278" s="406"/>
      <c r="G278" s="406"/>
    </row>
    <row r="279" spans="1:7">
      <c r="A279" s="406"/>
      <c r="B279" s="406"/>
      <c r="C279" s="406"/>
      <c r="D279" s="406"/>
      <c r="E279" s="406"/>
      <c r="F279" s="406"/>
      <c r="G279" s="406"/>
    </row>
    <row r="280" spans="1:7">
      <c r="A280" s="406"/>
      <c r="B280" s="406"/>
      <c r="C280" s="406"/>
      <c r="D280" s="406"/>
      <c r="E280" s="406"/>
      <c r="F280" s="406"/>
      <c r="G280" s="406"/>
    </row>
    <row r="281" spans="1:7">
      <c r="A281" s="406"/>
      <c r="B281" s="406"/>
      <c r="C281" s="406"/>
      <c r="D281" s="406"/>
      <c r="E281" s="406"/>
      <c r="F281" s="406"/>
      <c r="G281" s="406"/>
    </row>
    <row r="282" spans="1:7">
      <c r="A282" s="406"/>
      <c r="B282" s="406"/>
      <c r="C282" s="406"/>
      <c r="D282" s="406"/>
      <c r="E282" s="406"/>
      <c r="F282" s="406"/>
      <c r="G282" s="406"/>
    </row>
    <row r="283" spans="1:7">
      <c r="A283" s="406"/>
      <c r="B283" s="406"/>
      <c r="C283" s="406"/>
      <c r="D283" s="406"/>
      <c r="E283" s="406"/>
      <c r="F283" s="406"/>
      <c r="G283" s="406"/>
    </row>
    <row r="284" spans="1:7">
      <c r="A284" s="406"/>
      <c r="B284" s="406"/>
      <c r="C284" s="406"/>
      <c r="D284" s="406"/>
      <c r="E284" s="406"/>
      <c r="F284" s="406"/>
      <c r="G284" s="406"/>
    </row>
    <row r="285" spans="1:7">
      <c r="A285" s="406"/>
      <c r="B285" s="406"/>
      <c r="C285" s="406"/>
      <c r="D285" s="406"/>
      <c r="E285" s="406"/>
      <c r="F285" s="406"/>
      <c r="G285" s="406"/>
    </row>
    <row r="286" spans="1:7">
      <c r="A286" s="406"/>
      <c r="B286" s="406"/>
      <c r="C286" s="406"/>
      <c r="D286" s="406"/>
      <c r="E286" s="406"/>
      <c r="F286" s="406"/>
      <c r="G286" s="406"/>
    </row>
    <row r="287" spans="1:7">
      <c r="A287" s="406"/>
      <c r="B287" s="406"/>
      <c r="C287" s="406"/>
      <c r="D287" s="406"/>
      <c r="E287" s="406"/>
      <c r="F287" s="406"/>
      <c r="G287" s="406"/>
    </row>
    <row r="288" spans="1:7">
      <c r="A288" s="406"/>
      <c r="B288" s="406"/>
      <c r="C288" s="406"/>
      <c r="D288" s="406"/>
      <c r="E288" s="406"/>
      <c r="F288" s="406"/>
      <c r="G288" s="406"/>
    </row>
    <row r="289" spans="1:7">
      <c r="A289" s="406"/>
      <c r="B289" s="406"/>
      <c r="C289" s="406"/>
      <c r="D289" s="406"/>
      <c r="E289" s="406"/>
      <c r="F289" s="406"/>
      <c r="G289" s="406"/>
    </row>
    <row r="290" spans="1:7">
      <c r="A290" s="406"/>
      <c r="B290" s="406"/>
      <c r="C290" s="406"/>
      <c r="D290" s="406"/>
      <c r="E290" s="406"/>
      <c r="F290" s="406"/>
      <c r="G290" s="406"/>
    </row>
    <row r="291" spans="1:7">
      <c r="A291" s="406"/>
      <c r="B291" s="406"/>
      <c r="C291" s="406"/>
      <c r="D291" s="406"/>
      <c r="E291" s="406"/>
      <c r="F291" s="406"/>
      <c r="G291" s="406"/>
    </row>
    <row r="292" spans="1:7">
      <c r="A292" s="406"/>
      <c r="B292" s="406"/>
      <c r="C292" s="406"/>
      <c r="D292" s="406"/>
      <c r="E292" s="406"/>
      <c r="F292" s="406"/>
      <c r="G292" s="406"/>
    </row>
    <row r="293" spans="1:7">
      <c r="A293" s="406"/>
      <c r="B293" s="406"/>
      <c r="C293" s="406"/>
      <c r="D293" s="406"/>
      <c r="E293" s="406"/>
      <c r="F293" s="406"/>
      <c r="G293" s="406"/>
    </row>
    <row r="294" spans="1:7">
      <c r="A294" s="406"/>
      <c r="B294" s="406"/>
      <c r="C294" s="406"/>
      <c r="D294" s="406"/>
      <c r="E294" s="406"/>
      <c r="F294" s="406"/>
      <c r="G294" s="406"/>
    </row>
    <row r="295" spans="1:7">
      <c r="A295" s="406"/>
      <c r="B295" s="406"/>
      <c r="C295" s="406"/>
      <c r="D295" s="406"/>
      <c r="E295" s="406"/>
      <c r="F295" s="406"/>
      <c r="G295" s="406"/>
    </row>
    <row r="296" spans="1:7">
      <c r="A296" s="406"/>
      <c r="B296" s="406"/>
      <c r="C296" s="406"/>
      <c r="D296" s="406"/>
      <c r="E296" s="406"/>
      <c r="F296" s="406"/>
      <c r="G296" s="406"/>
    </row>
    <row r="297" spans="1:7">
      <c r="A297" s="406"/>
      <c r="B297" s="406"/>
      <c r="C297" s="406"/>
      <c r="D297" s="406"/>
      <c r="E297" s="406"/>
      <c r="F297" s="406"/>
      <c r="G297" s="406"/>
    </row>
    <row r="298" spans="1:7">
      <c r="A298" s="406"/>
      <c r="B298" s="406"/>
      <c r="C298" s="406"/>
      <c r="D298" s="406"/>
      <c r="E298" s="406"/>
      <c r="F298" s="406"/>
      <c r="G298" s="406"/>
    </row>
    <row r="299" spans="1:7">
      <c r="A299" s="406"/>
      <c r="B299" s="406"/>
      <c r="C299" s="406"/>
      <c r="D299" s="406"/>
      <c r="E299" s="406"/>
      <c r="F299" s="406"/>
      <c r="G299" s="406"/>
    </row>
    <row r="300" spans="1:7">
      <c r="A300" s="406"/>
      <c r="B300" s="406"/>
      <c r="C300" s="406"/>
      <c r="D300" s="406"/>
      <c r="E300" s="406"/>
      <c r="F300" s="406"/>
      <c r="G300" s="406"/>
    </row>
    <row r="301" spans="1:7">
      <c r="A301" s="406"/>
      <c r="B301" s="406"/>
      <c r="C301" s="406"/>
      <c r="D301" s="406"/>
      <c r="E301" s="406"/>
      <c r="F301" s="406"/>
      <c r="G301" s="406"/>
    </row>
    <row r="302" spans="1:7">
      <c r="A302" s="406"/>
      <c r="B302" s="406"/>
      <c r="C302" s="406"/>
      <c r="D302" s="406"/>
      <c r="E302" s="406"/>
      <c r="F302" s="406"/>
      <c r="G302" s="406"/>
    </row>
    <row r="303" spans="1:7">
      <c r="A303" s="406"/>
      <c r="B303" s="406"/>
      <c r="C303" s="406"/>
      <c r="D303" s="406"/>
      <c r="E303" s="406"/>
      <c r="F303" s="406"/>
      <c r="G303" s="406"/>
    </row>
    <row r="304" spans="1:7">
      <c r="A304" s="406"/>
      <c r="B304" s="406"/>
      <c r="C304" s="406"/>
      <c r="D304" s="406"/>
      <c r="E304" s="406"/>
      <c r="F304" s="406"/>
      <c r="G304" s="406"/>
    </row>
    <row r="305" spans="1:7">
      <c r="A305" s="406"/>
      <c r="B305" s="406"/>
      <c r="C305" s="406"/>
      <c r="D305" s="406"/>
      <c r="E305" s="406"/>
      <c r="F305" s="406"/>
      <c r="G305" s="406"/>
    </row>
    <row r="306" spans="1:7">
      <c r="A306" s="406"/>
      <c r="B306" s="406"/>
      <c r="C306" s="406"/>
      <c r="D306" s="406"/>
      <c r="E306" s="406"/>
      <c r="F306" s="406"/>
      <c r="G306" s="406"/>
    </row>
    <row r="307" spans="1:7">
      <c r="A307" s="406"/>
      <c r="B307" s="406"/>
      <c r="C307" s="406"/>
      <c r="D307" s="406"/>
      <c r="E307" s="406"/>
      <c r="F307" s="406"/>
      <c r="G307" s="406"/>
    </row>
    <row r="308" spans="1:7">
      <c r="A308" s="406"/>
      <c r="B308" s="406"/>
      <c r="C308" s="406"/>
      <c r="D308" s="406"/>
      <c r="E308" s="406"/>
      <c r="F308" s="406"/>
      <c r="G308" s="406"/>
    </row>
    <row r="309" spans="1:7">
      <c r="A309" s="406"/>
      <c r="B309" s="406"/>
      <c r="C309" s="406"/>
      <c r="D309" s="406"/>
      <c r="E309" s="406"/>
      <c r="F309" s="406"/>
      <c r="G309" s="406"/>
    </row>
    <row r="310" spans="1:7">
      <c r="A310" s="406"/>
      <c r="B310" s="406"/>
      <c r="C310" s="406"/>
      <c r="D310" s="406"/>
      <c r="E310" s="406"/>
      <c r="F310" s="406"/>
      <c r="G310" s="406"/>
    </row>
    <row r="311" spans="1:7">
      <c r="A311" s="406"/>
      <c r="B311" s="406"/>
      <c r="C311" s="406"/>
      <c r="D311" s="406"/>
      <c r="E311" s="406"/>
      <c r="F311" s="406"/>
      <c r="G311" s="406"/>
    </row>
    <row r="312" spans="1:7">
      <c r="A312" s="406"/>
      <c r="B312" s="406"/>
      <c r="C312" s="406"/>
      <c r="D312" s="406"/>
      <c r="E312" s="406"/>
      <c r="F312" s="406"/>
      <c r="G312" s="406"/>
    </row>
    <row r="313" spans="1:7">
      <c r="A313" s="406"/>
      <c r="B313" s="406"/>
      <c r="C313" s="406"/>
      <c r="D313" s="406"/>
      <c r="E313" s="406"/>
      <c r="F313" s="406"/>
      <c r="G313" s="406"/>
    </row>
    <row r="314" spans="1:7">
      <c r="A314" s="406"/>
      <c r="B314" s="406"/>
      <c r="C314" s="406"/>
      <c r="D314" s="406"/>
      <c r="E314" s="406"/>
      <c r="F314" s="406"/>
      <c r="G314" s="406"/>
    </row>
    <row r="315" spans="1:7">
      <c r="A315" s="406"/>
      <c r="B315" s="406"/>
      <c r="C315" s="406"/>
      <c r="D315" s="406"/>
      <c r="E315" s="406"/>
      <c r="F315" s="406"/>
      <c r="G315" s="406"/>
    </row>
    <row r="316" spans="1:7">
      <c r="A316" s="406"/>
      <c r="B316" s="406"/>
      <c r="C316" s="406"/>
      <c r="D316" s="406"/>
      <c r="E316" s="406"/>
      <c r="F316" s="406"/>
      <c r="G316" s="406"/>
    </row>
    <row r="317" spans="1:7">
      <c r="A317" s="406"/>
      <c r="B317" s="406"/>
      <c r="C317" s="406"/>
      <c r="D317" s="406"/>
      <c r="E317" s="406"/>
      <c r="F317" s="406"/>
      <c r="G317" s="406"/>
    </row>
    <row r="318" spans="1:7">
      <c r="A318" s="406"/>
      <c r="B318" s="406"/>
      <c r="C318" s="406"/>
      <c r="D318" s="406"/>
      <c r="E318" s="406"/>
      <c r="F318" s="406"/>
      <c r="G318" s="406"/>
    </row>
    <row r="319" spans="1:7">
      <c r="A319" s="406"/>
      <c r="B319" s="406"/>
      <c r="C319" s="406"/>
      <c r="D319" s="406"/>
      <c r="E319" s="406"/>
      <c r="F319" s="406"/>
      <c r="G319" s="406"/>
    </row>
    <row r="320" spans="1:7">
      <c r="A320" s="406"/>
      <c r="B320" s="406"/>
      <c r="C320" s="406"/>
      <c r="D320" s="406"/>
      <c r="E320" s="406"/>
      <c r="F320" s="406"/>
      <c r="G320" s="406"/>
    </row>
    <row r="321" spans="1:7">
      <c r="A321" s="406"/>
      <c r="B321" s="406"/>
      <c r="C321" s="406"/>
      <c r="D321" s="406"/>
      <c r="E321" s="406"/>
      <c r="F321" s="406"/>
      <c r="G321" s="406"/>
    </row>
    <row r="322" spans="1:7">
      <c r="A322" s="406"/>
      <c r="B322" s="406"/>
      <c r="C322" s="406"/>
      <c r="D322" s="406"/>
      <c r="E322" s="406"/>
      <c r="F322" s="406"/>
      <c r="G322" s="406"/>
    </row>
    <row r="323" spans="1:7">
      <c r="A323" s="406"/>
      <c r="B323" s="406"/>
      <c r="C323" s="406"/>
      <c r="D323" s="406"/>
      <c r="E323" s="406"/>
      <c r="F323" s="406"/>
      <c r="G323" s="406"/>
    </row>
    <row r="324" spans="1:7">
      <c r="A324" s="406"/>
      <c r="B324" s="406"/>
      <c r="C324" s="406"/>
      <c r="D324" s="406"/>
      <c r="E324" s="406"/>
      <c r="F324" s="406"/>
      <c r="G324" s="406"/>
    </row>
    <row r="325" spans="1:7">
      <c r="A325" s="406"/>
      <c r="B325" s="406"/>
      <c r="C325" s="406"/>
      <c r="D325" s="406"/>
      <c r="E325" s="406"/>
      <c r="F325" s="406"/>
      <c r="G325" s="406"/>
    </row>
    <row r="326" spans="1:7">
      <c r="A326" s="406"/>
      <c r="B326" s="406"/>
      <c r="C326" s="406"/>
      <c r="D326" s="406"/>
      <c r="E326" s="406"/>
      <c r="F326" s="406"/>
      <c r="G326" s="406"/>
    </row>
    <row r="327" spans="1:7">
      <c r="A327" s="406"/>
      <c r="B327" s="406"/>
      <c r="C327" s="406"/>
      <c r="D327" s="406"/>
      <c r="E327" s="406"/>
      <c r="F327" s="406"/>
      <c r="G327" s="406"/>
    </row>
    <row r="328" spans="1:7">
      <c r="A328" s="406"/>
      <c r="B328" s="406"/>
      <c r="C328" s="406"/>
      <c r="D328" s="406"/>
      <c r="E328" s="406"/>
      <c r="F328" s="406"/>
      <c r="G328" s="406"/>
    </row>
    <row r="329" spans="1:7">
      <c r="A329" s="406"/>
      <c r="B329" s="406"/>
      <c r="C329" s="406"/>
      <c r="D329" s="406"/>
      <c r="E329" s="406"/>
      <c r="F329" s="406"/>
      <c r="G329" s="406"/>
    </row>
    <row r="330" spans="1:7">
      <c r="A330" s="406"/>
      <c r="B330" s="406"/>
      <c r="C330" s="406"/>
      <c r="D330" s="406"/>
      <c r="E330" s="406"/>
      <c r="F330" s="406"/>
      <c r="G330" s="406"/>
    </row>
    <row r="331" spans="1:7">
      <c r="A331" s="406"/>
      <c r="B331" s="406"/>
      <c r="C331" s="406"/>
      <c r="D331" s="406"/>
      <c r="E331" s="406"/>
      <c r="F331" s="406"/>
      <c r="G331" s="406"/>
    </row>
    <row r="332" spans="1:7">
      <c r="A332" s="406"/>
      <c r="B332" s="406"/>
      <c r="C332" s="406"/>
      <c r="D332" s="406"/>
      <c r="E332" s="406"/>
      <c r="F332" s="406"/>
      <c r="G332" s="406"/>
    </row>
    <row r="333" spans="1:7">
      <c r="A333" s="406"/>
      <c r="B333" s="406"/>
      <c r="C333" s="406"/>
      <c r="D333" s="406"/>
      <c r="E333" s="406"/>
      <c r="F333" s="406"/>
      <c r="G333" s="406"/>
    </row>
    <row r="334" spans="1:7">
      <c r="A334" s="406"/>
      <c r="B334" s="406"/>
      <c r="C334" s="406"/>
      <c r="D334" s="406"/>
      <c r="E334" s="406"/>
      <c r="F334" s="406"/>
      <c r="G334" s="406"/>
    </row>
    <row r="335" spans="1:7">
      <c r="A335" s="406"/>
      <c r="B335" s="406"/>
      <c r="C335" s="406"/>
      <c r="D335" s="406"/>
      <c r="E335" s="406"/>
      <c r="F335" s="406"/>
      <c r="G335" s="406"/>
    </row>
    <row r="336" spans="1:7">
      <c r="A336" s="406"/>
      <c r="B336" s="406"/>
      <c r="C336" s="406"/>
      <c r="D336" s="406"/>
      <c r="E336" s="406"/>
      <c r="F336" s="406"/>
      <c r="G336" s="406"/>
    </row>
    <row r="337" spans="1:7">
      <c r="A337" s="406"/>
      <c r="B337" s="406"/>
      <c r="C337" s="406"/>
      <c r="D337" s="406"/>
      <c r="E337" s="406"/>
      <c r="F337" s="406"/>
      <c r="G337" s="406"/>
    </row>
    <row r="338" spans="1:7">
      <c r="A338" s="406"/>
      <c r="B338" s="406"/>
      <c r="C338" s="406"/>
      <c r="D338" s="406"/>
      <c r="E338" s="406"/>
      <c r="F338" s="406"/>
      <c r="G338" s="406"/>
    </row>
    <row r="339" spans="1:7">
      <c r="A339" s="406"/>
      <c r="B339" s="406"/>
      <c r="C339" s="406"/>
      <c r="D339" s="406"/>
      <c r="E339" s="406"/>
      <c r="F339" s="406"/>
      <c r="G339" s="406"/>
    </row>
    <row r="340" spans="1:7">
      <c r="A340" s="406"/>
      <c r="B340" s="406"/>
      <c r="C340" s="406"/>
      <c r="D340" s="406"/>
      <c r="E340" s="406"/>
      <c r="F340" s="406"/>
      <c r="G340" s="406"/>
    </row>
    <row r="341" spans="1:7">
      <c r="A341" s="406"/>
      <c r="B341" s="406"/>
      <c r="C341" s="406"/>
      <c r="D341" s="406"/>
      <c r="E341" s="406"/>
      <c r="F341" s="406"/>
      <c r="G341" s="406"/>
    </row>
    <row r="342" spans="1:7">
      <c r="A342" s="406"/>
      <c r="B342" s="406"/>
      <c r="C342" s="406"/>
      <c r="D342" s="406"/>
      <c r="E342" s="406"/>
      <c r="F342" s="406"/>
      <c r="G342" s="406"/>
    </row>
    <row r="343" spans="1:7">
      <c r="A343" s="406"/>
      <c r="B343" s="406"/>
      <c r="C343" s="406"/>
      <c r="D343" s="406"/>
      <c r="E343" s="406"/>
      <c r="F343" s="406"/>
      <c r="G343" s="406"/>
    </row>
    <row r="344" spans="1:7">
      <c r="A344" s="406"/>
      <c r="B344" s="406"/>
      <c r="C344" s="406"/>
      <c r="D344" s="406"/>
      <c r="E344" s="406"/>
      <c r="F344" s="406"/>
      <c r="G344" s="406"/>
    </row>
    <row r="345" spans="1:7">
      <c r="A345" s="406"/>
      <c r="B345" s="406"/>
      <c r="C345" s="406"/>
      <c r="D345" s="406"/>
      <c r="E345" s="406"/>
      <c r="F345" s="406"/>
      <c r="G345" s="406"/>
    </row>
    <row r="346" spans="1:7">
      <c r="A346" s="406"/>
      <c r="B346" s="406"/>
      <c r="C346" s="406"/>
      <c r="D346" s="406"/>
      <c r="E346" s="406"/>
      <c r="F346" s="406"/>
      <c r="G346" s="406"/>
    </row>
    <row r="347" spans="1:7">
      <c r="A347" s="406"/>
      <c r="B347" s="406"/>
      <c r="C347" s="406"/>
      <c r="D347" s="406"/>
      <c r="E347" s="406"/>
      <c r="F347" s="406"/>
      <c r="G347" s="406"/>
    </row>
    <row r="348" spans="1:7">
      <c r="A348" s="406"/>
      <c r="B348" s="406"/>
      <c r="C348" s="406"/>
      <c r="D348" s="406"/>
      <c r="E348" s="406"/>
      <c r="F348" s="406"/>
      <c r="G348" s="406"/>
    </row>
    <row r="349" spans="1:7">
      <c r="A349" s="406"/>
      <c r="B349" s="406"/>
      <c r="C349" s="406"/>
      <c r="D349" s="406"/>
      <c r="E349" s="406"/>
      <c r="F349" s="406"/>
      <c r="G349" s="406"/>
    </row>
    <row r="350" spans="1:7">
      <c r="A350" s="406"/>
      <c r="B350" s="406"/>
      <c r="C350" s="406"/>
      <c r="D350" s="406"/>
      <c r="E350" s="406"/>
      <c r="F350" s="406"/>
      <c r="G350" s="406"/>
    </row>
    <row r="351" spans="1:7">
      <c r="A351" s="406"/>
      <c r="B351" s="406"/>
      <c r="C351" s="406"/>
      <c r="D351" s="406"/>
      <c r="E351" s="406"/>
      <c r="F351" s="406"/>
      <c r="G351" s="406"/>
    </row>
    <row r="352" spans="1:7">
      <c r="A352" s="406"/>
      <c r="B352" s="406"/>
      <c r="C352" s="406"/>
      <c r="D352" s="406"/>
      <c r="E352" s="406"/>
      <c r="F352" s="406"/>
      <c r="G352" s="406"/>
    </row>
    <row r="353" spans="1:7">
      <c r="A353" s="406"/>
      <c r="B353" s="406"/>
      <c r="C353" s="406"/>
      <c r="D353" s="406"/>
      <c r="E353" s="406"/>
      <c r="F353" s="406"/>
      <c r="G353" s="406"/>
    </row>
    <row r="354" spans="1:7">
      <c r="A354" s="406"/>
      <c r="B354" s="406"/>
      <c r="C354" s="406"/>
      <c r="D354" s="406"/>
      <c r="E354" s="406"/>
      <c r="F354" s="406"/>
      <c r="G354" s="406"/>
    </row>
    <row r="355" spans="1:7">
      <c r="A355" s="406"/>
      <c r="B355" s="406"/>
      <c r="C355" s="406"/>
      <c r="D355" s="406"/>
      <c r="E355" s="406"/>
      <c r="F355" s="406"/>
      <c r="G355" s="406"/>
    </row>
    <row r="356" spans="1:7">
      <c r="A356" s="406"/>
      <c r="B356" s="406"/>
      <c r="C356" s="406"/>
      <c r="D356" s="406"/>
      <c r="E356" s="406"/>
      <c r="F356" s="406"/>
      <c r="G356" s="406"/>
    </row>
    <row r="357" spans="1:7">
      <c r="A357" s="406"/>
      <c r="B357" s="406"/>
      <c r="C357" s="406"/>
      <c r="D357" s="406"/>
      <c r="E357" s="406"/>
      <c r="F357" s="406"/>
      <c r="G357" s="406"/>
    </row>
    <row r="358" spans="1:7">
      <c r="A358" s="406"/>
      <c r="B358" s="406"/>
      <c r="C358" s="406"/>
      <c r="D358" s="406"/>
      <c r="E358" s="406"/>
      <c r="F358" s="406"/>
      <c r="G358" s="406"/>
    </row>
    <row r="359" spans="1:7">
      <c r="A359" s="406"/>
      <c r="B359" s="406"/>
      <c r="C359" s="406"/>
      <c r="D359" s="406"/>
      <c r="E359" s="406"/>
      <c r="F359" s="406"/>
      <c r="G359" s="406"/>
    </row>
    <row r="360" spans="1:7">
      <c r="A360" s="406"/>
      <c r="B360" s="406"/>
      <c r="C360" s="406"/>
      <c r="D360" s="406"/>
      <c r="E360" s="406"/>
      <c r="F360" s="406"/>
      <c r="G360" s="406"/>
    </row>
    <row r="361" spans="1:7">
      <c r="A361" s="406"/>
      <c r="B361" s="406"/>
      <c r="C361" s="406"/>
      <c r="D361" s="406"/>
      <c r="E361" s="406"/>
      <c r="F361" s="406"/>
      <c r="G361" s="406"/>
    </row>
    <row r="362" spans="1:7">
      <c r="A362" s="406"/>
      <c r="B362" s="406"/>
      <c r="C362" s="406"/>
      <c r="D362" s="406"/>
      <c r="E362" s="406"/>
      <c r="F362" s="406"/>
      <c r="G362" s="406"/>
    </row>
    <row r="363" spans="1:7">
      <c r="A363" s="406"/>
      <c r="B363" s="406"/>
      <c r="C363" s="406"/>
      <c r="D363" s="406"/>
      <c r="E363" s="406"/>
      <c r="F363" s="406"/>
      <c r="G363" s="406"/>
    </row>
    <row r="364" spans="1:7">
      <c r="A364" s="406"/>
      <c r="B364" s="406"/>
      <c r="C364" s="406"/>
      <c r="D364" s="406"/>
      <c r="E364" s="406"/>
      <c r="F364" s="406"/>
      <c r="G364" s="406"/>
    </row>
    <row r="365" spans="1:7">
      <c r="A365" s="406"/>
      <c r="B365" s="406"/>
      <c r="C365" s="406"/>
      <c r="D365" s="406"/>
      <c r="E365" s="406"/>
      <c r="F365" s="406"/>
      <c r="G365" s="406"/>
    </row>
    <row r="366" spans="1:7">
      <c r="A366" s="406"/>
      <c r="B366" s="406"/>
      <c r="C366" s="406"/>
      <c r="D366" s="406"/>
      <c r="E366" s="406"/>
      <c r="F366" s="406"/>
      <c r="G366" s="406"/>
    </row>
    <row r="367" spans="1:7">
      <c r="A367" s="406"/>
      <c r="B367" s="406"/>
      <c r="C367" s="406"/>
      <c r="D367" s="406"/>
      <c r="E367" s="406"/>
      <c r="F367" s="406"/>
      <c r="G367" s="406"/>
    </row>
    <row r="368" spans="1:7">
      <c r="A368" s="406"/>
      <c r="B368" s="406"/>
      <c r="C368" s="406"/>
      <c r="D368" s="406"/>
      <c r="E368" s="406"/>
      <c r="F368" s="406"/>
      <c r="G368" s="406"/>
    </row>
    <row r="369" spans="1:7">
      <c r="A369" s="406"/>
      <c r="B369" s="406"/>
      <c r="C369" s="406"/>
      <c r="D369" s="406"/>
      <c r="E369" s="406"/>
      <c r="F369" s="406"/>
      <c r="G369" s="406"/>
    </row>
    <row r="370" spans="1:7">
      <c r="A370" s="406"/>
      <c r="B370" s="406"/>
      <c r="C370" s="406"/>
      <c r="D370" s="406"/>
      <c r="E370" s="406"/>
      <c r="F370" s="406"/>
      <c r="G370" s="406"/>
    </row>
    <row r="371" spans="1:7">
      <c r="A371" s="406"/>
      <c r="B371" s="406"/>
      <c r="C371" s="406"/>
      <c r="D371" s="406"/>
      <c r="E371" s="406"/>
      <c r="F371" s="406"/>
      <c r="G371" s="406"/>
    </row>
    <row r="372" spans="1:7">
      <c r="A372" s="406"/>
      <c r="B372" s="406"/>
      <c r="C372" s="406"/>
      <c r="D372" s="406"/>
      <c r="E372" s="406"/>
      <c r="F372" s="406"/>
      <c r="G372" s="406"/>
    </row>
    <row r="373" spans="1:7">
      <c r="A373" s="406"/>
      <c r="B373" s="406"/>
      <c r="C373" s="406"/>
      <c r="D373" s="406"/>
      <c r="E373" s="406"/>
      <c r="F373" s="406"/>
      <c r="G373" s="406"/>
    </row>
    <row r="374" spans="1:7">
      <c r="A374" s="406"/>
      <c r="B374" s="406"/>
      <c r="C374" s="406"/>
      <c r="D374" s="406"/>
      <c r="E374" s="406"/>
      <c r="F374" s="406"/>
      <c r="G374" s="406"/>
    </row>
    <row r="375" spans="1:7">
      <c r="A375" s="406"/>
      <c r="B375" s="406"/>
      <c r="C375" s="406"/>
      <c r="D375" s="406"/>
      <c r="E375" s="406"/>
      <c r="F375" s="406"/>
      <c r="G375" s="406"/>
    </row>
    <row r="376" spans="1:7">
      <c r="A376" s="406"/>
      <c r="B376" s="406"/>
      <c r="C376" s="406"/>
      <c r="D376" s="406"/>
      <c r="E376" s="406"/>
      <c r="F376" s="406"/>
      <c r="G376" s="406"/>
    </row>
    <row r="377" spans="1:7">
      <c r="A377" s="406"/>
      <c r="B377" s="406"/>
      <c r="C377" s="406"/>
      <c r="D377" s="406"/>
      <c r="E377" s="406"/>
      <c r="F377" s="406"/>
      <c r="G377" s="406"/>
    </row>
    <row r="378" spans="1:7">
      <c r="A378" s="406"/>
      <c r="B378" s="406"/>
      <c r="C378" s="406"/>
      <c r="D378" s="406"/>
      <c r="E378" s="406"/>
      <c r="F378" s="406"/>
      <c r="G378" s="406"/>
    </row>
    <row r="379" spans="1:7">
      <c r="A379" s="406"/>
      <c r="B379" s="406"/>
      <c r="C379" s="406"/>
      <c r="D379" s="406"/>
      <c r="E379" s="406"/>
      <c r="F379" s="406"/>
      <c r="G379" s="406"/>
    </row>
    <row r="380" spans="1:7">
      <c r="A380" s="406"/>
      <c r="B380" s="406"/>
      <c r="C380" s="406"/>
      <c r="D380" s="406"/>
      <c r="E380" s="406"/>
      <c r="F380" s="406"/>
      <c r="G380" s="406"/>
    </row>
    <row r="381" spans="1:7">
      <c r="A381" s="406"/>
      <c r="B381" s="406"/>
      <c r="C381" s="406"/>
      <c r="D381" s="406"/>
      <c r="E381" s="406"/>
      <c r="F381" s="406"/>
      <c r="G381" s="406"/>
    </row>
    <row r="382" spans="1:7">
      <c r="A382" s="406"/>
      <c r="B382" s="406"/>
      <c r="C382" s="406"/>
      <c r="D382" s="406"/>
      <c r="E382" s="406"/>
      <c r="F382" s="406"/>
      <c r="G382" s="406"/>
    </row>
    <row r="383" spans="1:7">
      <c r="A383" s="406"/>
      <c r="B383" s="406"/>
      <c r="C383" s="406"/>
      <c r="D383" s="406"/>
      <c r="E383" s="406"/>
      <c r="F383" s="406"/>
      <c r="G383" s="406"/>
    </row>
    <row r="384" spans="1:7">
      <c r="A384" s="406"/>
      <c r="B384" s="406"/>
      <c r="C384" s="406"/>
      <c r="D384" s="406"/>
      <c r="E384" s="406"/>
      <c r="F384" s="406"/>
      <c r="G384" s="406"/>
    </row>
    <row r="385" spans="1:7">
      <c r="A385" s="406"/>
      <c r="B385" s="406"/>
      <c r="C385" s="406"/>
      <c r="D385" s="406"/>
      <c r="E385" s="406"/>
      <c r="F385" s="406"/>
      <c r="G385" s="406"/>
    </row>
    <row r="386" spans="1:7">
      <c r="A386" s="406"/>
      <c r="B386" s="406"/>
      <c r="C386" s="406"/>
      <c r="D386" s="406"/>
      <c r="E386" s="406"/>
      <c r="F386" s="406"/>
      <c r="G386" s="406"/>
    </row>
    <row r="387" spans="1:7">
      <c r="A387" s="406"/>
      <c r="B387" s="406"/>
      <c r="C387" s="406"/>
      <c r="D387" s="406"/>
      <c r="E387" s="406"/>
      <c r="F387" s="406"/>
      <c r="G387" s="406"/>
    </row>
    <row r="388" spans="1:7">
      <c r="A388" s="406"/>
      <c r="B388" s="406"/>
      <c r="C388" s="406"/>
      <c r="D388" s="406"/>
      <c r="E388" s="406"/>
      <c r="F388" s="406"/>
      <c r="G388" s="406"/>
    </row>
    <row r="389" spans="1:7">
      <c r="A389" s="406"/>
      <c r="B389" s="406"/>
      <c r="C389" s="406"/>
      <c r="D389" s="406"/>
      <c r="E389" s="406"/>
      <c r="F389" s="406"/>
      <c r="G389" s="406"/>
    </row>
    <row r="390" spans="1:7">
      <c r="A390" s="406"/>
      <c r="B390" s="406"/>
      <c r="C390" s="406"/>
      <c r="D390" s="406"/>
      <c r="E390" s="406"/>
      <c r="F390" s="406"/>
      <c r="G390" s="406"/>
    </row>
    <row r="391" spans="1:7">
      <c r="A391" s="406"/>
      <c r="B391" s="406"/>
      <c r="C391" s="406"/>
      <c r="D391" s="406"/>
      <c r="E391" s="406"/>
      <c r="F391" s="406"/>
      <c r="G391" s="406"/>
    </row>
    <row r="392" spans="1:7">
      <c r="A392" s="406"/>
      <c r="B392" s="406"/>
      <c r="C392" s="406"/>
      <c r="D392" s="406"/>
      <c r="E392" s="406"/>
      <c r="F392" s="406"/>
      <c r="G392" s="406"/>
    </row>
    <row r="393" spans="1:7">
      <c r="A393" s="406"/>
      <c r="B393" s="406"/>
      <c r="C393" s="406"/>
      <c r="D393" s="406"/>
      <c r="E393" s="406"/>
      <c r="F393" s="406"/>
      <c r="G393" s="406"/>
    </row>
    <row r="394" spans="1:7">
      <c r="A394" s="406"/>
      <c r="B394" s="406"/>
      <c r="C394" s="406"/>
      <c r="D394" s="406"/>
      <c r="E394" s="406"/>
      <c r="F394" s="406"/>
      <c r="G394" s="406"/>
    </row>
    <row r="395" spans="1:7">
      <c r="A395" s="406"/>
      <c r="B395" s="406"/>
      <c r="C395" s="406"/>
      <c r="D395" s="406"/>
      <c r="E395" s="406"/>
      <c r="F395" s="406"/>
      <c r="G395" s="406"/>
    </row>
    <row r="396" spans="1:7">
      <c r="A396" s="406"/>
      <c r="B396" s="406"/>
      <c r="C396" s="406"/>
      <c r="D396" s="406"/>
      <c r="E396" s="406"/>
      <c r="F396" s="406"/>
      <c r="G396" s="406"/>
    </row>
    <row r="397" spans="1:7">
      <c r="A397" s="406"/>
      <c r="B397" s="406"/>
      <c r="C397" s="406"/>
      <c r="D397" s="406"/>
      <c r="E397" s="406"/>
      <c r="F397" s="406"/>
      <c r="G397" s="406"/>
    </row>
    <row r="398" spans="1:7">
      <c r="A398" s="406"/>
      <c r="B398" s="406"/>
      <c r="C398" s="406"/>
      <c r="D398" s="406"/>
      <c r="E398" s="406"/>
      <c r="F398" s="406"/>
      <c r="G398" s="406"/>
    </row>
    <row r="399" spans="1:7">
      <c r="A399" s="406"/>
      <c r="B399" s="406"/>
      <c r="C399" s="406"/>
      <c r="D399" s="406"/>
      <c r="E399" s="406"/>
      <c r="F399" s="406"/>
      <c r="G399" s="406"/>
    </row>
    <row r="400" spans="1:7">
      <c r="A400" s="406"/>
      <c r="B400" s="406"/>
      <c r="C400" s="406"/>
      <c r="D400" s="406"/>
      <c r="E400" s="406"/>
      <c r="F400" s="406"/>
      <c r="G400" s="406"/>
    </row>
    <row r="401" spans="1:7">
      <c r="A401" s="406"/>
      <c r="B401" s="406"/>
      <c r="C401" s="406"/>
      <c r="D401" s="406"/>
      <c r="E401" s="406"/>
      <c r="F401" s="406"/>
      <c r="G401" s="406"/>
    </row>
    <row r="402" spans="1:7">
      <c r="A402" s="406"/>
      <c r="B402" s="406"/>
      <c r="C402" s="406"/>
      <c r="D402" s="406"/>
      <c r="E402" s="406"/>
      <c r="F402" s="406"/>
      <c r="G402" s="406"/>
    </row>
    <row r="403" spans="1:7">
      <c r="A403" s="406"/>
      <c r="B403" s="406"/>
      <c r="C403" s="406"/>
      <c r="D403" s="406"/>
      <c r="E403" s="406"/>
      <c r="F403" s="406"/>
      <c r="G403" s="406"/>
    </row>
    <row r="404" spans="1:7">
      <c r="A404" s="406"/>
      <c r="B404" s="406"/>
      <c r="C404" s="406"/>
      <c r="D404" s="406"/>
      <c r="E404" s="406"/>
      <c r="F404" s="406"/>
      <c r="G404" s="406"/>
    </row>
    <row r="405" spans="1:7">
      <c r="A405" s="406"/>
      <c r="B405" s="406"/>
      <c r="C405" s="406"/>
      <c r="D405" s="406"/>
      <c r="E405" s="406"/>
      <c r="F405" s="406"/>
      <c r="G405" s="406"/>
    </row>
    <row r="406" spans="1:7">
      <c r="A406" s="406"/>
      <c r="B406" s="406"/>
      <c r="C406" s="406"/>
      <c r="D406" s="406"/>
      <c r="E406" s="406"/>
      <c r="F406" s="406"/>
      <c r="G406" s="406"/>
    </row>
    <row r="407" spans="1:7">
      <c r="A407" s="406"/>
      <c r="B407" s="406"/>
      <c r="C407" s="406"/>
      <c r="D407" s="406"/>
      <c r="E407" s="406"/>
      <c r="F407" s="406"/>
      <c r="G407" s="406"/>
    </row>
    <row r="408" spans="1:7">
      <c r="A408" s="406"/>
      <c r="B408" s="406"/>
      <c r="C408" s="406"/>
      <c r="D408" s="406"/>
      <c r="E408" s="406"/>
      <c r="F408" s="406"/>
      <c r="G408" s="406"/>
    </row>
    <row r="409" spans="1:7">
      <c r="A409" s="406"/>
      <c r="B409" s="406"/>
      <c r="C409" s="406"/>
      <c r="D409" s="406"/>
      <c r="E409" s="406"/>
      <c r="F409" s="406"/>
      <c r="G409" s="406"/>
    </row>
    <row r="410" spans="1:7">
      <c r="A410" s="406"/>
      <c r="B410" s="406"/>
      <c r="C410" s="406"/>
      <c r="D410" s="406"/>
      <c r="E410" s="406"/>
      <c r="F410" s="406"/>
      <c r="G410" s="406"/>
    </row>
    <row r="411" spans="1:7">
      <c r="A411" s="406"/>
      <c r="B411" s="406"/>
      <c r="C411" s="406"/>
      <c r="D411" s="406"/>
      <c r="E411" s="406"/>
      <c r="F411" s="406"/>
      <c r="G411" s="406"/>
    </row>
    <row r="412" spans="1:7">
      <c r="A412" s="406"/>
      <c r="B412" s="406"/>
      <c r="C412" s="406"/>
      <c r="D412" s="406"/>
      <c r="E412" s="406"/>
      <c r="F412" s="406"/>
      <c r="G412" s="406"/>
    </row>
    <row r="413" spans="1:7">
      <c r="A413" s="406"/>
      <c r="B413" s="406"/>
      <c r="C413" s="406"/>
      <c r="D413" s="406"/>
      <c r="E413" s="406"/>
      <c r="F413" s="406"/>
      <c r="G413" s="406"/>
    </row>
    <row r="414" spans="1:7">
      <c r="A414" s="406"/>
      <c r="B414" s="406"/>
      <c r="C414" s="406"/>
      <c r="D414" s="406"/>
      <c r="E414" s="406"/>
      <c r="F414" s="406"/>
      <c r="G414" s="406"/>
    </row>
    <row r="415" spans="1:7">
      <c r="A415" s="406"/>
      <c r="B415" s="406"/>
      <c r="C415" s="406"/>
      <c r="D415" s="406"/>
      <c r="E415" s="406"/>
      <c r="F415" s="406"/>
      <c r="G415" s="406"/>
    </row>
    <row r="416" spans="1:7">
      <c r="A416" s="406"/>
      <c r="B416" s="406"/>
      <c r="C416" s="406"/>
      <c r="D416" s="406"/>
      <c r="E416" s="406"/>
      <c r="F416" s="406"/>
      <c r="G416" s="406"/>
    </row>
    <row r="417" spans="1:7">
      <c r="A417" s="406"/>
      <c r="B417" s="406"/>
      <c r="C417" s="406"/>
      <c r="D417" s="406"/>
      <c r="E417" s="406"/>
      <c r="F417" s="406"/>
      <c r="G417" s="406"/>
    </row>
    <row r="418" spans="1:7">
      <c r="A418" s="406"/>
      <c r="B418" s="406"/>
      <c r="C418" s="406"/>
      <c r="D418" s="406"/>
      <c r="E418" s="406"/>
      <c r="F418" s="406"/>
      <c r="G418" s="406"/>
    </row>
    <row r="419" spans="1:7">
      <c r="A419" s="406"/>
      <c r="B419" s="406"/>
      <c r="C419" s="406"/>
      <c r="D419" s="406"/>
      <c r="E419" s="406"/>
      <c r="F419" s="406"/>
      <c r="G419" s="406"/>
    </row>
    <row r="420" spans="1:7">
      <c r="A420" s="406"/>
      <c r="B420" s="406"/>
      <c r="C420" s="406"/>
      <c r="D420" s="406"/>
      <c r="E420" s="406"/>
      <c r="F420" s="406"/>
      <c r="G420" s="406"/>
    </row>
    <row r="421" spans="1:7">
      <c r="A421" s="406"/>
      <c r="B421" s="406"/>
      <c r="C421" s="406"/>
      <c r="D421" s="406"/>
      <c r="E421" s="406"/>
      <c r="F421" s="406"/>
      <c r="G421" s="406"/>
    </row>
    <row r="422" spans="1:7">
      <c r="A422" s="406"/>
      <c r="B422" s="406"/>
      <c r="C422" s="406"/>
      <c r="D422" s="406"/>
      <c r="E422" s="406"/>
      <c r="F422" s="406"/>
      <c r="G422" s="406"/>
    </row>
    <row r="423" spans="1:7">
      <c r="A423" s="406"/>
      <c r="B423" s="406"/>
      <c r="C423" s="406"/>
      <c r="D423" s="406"/>
      <c r="E423" s="406"/>
      <c r="F423" s="406"/>
      <c r="G423" s="406"/>
    </row>
    <row r="424" spans="1:7">
      <c r="A424" s="406"/>
      <c r="B424" s="406"/>
      <c r="C424" s="406"/>
      <c r="D424" s="406"/>
      <c r="E424" s="406"/>
      <c r="F424" s="406"/>
      <c r="G424" s="406"/>
    </row>
    <row r="425" spans="1:7">
      <c r="A425" s="406"/>
      <c r="B425" s="406"/>
      <c r="C425" s="406"/>
      <c r="D425" s="406"/>
      <c r="E425" s="406"/>
      <c r="F425" s="406"/>
      <c r="G425" s="406"/>
    </row>
    <row r="426" spans="1:7">
      <c r="A426" s="406"/>
      <c r="B426" s="406"/>
      <c r="C426" s="406"/>
      <c r="D426" s="406"/>
      <c r="E426" s="406"/>
      <c r="F426" s="406"/>
      <c r="G426" s="406"/>
    </row>
    <row r="427" spans="1:7">
      <c r="A427" s="406"/>
      <c r="B427" s="406"/>
      <c r="C427" s="406"/>
      <c r="D427" s="406"/>
      <c r="E427" s="406"/>
      <c r="F427" s="406"/>
      <c r="G427" s="406"/>
    </row>
    <row r="428" spans="1:7">
      <c r="A428" s="406"/>
      <c r="B428" s="406"/>
      <c r="C428" s="406"/>
      <c r="D428" s="406"/>
      <c r="E428" s="406"/>
      <c r="F428" s="406"/>
      <c r="G428" s="406"/>
    </row>
    <row r="429" spans="1:7">
      <c r="A429" s="406"/>
      <c r="B429" s="406"/>
      <c r="C429" s="406"/>
      <c r="D429" s="406"/>
      <c r="E429" s="406"/>
      <c r="F429" s="406"/>
      <c r="G429" s="406"/>
    </row>
    <row r="430" spans="1:7">
      <c r="A430" s="406"/>
      <c r="B430" s="406"/>
      <c r="C430" s="406"/>
      <c r="D430" s="406"/>
      <c r="E430" s="406"/>
      <c r="F430" s="406"/>
      <c r="G430" s="406"/>
    </row>
    <row r="431" spans="1:7">
      <c r="A431" s="406"/>
      <c r="B431" s="406"/>
      <c r="C431" s="406"/>
      <c r="D431" s="406"/>
      <c r="E431" s="406"/>
      <c r="F431" s="406"/>
      <c r="G431" s="406"/>
    </row>
    <row r="432" spans="1:7">
      <c r="A432" s="406"/>
      <c r="B432" s="406"/>
      <c r="C432" s="406"/>
      <c r="D432" s="406"/>
      <c r="E432" s="406"/>
      <c r="F432" s="406"/>
      <c r="G432" s="406"/>
    </row>
    <row r="433" spans="1:7">
      <c r="A433" s="406"/>
      <c r="B433" s="406"/>
      <c r="C433" s="406"/>
      <c r="D433" s="406"/>
      <c r="E433" s="406"/>
      <c r="F433" s="406"/>
      <c r="G433" s="406"/>
    </row>
    <row r="434" spans="1:7">
      <c r="A434" s="406"/>
      <c r="B434" s="406"/>
      <c r="C434" s="406"/>
      <c r="D434" s="406"/>
      <c r="E434" s="406"/>
      <c r="F434" s="406"/>
      <c r="G434" s="406"/>
    </row>
    <row r="435" spans="1:7">
      <c r="A435" s="406"/>
      <c r="B435" s="406"/>
      <c r="C435" s="406"/>
      <c r="D435" s="406"/>
      <c r="E435" s="406"/>
      <c r="F435" s="406"/>
      <c r="G435" s="406"/>
    </row>
    <row r="436" spans="1:7">
      <c r="A436" s="406"/>
      <c r="B436" s="406"/>
      <c r="C436" s="406"/>
      <c r="D436" s="406"/>
      <c r="E436" s="406"/>
      <c r="F436" s="406"/>
      <c r="G436" s="406"/>
    </row>
    <row r="437" spans="1:7">
      <c r="A437" s="406"/>
      <c r="B437" s="406"/>
      <c r="C437" s="406"/>
      <c r="D437" s="406"/>
      <c r="E437" s="406"/>
      <c r="F437" s="406"/>
      <c r="G437" s="406"/>
    </row>
    <row r="438" spans="1:7">
      <c r="A438" s="406"/>
      <c r="B438" s="406"/>
      <c r="C438" s="406"/>
      <c r="D438" s="406"/>
      <c r="E438" s="406"/>
      <c r="F438" s="406"/>
      <c r="G438" s="406"/>
    </row>
    <row r="439" spans="1:7">
      <c r="A439" s="406"/>
      <c r="B439" s="406"/>
      <c r="C439" s="406"/>
      <c r="D439" s="406"/>
      <c r="E439" s="406"/>
      <c r="F439" s="406"/>
      <c r="G439" s="406"/>
    </row>
    <row r="440" spans="1:7">
      <c r="A440" s="406"/>
      <c r="B440" s="406"/>
      <c r="C440" s="406"/>
      <c r="D440" s="406"/>
      <c r="E440" s="406"/>
      <c r="F440" s="406"/>
      <c r="G440" s="406"/>
    </row>
    <row r="441" spans="1:7">
      <c r="A441" s="406"/>
      <c r="B441" s="406"/>
      <c r="C441" s="406"/>
      <c r="D441" s="406"/>
      <c r="E441" s="406"/>
      <c r="F441" s="406"/>
      <c r="G441" s="406"/>
    </row>
    <row r="442" spans="1:7">
      <c r="A442" s="406"/>
      <c r="B442" s="406"/>
      <c r="C442" s="406"/>
      <c r="D442" s="406"/>
      <c r="E442" s="406"/>
      <c r="F442" s="406"/>
      <c r="G442" s="406"/>
    </row>
    <row r="443" spans="1:7">
      <c r="A443" s="406"/>
      <c r="B443" s="406"/>
      <c r="C443" s="406"/>
      <c r="D443" s="406"/>
      <c r="E443" s="406"/>
      <c r="F443" s="406"/>
      <c r="G443" s="406"/>
    </row>
    <row r="444" spans="1:7">
      <c r="A444" s="406"/>
      <c r="B444" s="406"/>
      <c r="C444" s="406"/>
      <c r="D444" s="406"/>
      <c r="E444" s="406"/>
      <c r="F444" s="406"/>
      <c r="G444" s="406"/>
    </row>
    <row r="445" spans="1:7">
      <c r="A445" s="406"/>
      <c r="B445" s="406"/>
      <c r="C445" s="406"/>
      <c r="D445" s="406"/>
      <c r="E445" s="406"/>
      <c r="F445" s="406"/>
      <c r="G445" s="406"/>
    </row>
    <row r="446" spans="1:7">
      <c r="A446" s="406"/>
      <c r="B446" s="406"/>
      <c r="C446" s="406"/>
      <c r="D446" s="406"/>
      <c r="E446" s="406"/>
      <c r="F446" s="406"/>
      <c r="G446" s="406"/>
    </row>
    <row r="447" spans="1:7">
      <c r="A447" s="406"/>
      <c r="B447" s="406"/>
      <c r="C447" s="406"/>
      <c r="D447" s="406"/>
      <c r="E447" s="406"/>
      <c r="F447" s="406"/>
      <c r="G447" s="406"/>
    </row>
    <row r="448" spans="1:7">
      <c r="A448" s="406"/>
      <c r="B448" s="406"/>
      <c r="C448" s="406"/>
      <c r="D448" s="406"/>
      <c r="E448" s="406"/>
      <c r="F448" s="406"/>
      <c r="G448" s="406"/>
    </row>
    <row r="449" spans="1:7">
      <c r="A449" s="406"/>
      <c r="B449" s="406"/>
      <c r="C449" s="406"/>
      <c r="D449" s="406"/>
      <c r="E449" s="406"/>
      <c r="F449" s="406"/>
      <c r="G449" s="406"/>
    </row>
    <row r="450" spans="1:7">
      <c r="A450" s="406"/>
      <c r="B450" s="406"/>
      <c r="C450" s="406"/>
      <c r="D450" s="406"/>
      <c r="E450" s="406"/>
      <c r="F450" s="406"/>
      <c r="G450" s="406"/>
    </row>
    <row r="451" spans="1:7">
      <c r="A451" s="406"/>
      <c r="B451" s="406"/>
      <c r="C451" s="406"/>
      <c r="D451" s="406"/>
      <c r="E451" s="406"/>
      <c r="F451" s="406"/>
      <c r="G451" s="406"/>
    </row>
    <row r="452" spans="1:7">
      <c r="A452" s="406"/>
      <c r="B452" s="406"/>
      <c r="C452" s="406"/>
      <c r="D452" s="406"/>
      <c r="E452" s="406"/>
      <c r="F452" s="406"/>
      <c r="G452" s="406"/>
    </row>
    <row r="453" spans="1:7">
      <c r="A453" s="406"/>
      <c r="B453" s="406"/>
      <c r="C453" s="406"/>
      <c r="D453" s="406"/>
      <c r="E453" s="406"/>
      <c r="F453" s="406"/>
      <c r="G453" s="406"/>
    </row>
    <row r="454" spans="1:7">
      <c r="A454" s="406"/>
      <c r="B454" s="406"/>
      <c r="C454" s="406"/>
      <c r="D454" s="406"/>
      <c r="E454" s="406"/>
      <c r="F454" s="406"/>
      <c r="G454" s="406"/>
    </row>
    <row r="455" spans="1:7">
      <c r="A455" s="406"/>
      <c r="B455" s="406"/>
      <c r="C455" s="406"/>
      <c r="D455" s="406"/>
      <c r="E455" s="406"/>
      <c r="F455" s="406"/>
      <c r="G455" s="406"/>
    </row>
    <row r="456" spans="1:7">
      <c r="A456" s="406"/>
      <c r="B456" s="406"/>
      <c r="C456" s="406"/>
      <c r="D456" s="406"/>
      <c r="E456" s="406"/>
      <c r="F456" s="406"/>
      <c r="G456" s="406"/>
    </row>
    <row r="457" spans="1:7">
      <c r="A457" s="406"/>
      <c r="B457" s="406"/>
      <c r="C457" s="406"/>
      <c r="D457" s="406"/>
      <c r="E457" s="406"/>
      <c r="F457" s="406"/>
      <c r="G457" s="406"/>
    </row>
    <row r="458" spans="1:7">
      <c r="A458" s="406"/>
      <c r="B458" s="406"/>
      <c r="C458" s="406"/>
      <c r="D458" s="406"/>
      <c r="E458" s="406"/>
      <c r="F458" s="406"/>
      <c r="G458" s="406"/>
    </row>
    <row r="459" spans="1:7">
      <c r="A459" s="406"/>
      <c r="B459" s="406"/>
      <c r="C459" s="406"/>
      <c r="D459" s="406"/>
      <c r="E459" s="406"/>
      <c r="F459" s="406"/>
      <c r="G459" s="406"/>
    </row>
    <row r="460" spans="1:7">
      <c r="A460" s="406"/>
      <c r="B460" s="406"/>
      <c r="C460" s="406"/>
      <c r="D460" s="406"/>
      <c r="E460" s="406"/>
      <c r="F460" s="406"/>
      <c r="G460" s="406"/>
    </row>
    <row r="461" spans="1:7">
      <c r="A461" s="406"/>
      <c r="B461" s="406"/>
      <c r="C461" s="406"/>
      <c r="D461" s="406"/>
      <c r="E461" s="406"/>
      <c r="F461" s="406"/>
      <c r="G461" s="406"/>
    </row>
    <row r="462" spans="1:7">
      <c r="A462" s="406"/>
      <c r="B462" s="406"/>
      <c r="C462" s="406"/>
      <c r="D462" s="406"/>
      <c r="E462" s="406"/>
      <c r="F462" s="406"/>
      <c r="G462" s="406"/>
    </row>
    <row r="463" spans="1:7">
      <c r="A463" s="406"/>
      <c r="B463" s="406"/>
      <c r="C463" s="406"/>
      <c r="D463" s="406"/>
      <c r="E463" s="406"/>
      <c r="F463" s="406"/>
      <c r="G463" s="406"/>
    </row>
    <row r="464" spans="1:7">
      <c r="A464" s="406"/>
      <c r="B464" s="406"/>
      <c r="C464" s="406"/>
      <c r="D464" s="406"/>
      <c r="E464" s="406"/>
      <c r="F464" s="406"/>
      <c r="G464" s="406"/>
    </row>
    <row r="465" spans="1:7">
      <c r="A465" s="406"/>
      <c r="B465" s="406"/>
      <c r="C465" s="406"/>
      <c r="D465" s="406"/>
      <c r="E465" s="406"/>
      <c r="F465" s="406"/>
      <c r="G465" s="406"/>
    </row>
    <row r="466" spans="1:7">
      <c r="A466" s="406"/>
      <c r="B466" s="406"/>
      <c r="C466" s="406"/>
      <c r="D466" s="406"/>
      <c r="E466" s="406"/>
      <c r="F466" s="406"/>
      <c r="G466" s="406"/>
    </row>
    <row r="467" spans="1:7">
      <c r="A467" s="406"/>
      <c r="B467" s="406"/>
      <c r="C467" s="406"/>
      <c r="D467" s="406"/>
      <c r="E467" s="406"/>
      <c r="F467" s="406"/>
      <c r="G467" s="406"/>
    </row>
    <row r="468" spans="1:7">
      <c r="A468" s="406"/>
      <c r="B468" s="406"/>
      <c r="C468" s="406"/>
      <c r="D468" s="406"/>
      <c r="E468" s="406"/>
      <c r="F468" s="406"/>
      <c r="G468" s="406"/>
    </row>
    <row r="469" spans="1:7">
      <c r="A469" s="406"/>
      <c r="B469" s="406"/>
      <c r="C469" s="406"/>
      <c r="D469" s="406"/>
      <c r="E469" s="406"/>
      <c r="F469" s="406"/>
      <c r="G469" s="406"/>
    </row>
    <row r="470" spans="1:7">
      <c r="A470" s="406"/>
      <c r="B470" s="406"/>
      <c r="C470" s="406"/>
      <c r="D470" s="406"/>
      <c r="E470" s="406"/>
      <c r="F470" s="406"/>
      <c r="G470" s="406"/>
    </row>
    <row r="471" spans="1:7">
      <c r="A471" s="406"/>
      <c r="B471" s="406"/>
      <c r="C471" s="406"/>
      <c r="D471" s="406"/>
      <c r="E471" s="406"/>
      <c r="F471" s="406"/>
      <c r="G471" s="406"/>
    </row>
    <row r="472" spans="1:7">
      <c r="A472" s="406"/>
      <c r="B472" s="406"/>
      <c r="C472" s="406"/>
      <c r="D472" s="406"/>
      <c r="E472" s="406"/>
      <c r="F472" s="406"/>
      <c r="G472" s="406"/>
    </row>
    <row r="473" spans="1:7">
      <c r="A473" s="406"/>
      <c r="B473" s="406"/>
      <c r="C473" s="406"/>
      <c r="D473" s="406"/>
      <c r="E473" s="406"/>
      <c r="F473" s="406"/>
      <c r="G473" s="406"/>
    </row>
    <row r="474" spans="1:7">
      <c r="A474" s="406"/>
      <c r="B474" s="406"/>
      <c r="C474" s="406"/>
      <c r="D474" s="406"/>
      <c r="E474" s="406"/>
      <c r="F474" s="406"/>
      <c r="G474" s="406"/>
    </row>
    <row r="475" spans="1:7">
      <c r="A475" s="406"/>
      <c r="B475" s="406"/>
      <c r="C475" s="406"/>
      <c r="D475" s="406"/>
      <c r="E475" s="406"/>
      <c r="F475" s="406"/>
      <c r="G475" s="406"/>
    </row>
    <row r="476" spans="1:7">
      <c r="A476" s="406"/>
      <c r="B476" s="406"/>
      <c r="C476" s="406"/>
      <c r="D476" s="406"/>
      <c r="E476" s="406"/>
      <c r="F476" s="406"/>
      <c r="G476" s="406"/>
    </row>
    <row r="477" spans="1:7">
      <c r="A477" s="406"/>
      <c r="B477" s="406"/>
      <c r="C477" s="406"/>
      <c r="D477" s="406"/>
      <c r="E477" s="406"/>
      <c r="F477" s="406"/>
      <c r="G477" s="406"/>
    </row>
    <row r="478" spans="1:7">
      <c r="A478" s="406"/>
      <c r="B478" s="406"/>
      <c r="C478" s="406"/>
      <c r="D478" s="406"/>
      <c r="E478" s="406"/>
      <c r="F478" s="406"/>
      <c r="G478" s="406"/>
    </row>
    <row r="479" spans="1:7">
      <c r="A479" s="406"/>
      <c r="B479" s="406"/>
      <c r="C479" s="406"/>
      <c r="D479" s="406"/>
      <c r="E479" s="406"/>
      <c r="F479" s="406"/>
      <c r="G479" s="406"/>
    </row>
    <row r="480" spans="1:7">
      <c r="A480" s="406"/>
      <c r="B480" s="406"/>
      <c r="C480" s="406"/>
      <c r="D480" s="406"/>
      <c r="E480" s="406"/>
      <c r="F480" s="406"/>
      <c r="G480" s="406"/>
    </row>
    <row r="481" spans="1:7">
      <c r="A481" s="406"/>
      <c r="B481" s="406"/>
      <c r="C481" s="406"/>
      <c r="D481" s="406"/>
      <c r="E481" s="406"/>
      <c r="F481" s="406"/>
      <c r="G481" s="406"/>
    </row>
    <row r="482" spans="1:7">
      <c r="A482" s="406"/>
      <c r="B482" s="406"/>
      <c r="C482" s="406"/>
      <c r="D482" s="406"/>
      <c r="E482" s="406"/>
      <c r="F482" s="406"/>
      <c r="G482" s="406"/>
    </row>
    <row r="483" spans="1:7">
      <c r="A483" s="406"/>
      <c r="B483" s="406"/>
      <c r="C483" s="406"/>
      <c r="D483" s="406"/>
      <c r="E483" s="406"/>
      <c r="F483" s="406"/>
      <c r="G483" s="406"/>
    </row>
    <row r="484" spans="1:7">
      <c r="A484" s="406"/>
      <c r="B484" s="406"/>
      <c r="C484" s="406"/>
      <c r="D484" s="406"/>
      <c r="E484" s="406"/>
      <c r="F484" s="406"/>
      <c r="G484" s="406"/>
    </row>
    <row r="485" spans="1:7">
      <c r="A485" s="406"/>
      <c r="B485" s="406"/>
      <c r="C485" s="406"/>
      <c r="D485" s="406"/>
      <c r="E485" s="406"/>
      <c r="F485" s="406"/>
      <c r="G485" s="406"/>
    </row>
    <row r="486" spans="1:7">
      <c r="A486" s="406"/>
      <c r="B486" s="406"/>
      <c r="C486" s="406"/>
      <c r="D486" s="406"/>
      <c r="E486" s="406"/>
      <c r="F486" s="406"/>
      <c r="G486" s="406"/>
    </row>
    <row r="487" spans="1:7">
      <c r="A487" s="406"/>
      <c r="B487" s="406"/>
      <c r="C487" s="406"/>
      <c r="D487" s="406"/>
      <c r="E487" s="406"/>
      <c r="F487" s="406"/>
      <c r="G487" s="406"/>
    </row>
    <row r="488" spans="1:7">
      <c r="A488" s="406"/>
      <c r="B488" s="406"/>
      <c r="C488" s="406"/>
      <c r="D488" s="406"/>
      <c r="E488" s="406"/>
      <c r="F488" s="406"/>
      <c r="G488" s="406"/>
    </row>
    <row r="489" spans="1:7">
      <c r="A489" s="406"/>
      <c r="B489" s="406"/>
      <c r="C489" s="406"/>
      <c r="D489" s="406"/>
      <c r="E489" s="406"/>
      <c r="F489" s="406"/>
      <c r="G489" s="406"/>
    </row>
    <row r="490" spans="1:7">
      <c r="A490" s="406"/>
      <c r="B490" s="406"/>
      <c r="C490" s="406"/>
      <c r="D490" s="406"/>
      <c r="E490" s="406"/>
      <c r="F490" s="406"/>
      <c r="G490" s="406"/>
    </row>
    <row r="491" spans="1:7">
      <c r="A491" s="406"/>
      <c r="B491" s="406"/>
      <c r="C491" s="406"/>
      <c r="D491" s="406"/>
      <c r="E491" s="406"/>
      <c r="F491" s="406"/>
      <c r="G491" s="406"/>
    </row>
    <row r="492" spans="1:7">
      <c r="A492" s="406"/>
      <c r="B492" s="406"/>
      <c r="C492" s="406"/>
      <c r="D492" s="406"/>
      <c r="E492" s="406"/>
      <c r="F492" s="406"/>
      <c r="G492" s="406"/>
    </row>
    <row r="493" spans="1:7">
      <c r="A493" s="406"/>
      <c r="B493" s="406"/>
      <c r="C493" s="406"/>
      <c r="D493" s="406"/>
      <c r="E493" s="406"/>
      <c r="F493" s="406"/>
      <c r="G493" s="406"/>
    </row>
    <row r="494" spans="1:7">
      <c r="A494" s="406"/>
      <c r="B494" s="406"/>
      <c r="C494" s="406"/>
      <c r="D494" s="406"/>
      <c r="E494" s="406"/>
      <c r="F494" s="406"/>
      <c r="G494" s="406"/>
    </row>
    <row r="495" spans="1:7">
      <c r="A495" s="406"/>
      <c r="B495" s="406"/>
      <c r="C495" s="406"/>
      <c r="D495" s="406"/>
      <c r="E495" s="406"/>
      <c r="F495" s="406"/>
      <c r="G495" s="406"/>
    </row>
    <row r="496" spans="1:7">
      <c r="A496" s="406"/>
      <c r="B496" s="406"/>
      <c r="C496" s="406"/>
      <c r="D496" s="406"/>
      <c r="E496" s="406"/>
      <c r="F496" s="406"/>
      <c r="G496" s="406"/>
    </row>
    <row r="497" spans="1:7">
      <c r="A497" s="406"/>
      <c r="B497" s="406"/>
      <c r="C497" s="406"/>
      <c r="D497" s="406"/>
      <c r="E497" s="406"/>
      <c r="F497" s="406"/>
      <c r="G497" s="406"/>
    </row>
    <row r="498" spans="1:7">
      <c r="A498" s="406"/>
      <c r="B498" s="406"/>
      <c r="C498" s="406"/>
      <c r="D498" s="406"/>
      <c r="E498" s="406"/>
      <c r="F498" s="406"/>
      <c r="G498" s="406"/>
    </row>
    <row r="499" spans="1:7">
      <c r="A499" s="406"/>
      <c r="B499" s="406"/>
      <c r="C499" s="406"/>
      <c r="D499" s="406"/>
      <c r="E499" s="406"/>
      <c r="F499" s="406"/>
      <c r="G499" s="406"/>
    </row>
    <row r="500" spans="1:7">
      <c r="A500" s="406"/>
      <c r="B500" s="406"/>
      <c r="C500" s="406"/>
      <c r="D500" s="406"/>
      <c r="E500" s="406"/>
      <c r="F500" s="406"/>
      <c r="G500" s="406"/>
    </row>
    <row r="501" spans="1:7">
      <c r="A501" s="406"/>
      <c r="B501" s="406"/>
      <c r="C501" s="406"/>
      <c r="D501" s="406"/>
      <c r="E501" s="406"/>
      <c r="F501" s="406"/>
      <c r="G501" s="406"/>
    </row>
    <row r="502" spans="1:7">
      <c r="A502" s="406"/>
      <c r="B502" s="406"/>
      <c r="C502" s="406"/>
      <c r="D502" s="406"/>
      <c r="E502" s="406"/>
      <c r="F502" s="406"/>
      <c r="G502" s="406"/>
    </row>
    <row r="503" spans="1:7">
      <c r="A503" s="406"/>
      <c r="B503" s="406"/>
      <c r="C503" s="406"/>
      <c r="D503" s="406"/>
      <c r="E503" s="406"/>
      <c r="F503" s="406"/>
      <c r="G503" s="406"/>
    </row>
    <row r="504" spans="1:7">
      <c r="A504" s="406"/>
      <c r="B504" s="406"/>
      <c r="C504" s="406"/>
      <c r="D504" s="406"/>
      <c r="E504" s="406"/>
      <c r="F504" s="406"/>
      <c r="G504" s="406"/>
    </row>
    <row r="505" spans="1:7">
      <c r="A505" s="406"/>
      <c r="B505" s="406"/>
      <c r="C505" s="406"/>
      <c r="D505" s="406"/>
      <c r="E505" s="406"/>
      <c r="F505" s="406"/>
      <c r="G505" s="406"/>
    </row>
    <row r="506" spans="1:7">
      <c r="A506" s="406"/>
      <c r="B506" s="406"/>
      <c r="C506" s="406"/>
      <c r="D506" s="406"/>
      <c r="E506" s="406"/>
      <c r="F506" s="406"/>
      <c r="G506" s="406"/>
    </row>
    <row r="507" spans="1:7">
      <c r="A507" s="406"/>
      <c r="B507" s="406"/>
      <c r="C507" s="406"/>
      <c r="D507" s="406"/>
      <c r="E507" s="406"/>
      <c r="F507" s="406"/>
      <c r="G507" s="406"/>
    </row>
    <row r="508" spans="1:7">
      <c r="A508" s="406"/>
      <c r="B508" s="406"/>
      <c r="C508" s="406"/>
      <c r="D508" s="406"/>
      <c r="E508" s="406"/>
      <c r="F508" s="406"/>
      <c r="G508" s="406"/>
    </row>
    <row r="509" spans="1:7">
      <c r="A509" s="406"/>
      <c r="B509" s="406"/>
      <c r="C509" s="406"/>
      <c r="D509" s="406"/>
      <c r="E509" s="406"/>
      <c r="F509" s="406"/>
      <c r="G509" s="406"/>
    </row>
    <row r="510" spans="1:7">
      <c r="A510" s="406"/>
      <c r="B510" s="406"/>
      <c r="C510" s="406"/>
      <c r="D510" s="406"/>
      <c r="E510" s="406"/>
      <c r="F510" s="406"/>
      <c r="G510" s="406"/>
    </row>
    <row r="511" spans="1:7">
      <c r="A511" s="406"/>
      <c r="B511" s="406"/>
      <c r="C511" s="406"/>
      <c r="D511" s="406"/>
      <c r="E511" s="406"/>
      <c r="F511" s="406"/>
      <c r="G511" s="406"/>
    </row>
    <row r="512" spans="1:7">
      <c r="A512" s="406"/>
      <c r="B512" s="406"/>
      <c r="C512" s="406"/>
      <c r="D512" s="406"/>
      <c r="E512" s="406"/>
      <c r="F512" s="406"/>
      <c r="G512" s="406"/>
    </row>
    <row r="513" spans="1:7">
      <c r="A513" s="406"/>
      <c r="B513" s="406"/>
      <c r="C513" s="406"/>
      <c r="D513" s="406"/>
      <c r="E513" s="406"/>
      <c r="F513" s="406"/>
      <c r="G513" s="406"/>
    </row>
    <row r="514" spans="1:7">
      <c r="A514" s="406"/>
      <c r="B514" s="406"/>
      <c r="C514" s="406"/>
      <c r="D514" s="406"/>
      <c r="E514" s="406"/>
      <c r="F514" s="406"/>
      <c r="G514" s="406"/>
    </row>
    <row r="515" spans="1:7">
      <c r="A515" s="406"/>
      <c r="B515" s="406"/>
      <c r="C515" s="406"/>
      <c r="D515" s="406"/>
      <c r="E515" s="406"/>
      <c r="F515" s="406"/>
      <c r="G515" s="406"/>
    </row>
    <row r="516" spans="1:7">
      <c r="A516" s="406"/>
      <c r="B516" s="406"/>
      <c r="C516" s="406"/>
      <c r="D516" s="406"/>
      <c r="E516" s="406"/>
      <c r="F516" s="406"/>
      <c r="G516" s="406"/>
    </row>
    <row r="517" spans="1:7">
      <c r="A517" s="406"/>
      <c r="B517" s="406"/>
      <c r="C517" s="406"/>
      <c r="D517" s="406"/>
      <c r="E517" s="406"/>
      <c r="F517" s="406"/>
      <c r="G517" s="406"/>
    </row>
    <row r="518" spans="1:7">
      <c r="A518" s="406"/>
      <c r="B518" s="406"/>
      <c r="C518" s="406"/>
      <c r="D518" s="406"/>
      <c r="E518" s="406"/>
      <c r="F518" s="406"/>
      <c r="G518" s="406"/>
    </row>
    <row r="519" spans="1:7">
      <c r="A519" s="406"/>
      <c r="B519" s="406"/>
      <c r="C519" s="406"/>
      <c r="D519" s="406"/>
      <c r="E519" s="406"/>
      <c r="F519" s="406"/>
      <c r="G519" s="406"/>
    </row>
    <row r="520" spans="1:7">
      <c r="A520" s="406"/>
      <c r="B520" s="406"/>
      <c r="C520" s="406"/>
      <c r="D520" s="406"/>
      <c r="E520" s="406"/>
      <c r="F520" s="406"/>
      <c r="G520" s="406"/>
    </row>
    <row r="521" spans="1:7">
      <c r="A521" s="406"/>
      <c r="B521" s="406"/>
      <c r="C521" s="406"/>
      <c r="D521" s="406"/>
      <c r="E521" s="406"/>
      <c r="F521" s="406"/>
      <c r="G521" s="406"/>
    </row>
    <row r="522" spans="1:7">
      <c r="A522" s="406"/>
      <c r="B522" s="406"/>
      <c r="C522" s="406"/>
      <c r="D522" s="406"/>
      <c r="E522" s="406"/>
      <c r="F522" s="406"/>
      <c r="G522" s="406"/>
    </row>
    <row r="523" spans="1:7">
      <c r="A523" s="406"/>
      <c r="B523" s="406"/>
      <c r="C523" s="406"/>
      <c r="D523" s="406"/>
      <c r="E523" s="406"/>
      <c r="F523" s="406"/>
      <c r="G523" s="406"/>
    </row>
    <row r="524" spans="1:7">
      <c r="A524" s="406"/>
      <c r="B524" s="406"/>
      <c r="C524" s="406"/>
      <c r="D524" s="406"/>
      <c r="E524" s="406"/>
      <c r="F524" s="406"/>
      <c r="G524" s="406"/>
    </row>
    <row r="525" spans="1:7">
      <c r="A525" s="406"/>
      <c r="B525" s="406"/>
      <c r="C525" s="406"/>
      <c r="D525" s="406"/>
      <c r="E525" s="406"/>
      <c r="F525" s="406"/>
      <c r="G525" s="406"/>
    </row>
    <row r="526" spans="1:7">
      <c r="A526" s="406"/>
      <c r="B526" s="406"/>
      <c r="C526" s="406"/>
      <c r="D526" s="406"/>
      <c r="E526" s="406"/>
      <c r="F526" s="406"/>
      <c r="G526" s="406"/>
    </row>
    <row r="527" spans="1:7">
      <c r="A527" s="406"/>
      <c r="B527" s="406"/>
      <c r="C527" s="406"/>
      <c r="D527" s="406"/>
      <c r="E527" s="406"/>
      <c r="F527" s="406"/>
      <c r="G527" s="406"/>
    </row>
    <row r="528" spans="1:7">
      <c r="A528" s="406"/>
      <c r="B528" s="406"/>
      <c r="C528" s="406"/>
      <c r="D528" s="406"/>
      <c r="E528" s="406"/>
      <c r="F528" s="406"/>
      <c r="G528" s="406"/>
    </row>
    <row r="529" spans="1:7">
      <c r="A529" s="406"/>
      <c r="B529" s="406"/>
      <c r="C529" s="406"/>
      <c r="D529" s="406"/>
      <c r="E529" s="406"/>
      <c r="F529" s="406"/>
      <c r="G529" s="406"/>
    </row>
    <row r="530" spans="1:7">
      <c r="A530" s="406"/>
      <c r="B530" s="406"/>
      <c r="C530" s="406"/>
      <c r="D530" s="406"/>
      <c r="E530" s="406"/>
      <c r="F530" s="406"/>
      <c r="G530" s="406"/>
    </row>
    <row r="531" spans="1:7">
      <c r="A531" s="406"/>
      <c r="B531" s="406"/>
      <c r="C531" s="406"/>
      <c r="D531" s="406"/>
      <c r="E531" s="406"/>
      <c r="F531" s="406"/>
      <c r="G531" s="406"/>
    </row>
    <row r="532" spans="1:7">
      <c r="A532" s="406"/>
      <c r="B532" s="406"/>
      <c r="C532" s="406"/>
      <c r="D532" s="406"/>
      <c r="E532" s="406"/>
      <c r="F532" s="406"/>
      <c r="G532" s="406"/>
    </row>
    <row r="533" spans="1:7">
      <c r="A533" s="406"/>
      <c r="B533" s="406"/>
      <c r="C533" s="406"/>
      <c r="D533" s="406"/>
      <c r="E533" s="406"/>
      <c r="F533" s="406"/>
      <c r="G533" s="406"/>
    </row>
    <row r="534" spans="1:7">
      <c r="A534" s="406"/>
      <c r="B534" s="406"/>
      <c r="C534" s="406"/>
      <c r="D534" s="406"/>
      <c r="E534" s="406"/>
      <c r="F534" s="406"/>
      <c r="G534" s="406"/>
    </row>
    <row r="535" spans="1:7">
      <c r="A535" s="406"/>
      <c r="B535" s="406"/>
      <c r="C535" s="406"/>
      <c r="D535" s="406"/>
      <c r="E535" s="406"/>
      <c r="F535" s="406"/>
      <c r="G535" s="406"/>
    </row>
    <row r="536" spans="1:7">
      <c r="A536" s="406"/>
      <c r="B536" s="406"/>
      <c r="C536" s="406"/>
      <c r="D536" s="406"/>
      <c r="E536" s="406"/>
      <c r="F536" s="406"/>
      <c r="G536" s="406"/>
    </row>
    <row r="537" spans="1:7">
      <c r="A537" s="406"/>
      <c r="B537" s="406"/>
      <c r="C537" s="406"/>
      <c r="D537" s="406"/>
      <c r="E537" s="406"/>
      <c r="F537" s="406"/>
      <c r="G537" s="406"/>
    </row>
    <row r="538" spans="1:7">
      <c r="A538" s="406"/>
      <c r="B538" s="406"/>
      <c r="C538" s="406"/>
      <c r="D538" s="406"/>
      <c r="E538" s="406"/>
      <c r="F538" s="406"/>
      <c r="G538" s="406"/>
    </row>
    <row r="539" spans="1:7">
      <c r="A539" s="406"/>
      <c r="B539" s="406"/>
      <c r="C539" s="406"/>
      <c r="D539" s="406"/>
      <c r="E539" s="406"/>
      <c r="F539" s="406"/>
      <c r="G539" s="406"/>
    </row>
    <row r="540" spans="1:7">
      <c r="A540" s="406"/>
      <c r="B540" s="406"/>
      <c r="C540" s="406"/>
      <c r="D540" s="406"/>
      <c r="E540" s="406"/>
      <c r="F540" s="406"/>
      <c r="G540" s="406"/>
    </row>
    <row r="541" spans="1:7">
      <c r="A541" s="406"/>
      <c r="B541" s="406"/>
      <c r="C541" s="406"/>
      <c r="D541" s="406"/>
      <c r="E541" s="406"/>
      <c r="F541" s="406"/>
      <c r="G541" s="406"/>
    </row>
    <row r="542" spans="1:7">
      <c r="A542" s="406"/>
      <c r="B542" s="406"/>
      <c r="C542" s="406"/>
      <c r="D542" s="406"/>
      <c r="E542" s="406"/>
      <c r="F542" s="406"/>
      <c r="G542" s="406"/>
    </row>
    <row r="543" spans="1:7">
      <c r="A543" s="406"/>
      <c r="B543" s="406"/>
      <c r="C543" s="406"/>
      <c r="D543" s="406"/>
      <c r="E543" s="406"/>
      <c r="F543" s="406"/>
      <c r="G543" s="406"/>
    </row>
    <row r="544" spans="1:7">
      <c r="A544" s="406"/>
      <c r="B544" s="406"/>
      <c r="C544" s="406"/>
      <c r="D544" s="406"/>
      <c r="E544" s="406"/>
      <c r="F544" s="406"/>
      <c r="G544" s="406"/>
    </row>
    <row r="545" spans="1:7">
      <c r="A545" s="406"/>
      <c r="B545" s="406"/>
      <c r="C545" s="406"/>
      <c r="D545" s="406"/>
      <c r="E545" s="406"/>
      <c r="F545" s="406"/>
      <c r="G545" s="406"/>
    </row>
    <row r="546" spans="1:7">
      <c r="A546" s="406"/>
      <c r="B546" s="406"/>
      <c r="C546" s="406"/>
      <c r="D546" s="406"/>
      <c r="E546" s="406"/>
      <c r="F546" s="406"/>
      <c r="G546" s="406"/>
    </row>
    <row r="547" spans="1:7">
      <c r="A547" s="406"/>
      <c r="B547" s="406"/>
      <c r="C547" s="406"/>
      <c r="D547" s="406"/>
      <c r="E547" s="406"/>
      <c r="F547" s="406"/>
      <c r="G547" s="406"/>
    </row>
    <row r="548" spans="1:7">
      <c r="A548" s="406"/>
      <c r="B548" s="406"/>
      <c r="C548" s="406"/>
      <c r="D548" s="406"/>
      <c r="E548" s="406"/>
      <c r="F548" s="406"/>
      <c r="G548" s="406"/>
    </row>
    <row r="549" spans="1:7">
      <c r="A549" s="406"/>
      <c r="B549" s="406"/>
      <c r="C549" s="406"/>
      <c r="D549" s="406"/>
      <c r="E549" s="406"/>
      <c r="F549" s="406"/>
      <c r="G549" s="406"/>
    </row>
    <row r="550" spans="1:7">
      <c r="A550" s="406"/>
      <c r="B550" s="406"/>
      <c r="C550" s="406"/>
      <c r="D550" s="406"/>
      <c r="E550" s="406"/>
      <c r="F550" s="406"/>
      <c r="G550" s="406"/>
    </row>
    <row r="551" spans="1:7">
      <c r="A551" s="406"/>
      <c r="B551" s="406"/>
      <c r="C551" s="406"/>
      <c r="D551" s="406"/>
      <c r="E551" s="406"/>
      <c r="F551" s="406"/>
      <c r="G551" s="406"/>
    </row>
    <row r="552" spans="1:7">
      <c r="A552" s="406"/>
      <c r="B552" s="406"/>
      <c r="C552" s="406"/>
      <c r="D552" s="406"/>
      <c r="E552" s="406"/>
      <c r="F552" s="406"/>
      <c r="G552" s="406"/>
    </row>
    <row r="553" spans="1:7">
      <c r="A553" s="406"/>
      <c r="B553" s="406"/>
      <c r="C553" s="406"/>
      <c r="D553" s="406"/>
      <c r="E553" s="406"/>
      <c r="F553" s="406"/>
      <c r="G553" s="406"/>
    </row>
    <row r="554" spans="1:7">
      <c r="A554" s="406"/>
      <c r="B554" s="406"/>
      <c r="C554" s="406"/>
      <c r="D554" s="406"/>
      <c r="E554" s="406"/>
      <c r="F554" s="406"/>
      <c r="G554" s="406"/>
    </row>
    <row r="555" spans="1:7">
      <c r="A555" s="406"/>
      <c r="B555" s="406"/>
      <c r="C555" s="406"/>
      <c r="D555" s="406"/>
      <c r="E555" s="406"/>
      <c r="F555" s="406"/>
      <c r="G555" s="406"/>
    </row>
    <row r="556" spans="1:7">
      <c r="A556" s="406"/>
      <c r="B556" s="406"/>
      <c r="C556" s="406"/>
      <c r="D556" s="406"/>
      <c r="E556" s="406"/>
      <c r="F556" s="406"/>
      <c r="G556" s="406"/>
    </row>
    <row r="557" spans="1:7">
      <c r="A557" s="406"/>
      <c r="B557" s="406"/>
      <c r="C557" s="406"/>
      <c r="D557" s="406"/>
      <c r="E557" s="406"/>
      <c r="F557" s="406"/>
      <c r="G557" s="406"/>
    </row>
    <row r="558" spans="1:7">
      <c r="A558" s="406"/>
      <c r="B558" s="406"/>
      <c r="C558" s="406"/>
      <c r="D558" s="406"/>
      <c r="E558" s="406"/>
      <c r="F558" s="406"/>
      <c r="G558" s="406"/>
    </row>
    <row r="559" spans="1:7">
      <c r="A559" s="406"/>
      <c r="B559" s="406"/>
      <c r="C559" s="406"/>
      <c r="D559" s="406"/>
      <c r="E559" s="406"/>
      <c r="F559" s="406"/>
      <c r="G559" s="406"/>
    </row>
    <row r="560" spans="1:7">
      <c r="A560" s="406"/>
      <c r="B560" s="406"/>
      <c r="C560" s="406"/>
      <c r="D560" s="406"/>
      <c r="E560" s="406"/>
      <c r="F560" s="406"/>
      <c r="G560" s="406"/>
    </row>
    <row r="561" spans="1:7">
      <c r="A561" s="406"/>
      <c r="B561" s="406"/>
      <c r="C561" s="406"/>
      <c r="D561" s="406"/>
      <c r="E561" s="406"/>
      <c r="F561" s="406"/>
      <c r="G561" s="406"/>
    </row>
    <row r="562" spans="1:7">
      <c r="A562" s="406"/>
      <c r="B562" s="406"/>
      <c r="C562" s="406"/>
      <c r="D562" s="406"/>
      <c r="E562" s="406"/>
      <c r="F562" s="406"/>
      <c r="G562" s="406"/>
    </row>
    <row r="563" spans="1:7">
      <c r="A563" s="406"/>
      <c r="B563" s="406"/>
      <c r="C563" s="406"/>
      <c r="D563" s="406"/>
      <c r="E563" s="406"/>
      <c r="F563" s="406"/>
      <c r="G563" s="406"/>
    </row>
    <row r="564" spans="1:7">
      <c r="A564" s="406"/>
      <c r="B564" s="406"/>
      <c r="C564" s="406"/>
      <c r="D564" s="406"/>
      <c r="E564" s="406"/>
      <c r="F564" s="406"/>
      <c r="G564" s="406"/>
    </row>
    <row r="565" spans="1:7">
      <c r="A565" s="406"/>
      <c r="B565" s="406"/>
      <c r="C565" s="406"/>
      <c r="D565" s="406"/>
      <c r="E565" s="406"/>
      <c r="F565" s="406"/>
      <c r="G565" s="406"/>
    </row>
    <row r="566" spans="1:7">
      <c r="A566" s="406"/>
      <c r="B566" s="406"/>
      <c r="C566" s="406"/>
      <c r="D566" s="406"/>
      <c r="E566" s="406"/>
      <c r="F566" s="406"/>
      <c r="G566" s="406"/>
    </row>
    <row r="567" spans="1:7">
      <c r="A567" s="406"/>
      <c r="B567" s="406"/>
      <c r="C567" s="406"/>
      <c r="D567" s="406"/>
      <c r="E567" s="406"/>
      <c r="F567" s="406"/>
      <c r="G567" s="406"/>
    </row>
    <row r="568" spans="1:7">
      <c r="A568" s="406"/>
      <c r="B568" s="406"/>
      <c r="C568" s="406"/>
      <c r="D568" s="406"/>
      <c r="E568" s="406"/>
      <c r="F568" s="406"/>
      <c r="G568" s="406"/>
    </row>
    <row r="569" spans="1:7">
      <c r="A569" s="406"/>
      <c r="B569" s="406"/>
      <c r="C569" s="406"/>
      <c r="D569" s="406"/>
      <c r="E569" s="406"/>
      <c r="F569" s="406"/>
      <c r="G569" s="406"/>
    </row>
    <row r="570" spans="1:7">
      <c r="A570" s="406"/>
      <c r="B570" s="406"/>
      <c r="C570" s="406"/>
      <c r="D570" s="406"/>
      <c r="E570" s="406"/>
      <c r="F570" s="406"/>
      <c r="G570" s="406"/>
    </row>
    <row r="571" spans="1:7">
      <c r="A571" s="406"/>
      <c r="B571" s="406"/>
      <c r="C571" s="406"/>
      <c r="D571" s="406"/>
      <c r="E571" s="406"/>
      <c r="F571" s="406"/>
      <c r="G571" s="406"/>
    </row>
    <row r="572" spans="1:7">
      <c r="A572" s="406"/>
      <c r="B572" s="406"/>
      <c r="C572" s="406"/>
      <c r="D572" s="406"/>
      <c r="E572" s="406"/>
      <c r="F572" s="406"/>
      <c r="G572" s="406"/>
    </row>
    <row r="573" spans="1:7">
      <c r="A573" s="406"/>
      <c r="B573" s="406"/>
      <c r="C573" s="406"/>
      <c r="D573" s="406"/>
      <c r="E573" s="406"/>
      <c r="F573" s="406"/>
      <c r="G573" s="406"/>
    </row>
    <row r="574" spans="1:7">
      <c r="A574" s="406"/>
      <c r="B574" s="406"/>
      <c r="C574" s="406"/>
      <c r="D574" s="406"/>
      <c r="E574" s="406"/>
      <c r="F574" s="406"/>
      <c r="G574" s="406"/>
    </row>
    <row r="575" spans="1:7">
      <c r="A575" s="406"/>
      <c r="B575" s="406"/>
      <c r="C575" s="406"/>
      <c r="D575" s="406"/>
      <c r="E575" s="406"/>
      <c r="F575" s="406"/>
      <c r="G575" s="406"/>
    </row>
    <row r="576" spans="1:7">
      <c r="A576" s="406"/>
      <c r="B576" s="406"/>
      <c r="C576" s="406"/>
      <c r="D576" s="406"/>
      <c r="E576" s="406"/>
      <c r="F576" s="406"/>
      <c r="G576" s="406"/>
    </row>
    <row r="577" spans="1:7">
      <c r="A577" s="406"/>
      <c r="B577" s="406"/>
      <c r="C577" s="406"/>
      <c r="D577" s="406"/>
      <c r="E577" s="406"/>
      <c r="F577" s="406"/>
      <c r="G577" s="406"/>
    </row>
    <row r="578" spans="1:7">
      <c r="A578" s="406"/>
      <c r="B578" s="406"/>
      <c r="C578" s="406"/>
      <c r="D578" s="406"/>
      <c r="E578" s="406"/>
      <c r="F578" s="406"/>
      <c r="G578" s="406"/>
    </row>
    <row r="579" spans="1:7">
      <c r="A579" s="406"/>
      <c r="B579" s="406"/>
      <c r="C579" s="406"/>
      <c r="D579" s="406"/>
      <c r="E579" s="406"/>
      <c r="F579" s="406"/>
      <c r="G579" s="406"/>
    </row>
    <row r="580" spans="1:7">
      <c r="A580" s="406"/>
      <c r="B580" s="406"/>
      <c r="C580" s="406"/>
      <c r="D580" s="406"/>
      <c r="E580" s="406"/>
      <c r="F580" s="406"/>
      <c r="G580" s="406"/>
    </row>
    <row r="581" spans="1:7">
      <c r="A581" s="406"/>
      <c r="B581" s="406"/>
      <c r="C581" s="406"/>
      <c r="D581" s="406"/>
      <c r="E581" s="406"/>
      <c r="F581" s="406"/>
      <c r="G581" s="406"/>
    </row>
    <row r="582" spans="1:7">
      <c r="A582" s="406"/>
      <c r="B582" s="406"/>
      <c r="C582" s="406"/>
      <c r="D582" s="406"/>
      <c r="E582" s="406"/>
      <c r="F582" s="406"/>
      <c r="G582" s="406"/>
    </row>
    <row r="583" spans="1:7">
      <c r="A583" s="406"/>
      <c r="B583" s="406"/>
      <c r="C583" s="406"/>
      <c r="D583" s="406"/>
      <c r="E583" s="406"/>
      <c r="F583" s="406"/>
      <c r="G583" s="406"/>
    </row>
    <row r="584" spans="1:7">
      <c r="A584" s="406"/>
      <c r="B584" s="406"/>
      <c r="C584" s="406"/>
      <c r="D584" s="406"/>
      <c r="E584" s="406"/>
      <c r="F584" s="406"/>
      <c r="G584" s="406"/>
    </row>
    <row r="585" spans="1:7">
      <c r="A585" s="406"/>
      <c r="B585" s="406"/>
      <c r="C585" s="406"/>
      <c r="D585" s="406"/>
      <c r="E585" s="406"/>
      <c r="F585" s="406"/>
      <c r="G585" s="406"/>
    </row>
    <row r="586" spans="1:7">
      <c r="A586" s="406"/>
      <c r="B586" s="406"/>
      <c r="C586" s="406"/>
      <c r="D586" s="406"/>
      <c r="E586" s="406"/>
      <c r="F586" s="406"/>
      <c r="G586" s="406"/>
    </row>
    <row r="587" spans="1:7">
      <c r="A587" s="406"/>
      <c r="B587" s="406"/>
      <c r="C587" s="406"/>
      <c r="D587" s="406"/>
      <c r="E587" s="406"/>
      <c r="F587" s="406"/>
      <c r="G587" s="406"/>
    </row>
    <row r="588" spans="1:7">
      <c r="A588" s="406"/>
      <c r="B588" s="406"/>
      <c r="C588" s="406"/>
      <c r="D588" s="406"/>
      <c r="E588" s="406"/>
      <c r="F588" s="406"/>
      <c r="G588" s="406"/>
    </row>
    <row r="589" spans="1:7">
      <c r="A589" s="406"/>
      <c r="B589" s="406"/>
      <c r="C589" s="406"/>
      <c r="D589" s="406"/>
      <c r="E589" s="406"/>
      <c r="F589" s="406"/>
      <c r="G589" s="406"/>
    </row>
    <row r="590" spans="1:7">
      <c r="A590" s="406"/>
      <c r="B590" s="406"/>
      <c r="C590" s="406"/>
      <c r="D590" s="406"/>
      <c r="E590" s="406"/>
      <c r="F590" s="406"/>
      <c r="G590" s="406"/>
    </row>
    <row r="591" spans="1:7">
      <c r="A591" s="406"/>
      <c r="B591" s="406"/>
      <c r="C591" s="406"/>
      <c r="D591" s="406"/>
      <c r="E591" s="406"/>
      <c r="F591" s="406"/>
      <c r="G591" s="406"/>
    </row>
    <row r="592" spans="1:7">
      <c r="A592" s="406"/>
      <c r="B592" s="406"/>
      <c r="C592" s="406"/>
      <c r="D592" s="406"/>
      <c r="E592" s="406"/>
      <c r="F592" s="406"/>
      <c r="G592" s="406"/>
    </row>
    <row r="593" spans="1:7">
      <c r="A593" s="406"/>
      <c r="B593" s="406"/>
      <c r="C593" s="406"/>
      <c r="D593" s="406"/>
      <c r="E593" s="406"/>
      <c r="F593" s="406"/>
      <c r="G593" s="406"/>
    </row>
    <row r="594" spans="1:7">
      <c r="A594" s="406"/>
      <c r="B594" s="406"/>
      <c r="C594" s="406"/>
      <c r="D594" s="406"/>
      <c r="E594" s="406"/>
      <c r="F594" s="406"/>
      <c r="G594" s="406"/>
    </row>
    <row r="595" spans="1:7">
      <c r="A595" s="406"/>
      <c r="B595" s="406"/>
      <c r="C595" s="406"/>
      <c r="D595" s="406"/>
      <c r="E595" s="406"/>
      <c r="F595" s="406"/>
      <c r="G595" s="406"/>
    </row>
    <row r="596" spans="1:7">
      <c r="A596" s="406"/>
      <c r="B596" s="406"/>
      <c r="C596" s="406"/>
      <c r="D596" s="406"/>
      <c r="E596" s="406"/>
      <c r="F596" s="406"/>
      <c r="G596" s="406"/>
    </row>
    <row r="597" spans="1:7">
      <c r="A597" s="406"/>
      <c r="B597" s="406"/>
      <c r="C597" s="406"/>
      <c r="D597" s="406"/>
      <c r="E597" s="406"/>
      <c r="F597" s="406"/>
      <c r="G597" s="406"/>
    </row>
    <row r="598" spans="1:7">
      <c r="A598" s="406"/>
      <c r="B598" s="406"/>
      <c r="C598" s="406"/>
      <c r="D598" s="406"/>
      <c r="E598" s="406"/>
      <c r="F598" s="406"/>
      <c r="G598" s="406"/>
    </row>
    <row r="599" spans="1:7">
      <c r="A599" s="406"/>
      <c r="B599" s="406"/>
      <c r="C599" s="406"/>
      <c r="D599" s="406"/>
      <c r="E599" s="406"/>
      <c r="F599" s="406"/>
      <c r="G599" s="406"/>
    </row>
    <row r="600" spans="1:7">
      <c r="A600" s="406"/>
      <c r="B600" s="406"/>
      <c r="C600" s="406"/>
      <c r="D600" s="406"/>
      <c r="E600" s="406"/>
      <c r="F600" s="406"/>
      <c r="G600" s="406"/>
    </row>
    <row r="601" spans="1:7">
      <c r="A601" s="406"/>
      <c r="B601" s="406"/>
      <c r="C601" s="406"/>
      <c r="D601" s="406"/>
      <c r="E601" s="406"/>
      <c r="F601" s="406"/>
      <c r="G601" s="406"/>
    </row>
    <row r="602" spans="1:7">
      <c r="A602" s="406"/>
      <c r="B602" s="406"/>
      <c r="C602" s="406"/>
      <c r="D602" s="406"/>
      <c r="E602" s="406"/>
      <c r="F602" s="406"/>
      <c r="G602" s="406"/>
    </row>
    <row r="603" spans="1:7">
      <c r="A603" s="406"/>
      <c r="B603" s="406"/>
      <c r="C603" s="406"/>
      <c r="D603" s="406"/>
      <c r="E603" s="406"/>
      <c r="F603" s="406"/>
      <c r="G603" s="406"/>
    </row>
    <row r="604" spans="1:7">
      <c r="A604" s="406"/>
      <c r="B604" s="406"/>
      <c r="C604" s="406"/>
      <c r="D604" s="406"/>
      <c r="E604" s="406"/>
      <c r="F604" s="406"/>
      <c r="G604" s="406"/>
    </row>
    <row r="605" spans="1:7">
      <c r="A605" s="406"/>
      <c r="B605" s="406"/>
      <c r="C605" s="406"/>
      <c r="D605" s="406"/>
      <c r="E605" s="406"/>
      <c r="F605" s="406"/>
      <c r="G605" s="406"/>
    </row>
    <row r="606" spans="1:7">
      <c r="A606" s="406"/>
      <c r="B606" s="406"/>
      <c r="C606" s="406"/>
      <c r="D606" s="406"/>
      <c r="E606" s="406"/>
      <c r="F606" s="406"/>
      <c r="G606" s="406"/>
    </row>
    <row r="607" spans="1:7">
      <c r="A607" s="406"/>
      <c r="B607" s="406"/>
      <c r="C607" s="406"/>
      <c r="D607" s="406"/>
      <c r="E607" s="406"/>
      <c r="F607" s="406"/>
      <c r="G607" s="406"/>
    </row>
    <row r="608" spans="1:7">
      <c r="A608" s="406"/>
      <c r="B608" s="406"/>
      <c r="C608" s="406"/>
      <c r="D608" s="406"/>
      <c r="E608" s="406"/>
      <c r="F608" s="406"/>
      <c r="G608" s="406"/>
    </row>
    <row r="609" spans="1:7">
      <c r="A609" s="406"/>
      <c r="B609" s="406"/>
      <c r="C609" s="406"/>
      <c r="D609" s="406"/>
      <c r="E609" s="406"/>
      <c r="F609" s="406"/>
      <c r="G609" s="406"/>
    </row>
    <row r="610" spans="1:7">
      <c r="A610" s="406"/>
      <c r="B610" s="406"/>
      <c r="C610" s="406"/>
      <c r="D610" s="406"/>
      <c r="E610" s="406"/>
      <c r="F610" s="406"/>
      <c r="G610" s="406"/>
    </row>
    <row r="611" spans="1:7">
      <c r="A611" s="406"/>
      <c r="B611" s="406"/>
      <c r="C611" s="406"/>
      <c r="D611" s="406"/>
      <c r="E611" s="406"/>
      <c r="F611" s="406"/>
      <c r="G611" s="406"/>
    </row>
    <row r="612" spans="1:7">
      <c r="A612" s="406"/>
      <c r="B612" s="406"/>
      <c r="C612" s="406"/>
      <c r="D612" s="406"/>
      <c r="E612" s="406"/>
      <c r="F612" s="406"/>
      <c r="G612" s="406"/>
    </row>
    <row r="613" spans="1:7">
      <c r="A613" s="406"/>
      <c r="B613" s="406"/>
      <c r="C613" s="406"/>
      <c r="D613" s="406"/>
      <c r="E613" s="406"/>
      <c r="F613" s="406"/>
      <c r="G613" s="406"/>
    </row>
    <row r="614" spans="1:7">
      <c r="A614" s="406"/>
      <c r="B614" s="406"/>
      <c r="C614" s="406"/>
      <c r="D614" s="406"/>
      <c r="E614" s="406"/>
      <c r="F614" s="406"/>
      <c r="G614" s="406"/>
    </row>
    <row r="615" spans="1:7">
      <c r="A615" s="406"/>
      <c r="B615" s="406"/>
      <c r="C615" s="406"/>
      <c r="D615" s="406"/>
      <c r="E615" s="406"/>
      <c r="F615" s="406"/>
      <c r="G615" s="406"/>
    </row>
    <row r="616" spans="1:7">
      <c r="A616" s="406"/>
      <c r="B616" s="406"/>
      <c r="C616" s="406"/>
      <c r="D616" s="406"/>
      <c r="E616" s="406"/>
      <c r="F616" s="406"/>
      <c r="G616" s="406"/>
    </row>
    <row r="617" spans="1:7">
      <c r="A617" s="406"/>
      <c r="B617" s="406"/>
      <c r="C617" s="406"/>
      <c r="D617" s="406"/>
      <c r="E617" s="406"/>
      <c r="F617" s="406"/>
      <c r="G617" s="406"/>
    </row>
    <row r="618" spans="1:7">
      <c r="A618" s="406"/>
      <c r="B618" s="406"/>
      <c r="C618" s="406"/>
      <c r="D618" s="406"/>
      <c r="E618" s="406"/>
      <c r="F618" s="406"/>
      <c r="G618" s="406"/>
    </row>
    <row r="619" spans="1:7">
      <c r="A619" s="406"/>
      <c r="B619" s="406"/>
      <c r="C619" s="406"/>
      <c r="D619" s="406"/>
      <c r="E619" s="406"/>
      <c r="F619" s="406"/>
      <c r="G619" s="406"/>
    </row>
    <row r="620" spans="1:7">
      <c r="A620" s="406"/>
      <c r="B620" s="406"/>
      <c r="C620" s="406"/>
      <c r="D620" s="406"/>
      <c r="E620" s="406"/>
      <c r="F620" s="406"/>
      <c r="G620" s="406"/>
    </row>
    <row r="621" spans="1:7">
      <c r="A621" s="406"/>
      <c r="B621" s="406"/>
      <c r="C621" s="406"/>
      <c r="D621" s="406"/>
      <c r="E621" s="406"/>
      <c r="F621" s="406"/>
      <c r="G621" s="406"/>
    </row>
    <row r="622" spans="1:7">
      <c r="A622" s="406"/>
      <c r="B622" s="406"/>
      <c r="C622" s="406"/>
      <c r="D622" s="406"/>
      <c r="E622" s="406"/>
      <c r="F622" s="406"/>
      <c r="G622" s="406"/>
    </row>
    <row r="623" spans="1:7">
      <c r="A623" s="406"/>
      <c r="B623" s="406"/>
      <c r="C623" s="406"/>
      <c r="D623" s="406"/>
      <c r="E623" s="406"/>
      <c r="F623" s="406"/>
      <c r="G623" s="406"/>
    </row>
    <row r="624" spans="1:7">
      <c r="A624" s="406"/>
      <c r="B624" s="406"/>
      <c r="C624" s="406"/>
      <c r="D624" s="406"/>
      <c r="E624" s="406"/>
      <c r="F624" s="406"/>
      <c r="G624" s="406"/>
    </row>
    <row r="625" spans="1:7">
      <c r="A625" s="406"/>
      <c r="B625" s="406"/>
      <c r="C625" s="406"/>
      <c r="D625" s="406"/>
      <c r="E625" s="406"/>
      <c r="F625" s="406"/>
      <c r="G625" s="406"/>
    </row>
    <row r="626" spans="1:7">
      <c r="A626" s="406"/>
      <c r="B626" s="406"/>
      <c r="C626" s="406"/>
      <c r="D626" s="406"/>
      <c r="E626" s="406"/>
      <c r="F626" s="406"/>
      <c r="G626" s="406"/>
    </row>
    <row r="627" spans="1:7">
      <c r="A627" s="406"/>
      <c r="B627" s="406"/>
      <c r="C627" s="406"/>
      <c r="D627" s="406"/>
      <c r="E627" s="406"/>
      <c r="F627" s="406"/>
      <c r="G627" s="406"/>
    </row>
    <row r="628" spans="1:7">
      <c r="A628" s="406"/>
      <c r="B628" s="406"/>
      <c r="C628" s="406"/>
      <c r="D628" s="406"/>
      <c r="E628" s="406"/>
      <c r="F628" s="406"/>
      <c r="G628" s="406"/>
    </row>
    <row r="629" spans="1:7">
      <c r="A629" s="406"/>
      <c r="B629" s="406"/>
      <c r="C629" s="406"/>
      <c r="D629" s="406"/>
      <c r="E629" s="406"/>
      <c r="F629" s="406"/>
      <c r="G629" s="406"/>
    </row>
    <row r="630" spans="1:7">
      <c r="A630" s="406"/>
      <c r="B630" s="406"/>
      <c r="C630" s="406"/>
      <c r="D630" s="406"/>
      <c r="E630" s="406"/>
      <c r="F630" s="406"/>
      <c r="G630" s="406"/>
    </row>
    <row r="631" spans="1:7">
      <c r="A631" s="406"/>
      <c r="B631" s="406"/>
      <c r="C631" s="406"/>
      <c r="D631" s="406"/>
      <c r="E631" s="406"/>
      <c r="F631" s="406"/>
      <c r="G631" s="406"/>
    </row>
    <row r="632" spans="1:7">
      <c r="A632" s="406"/>
      <c r="B632" s="406"/>
      <c r="C632" s="406"/>
      <c r="D632" s="406"/>
      <c r="E632" s="406"/>
      <c r="F632" s="406"/>
      <c r="G632" s="406"/>
    </row>
    <row r="633" spans="1:7">
      <c r="A633" s="406"/>
      <c r="B633" s="406"/>
      <c r="C633" s="406"/>
      <c r="D633" s="406"/>
      <c r="E633" s="406"/>
      <c r="F633" s="406"/>
      <c r="G633" s="406"/>
    </row>
    <row r="634" spans="1:7">
      <c r="A634" s="406"/>
      <c r="B634" s="406"/>
      <c r="C634" s="406"/>
      <c r="D634" s="406"/>
      <c r="E634" s="406"/>
      <c r="F634" s="406"/>
      <c r="G634" s="406"/>
    </row>
    <row r="635" spans="1:7">
      <c r="A635" s="406"/>
      <c r="B635" s="406"/>
      <c r="C635" s="406"/>
      <c r="D635" s="406"/>
      <c r="E635" s="406"/>
      <c r="F635" s="406"/>
      <c r="G635" s="406"/>
    </row>
    <row r="636" spans="1:7">
      <c r="A636" s="406"/>
      <c r="B636" s="406"/>
      <c r="C636" s="406"/>
      <c r="D636" s="406"/>
      <c r="E636" s="406"/>
      <c r="F636" s="406"/>
      <c r="G636" s="406"/>
    </row>
    <row r="637" spans="1:7">
      <c r="A637" s="406"/>
      <c r="B637" s="406"/>
      <c r="C637" s="406"/>
      <c r="D637" s="406"/>
      <c r="E637" s="406"/>
      <c r="F637" s="406"/>
      <c r="G637" s="406"/>
    </row>
    <row r="638" spans="1:7">
      <c r="A638" s="406"/>
      <c r="B638" s="406"/>
      <c r="C638" s="406"/>
      <c r="D638" s="406"/>
      <c r="E638" s="406"/>
      <c r="F638" s="406"/>
      <c r="G638" s="406"/>
    </row>
    <row r="639" spans="1:7">
      <c r="A639" s="406"/>
      <c r="B639" s="406"/>
      <c r="C639" s="406"/>
      <c r="D639" s="406"/>
      <c r="E639" s="406"/>
      <c r="F639" s="406"/>
      <c r="G639" s="406"/>
    </row>
    <row r="640" spans="1:7">
      <c r="A640" s="406"/>
      <c r="B640" s="406"/>
      <c r="C640" s="406"/>
      <c r="D640" s="406"/>
      <c r="E640" s="406"/>
      <c r="F640" s="406"/>
      <c r="G640" s="406"/>
    </row>
    <row r="641" spans="1:7">
      <c r="A641" s="406"/>
      <c r="B641" s="406"/>
      <c r="C641" s="406"/>
      <c r="D641" s="406"/>
      <c r="E641" s="406"/>
      <c r="F641" s="406"/>
      <c r="G641" s="406"/>
    </row>
    <row r="642" spans="1:7">
      <c r="A642" s="406"/>
      <c r="B642" s="406"/>
      <c r="C642" s="406"/>
      <c r="D642" s="406"/>
      <c r="E642" s="406"/>
      <c r="F642" s="406"/>
      <c r="G642" s="406"/>
    </row>
    <row r="643" spans="1:7">
      <c r="A643" s="406"/>
      <c r="B643" s="406"/>
      <c r="C643" s="406"/>
      <c r="D643" s="406"/>
      <c r="E643" s="406"/>
      <c r="F643" s="406"/>
      <c r="G643" s="406"/>
    </row>
    <row r="644" spans="1:7">
      <c r="A644" s="406"/>
      <c r="B644" s="406"/>
      <c r="C644" s="406"/>
      <c r="D644" s="406"/>
      <c r="E644" s="406"/>
      <c r="F644" s="406"/>
      <c r="G644" s="406"/>
    </row>
    <row r="645" spans="1:7">
      <c r="A645" s="406"/>
      <c r="B645" s="406"/>
      <c r="C645" s="406"/>
      <c r="D645" s="406"/>
      <c r="E645" s="406"/>
      <c r="F645" s="406"/>
      <c r="G645" s="406"/>
    </row>
    <row r="646" spans="1:7">
      <c r="A646" s="406"/>
      <c r="B646" s="406"/>
      <c r="C646" s="406"/>
      <c r="D646" s="406"/>
      <c r="E646" s="406"/>
      <c r="F646" s="406"/>
      <c r="G646" s="406"/>
    </row>
    <row r="647" spans="1:7">
      <c r="A647" s="406"/>
      <c r="B647" s="406"/>
      <c r="C647" s="406"/>
      <c r="D647" s="406"/>
      <c r="E647" s="406"/>
      <c r="F647" s="406"/>
      <c r="G647" s="406"/>
    </row>
    <row r="648" spans="1:7">
      <c r="A648" s="406"/>
      <c r="B648" s="406"/>
      <c r="C648" s="406"/>
      <c r="D648" s="406"/>
      <c r="E648" s="406"/>
      <c r="F648" s="406"/>
      <c r="G648" s="406"/>
    </row>
    <row r="649" spans="1:7">
      <c r="A649" s="406"/>
      <c r="B649" s="406"/>
      <c r="C649" s="406"/>
      <c r="D649" s="406"/>
      <c r="E649" s="406"/>
      <c r="F649" s="406"/>
      <c r="G649" s="406"/>
    </row>
    <row r="650" spans="1:7">
      <c r="A650" s="406"/>
      <c r="B650" s="406"/>
      <c r="C650" s="406"/>
      <c r="D650" s="406"/>
      <c r="E650" s="406"/>
      <c r="F650" s="406"/>
      <c r="G650" s="406"/>
    </row>
    <row r="651" spans="1:7">
      <c r="A651" s="406"/>
      <c r="B651" s="406"/>
      <c r="C651" s="406"/>
      <c r="D651" s="406"/>
      <c r="E651" s="406"/>
      <c r="F651" s="406"/>
      <c r="G651" s="406"/>
    </row>
    <row r="652" spans="1:7">
      <c r="A652" s="406"/>
      <c r="B652" s="406"/>
      <c r="C652" s="406"/>
      <c r="D652" s="406"/>
      <c r="E652" s="406"/>
      <c r="F652" s="406"/>
      <c r="G652" s="406"/>
    </row>
    <row r="653" spans="1:7">
      <c r="A653" s="406"/>
      <c r="B653" s="406"/>
      <c r="C653" s="406"/>
      <c r="D653" s="406"/>
      <c r="E653" s="406"/>
      <c r="F653" s="406"/>
      <c r="G653" s="406"/>
    </row>
    <row r="654" spans="1:7">
      <c r="A654" s="406"/>
      <c r="B654" s="406"/>
      <c r="C654" s="406"/>
      <c r="D654" s="406"/>
      <c r="E654" s="406"/>
      <c r="F654" s="406"/>
      <c r="G654" s="406"/>
    </row>
    <row r="655" spans="1:7">
      <c r="A655" s="406"/>
      <c r="B655" s="406"/>
      <c r="C655" s="406"/>
      <c r="D655" s="406"/>
      <c r="E655" s="406"/>
      <c r="F655" s="406"/>
      <c r="G655" s="406"/>
    </row>
    <row r="656" spans="1:7">
      <c r="A656" s="406"/>
      <c r="B656" s="406"/>
      <c r="C656" s="406"/>
      <c r="D656" s="406"/>
      <c r="E656" s="406"/>
      <c r="F656" s="406"/>
      <c r="G656" s="406"/>
    </row>
    <row r="657" spans="1:7">
      <c r="A657" s="406"/>
      <c r="B657" s="406"/>
      <c r="C657" s="406"/>
      <c r="D657" s="406"/>
      <c r="E657" s="406"/>
      <c r="F657" s="406"/>
      <c r="G657" s="406"/>
    </row>
    <row r="658" spans="1:7">
      <c r="A658" s="406"/>
      <c r="B658" s="406"/>
      <c r="C658" s="406"/>
      <c r="D658" s="406"/>
      <c r="E658" s="406"/>
      <c r="F658" s="406"/>
      <c r="G658" s="406"/>
    </row>
    <row r="659" spans="1:7">
      <c r="A659" s="406"/>
      <c r="B659" s="406"/>
      <c r="C659" s="406"/>
      <c r="D659" s="406"/>
      <c r="E659" s="406"/>
      <c r="F659" s="406"/>
      <c r="G659" s="406"/>
    </row>
    <row r="660" spans="1:7">
      <c r="A660" s="406"/>
      <c r="B660" s="406"/>
      <c r="C660" s="406"/>
      <c r="D660" s="406"/>
      <c r="E660" s="406"/>
      <c r="F660" s="406"/>
      <c r="G660" s="406"/>
    </row>
    <row r="661" spans="1:7">
      <c r="A661" s="406"/>
      <c r="B661" s="406"/>
      <c r="C661" s="406"/>
      <c r="D661" s="406"/>
      <c r="E661" s="406"/>
      <c r="F661" s="406"/>
      <c r="G661" s="406"/>
    </row>
    <row r="662" spans="1:7">
      <c r="A662" s="406"/>
      <c r="B662" s="406"/>
      <c r="C662" s="406"/>
      <c r="D662" s="406"/>
      <c r="E662" s="406"/>
      <c r="F662" s="406"/>
      <c r="G662" s="406"/>
    </row>
    <row r="663" spans="1:7">
      <c r="A663" s="406"/>
      <c r="B663" s="406"/>
      <c r="C663" s="406"/>
      <c r="D663" s="406"/>
      <c r="E663" s="406"/>
      <c r="F663" s="406"/>
      <c r="G663" s="406"/>
    </row>
    <row r="664" spans="1:7">
      <c r="A664" s="406"/>
      <c r="B664" s="406"/>
      <c r="C664" s="406"/>
      <c r="D664" s="406"/>
      <c r="E664" s="406"/>
      <c r="F664" s="406"/>
      <c r="G664" s="406"/>
    </row>
    <row r="665" spans="1:7">
      <c r="A665" s="406"/>
      <c r="B665" s="406"/>
      <c r="C665" s="406"/>
      <c r="D665" s="406"/>
      <c r="E665" s="406"/>
      <c r="F665" s="406"/>
      <c r="G665" s="406"/>
    </row>
    <row r="666" spans="1:7">
      <c r="A666" s="406"/>
      <c r="B666" s="406"/>
      <c r="C666" s="406"/>
      <c r="D666" s="406"/>
      <c r="E666" s="406"/>
      <c r="F666" s="406"/>
      <c r="G666" s="406"/>
    </row>
    <row r="667" spans="1:7">
      <c r="A667" s="406"/>
      <c r="B667" s="406"/>
      <c r="C667" s="406"/>
      <c r="D667" s="406"/>
      <c r="E667" s="406"/>
      <c r="F667" s="406"/>
      <c r="G667" s="406"/>
    </row>
    <row r="668" spans="1:7">
      <c r="A668" s="406"/>
      <c r="B668" s="406"/>
      <c r="C668" s="406"/>
      <c r="D668" s="406"/>
      <c r="E668" s="406"/>
      <c r="F668" s="406"/>
      <c r="G668" s="406"/>
    </row>
    <row r="669" spans="1:7">
      <c r="A669" s="406"/>
      <c r="B669" s="406"/>
      <c r="C669" s="406"/>
      <c r="D669" s="406"/>
      <c r="E669" s="406"/>
      <c r="F669" s="406"/>
      <c r="G669" s="406"/>
    </row>
    <row r="670" spans="1:7">
      <c r="A670" s="406"/>
      <c r="B670" s="406"/>
      <c r="C670" s="406"/>
      <c r="D670" s="406"/>
      <c r="E670" s="406"/>
      <c r="F670" s="406"/>
      <c r="G670" s="406"/>
    </row>
    <row r="671" spans="1:7">
      <c r="A671" s="406"/>
      <c r="B671" s="406"/>
      <c r="C671" s="406"/>
      <c r="D671" s="406"/>
      <c r="E671" s="406"/>
      <c r="F671" s="406"/>
      <c r="G671" s="406"/>
    </row>
    <row r="672" spans="1:7">
      <c r="A672" s="406"/>
      <c r="B672" s="406"/>
      <c r="C672" s="406"/>
      <c r="D672" s="406"/>
      <c r="E672" s="406"/>
      <c r="F672" s="406"/>
      <c r="G672" s="406"/>
    </row>
    <row r="673" spans="1:7">
      <c r="A673" s="406"/>
      <c r="B673" s="406"/>
      <c r="C673" s="406"/>
      <c r="D673" s="406"/>
      <c r="E673" s="406"/>
      <c r="F673" s="406"/>
      <c r="G673" s="406"/>
    </row>
    <row r="674" spans="1:7">
      <c r="A674" s="406"/>
      <c r="B674" s="406"/>
      <c r="C674" s="406"/>
      <c r="D674" s="406"/>
      <c r="E674" s="406"/>
      <c r="F674" s="406"/>
      <c r="G674" s="406"/>
    </row>
    <row r="675" spans="1:7">
      <c r="A675" s="406"/>
      <c r="B675" s="406"/>
      <c r="C675" s="406"/>
      <c r="D675" s="406"/>
      <c r="E675" s="406"/>
      <c r="F675" s="406"/>
      <c r="G675" s="406"/>
    </row>
    <row r="676" spans="1:7">
      <c r="A676" s="406"/>
      <c r="B676" s="406"/>
      <c r="C676" s="406"/>
      <c r="D676" s="406"/>
      <c r="E676" s="406"/>
      <c r="F676" s="406"/>
      <c r="G676" s="406"/>
    </row>
    <row r="677" spans="1:7">
      <c r="A677" s="406"/>
      <c r="B677" s="406"/>
      <c r="C677" s="406"/>
      <c r="D677" s="406"/>
      <c r="E677" s="406"/>
      <c r="F677" s="406"/>
      <c r="G677" s="406"/>
    </row>
    <row r="678" spans="1:7">
      <c r="A678" s="406"/>
      <c r="B678" s="406"/>
      <c r="C678" s="406"/>
      <c r="D678" s="406"/>
      <c r="E678" s="406"/>
      <c r="F678" s="406"/>
      <c r="G678" s="406"/>
    </row>
    <row r="679" spans="1:7">
      <c r="A679" s="406"/>
      <c r="B679" s="406"/>
      <c r="C679" s="406"/>
      <c r="D679" s="406"/>
      <c r="E679" s="406"/>
      <c r="F679" s="406"/>
      <c r="G679" s="406"/>
    </row>
    <row r="680" spans="1:7">
      <c r="A680" s="406"/>
      <c r="B680" s="406"/>
      <c r="C680" s="406"/>
      <c r="D680" s="406"/>
      <c r="E680" s="406"/>
      <c r="F680" s="406"/>
      <c r="G680" s="406"/>
    </row>
    <row r="681" spans="1:7">
      <c r="A681" s="406"/>
      <c r="B681" s="406"/>
      <c r="C681" s="406"/>
      <c r="D681" s="406"/>
      <c r="E681" s="406"/>
      <c r="F681" s="406"/>
      <c r="G681" s="406"/>
    </row>
    <row r="682" spans="1:7">
      <c r="A682" s="406"/>
      <c r="B682" s="406"/>
      <c r="C682" s="406"/>
      <c r="D682" s="406"/>
      <c r="E682" s="406"/>
      <c r="F682" s="406"/>
      <c r="G682" s="406"/>
    </row>
    <row r="683" spans="1:7">
      <c r="A683" s="406"/>
      <c r="B683" s="406"/>
      <c r="C683" s="406"/>
      <c r="D683" s="406"/>
      <c r="E683" s="406"/>
      <c r="F683" s="406"/>
      <c r="G683" s="406"/>
    </row>
    <row r="684" spans="1:7">
      <c r="A684" s="406"/>
      <c r="B684" s="406"/>
      <c r="C684" s="406"/>
      <c r="D684" s="406"/>
      <c r="E684" s="406"/>
      <c r="F684" s="406"/>
      <c r="G684" s="406"/>
    </row>
    <row r="685" spans="1:7">
      <c r="A685" s="406"/>
      <c r="B685" s="406"/>
      <c r="C685" s="406"/>
      <c r="D685" s="406"/>
      <c r="E685" s="406"/>
      <c r="F685" s="406"/>
      <c r="G685" s="406"/>
    </row>
    <row r="686" spans="1:7">
      <c r="A686" s="406"/>
      <c r="B686" s="406"/>
      <c r="C686" s="406"/>
      <c r="D686" s="406"/>
      <c r="E686" s="406"/>
      <c r="F686" s="406"/>
      <c r="G686" s="406"/>
    </row>
    <row r="687" spans="1:7">
      <c r="A687" s="406"/>
      <c r="B687" s="406"/>
      <c r="C687" s="406"/>
      <c r="D687" s="406"/>
      <c r="E687" s="406"/>
      <c r="F687" s="406"/>
      <c r="G687" s="406"/>
    </row>
    <row r="688" spans="1:7">
      <c r="A688" s="406"/>
      <c r="B688" s="406"/>
      <c r="C688" s="406"/>
      <c r="D688" s="406"/>
      <c r="E688" s="406"/>
      <c r="F688" s="406"/>
      <c r="G688" s="406"/>
    </row>
    <row r="689" spans="1:7">
      <c r="A689" s="406"/>
      <c r="B689" s="406"/>
      <c r="C689" s="406"/>
      <c r="D689" s="406"/>
      <c r="E689" s="406"/>
      <c r="F689" s="406"/>
      <c r="G689" s="406"/>
    </row>
    <row r="690" spans="1:7">
      <c r="A690" s="406"/>
      <c r="B690" s="406"/>
      <c r="C690" s="406"/>
      <c r="D690" s="406"/>
      <c r="E690" s="406"/>
      <c r="F690" s="406"/>
      <c r="G690" s="406"/>
    </row>
    <row r="691" spans="1:7">
      <c r="A691" s="406"/>
      <c r="B691" s="406"/>
      <c r="C691" s="406"/>
      <c r="D691" s="406"/>
      <c r="E691" s="406"/>
      <c r="F691" s="406"/>
      <c r="G691" s="406"/>
    </row>
    <row r="692" spans="1:7">
      <c r="A692" s="406"/>
      <c r="B692" s="406"/>
      <c r="C692" s="406"/>
      <c r="D692" s="406"/>
      <c r="E692" s="406"/>
      <c r="F692" s="406"/>
      <c r="G692" s="406"/>
    </row>
    <row r="693" spans="1:7">
      <c r="A693" s="406"/>
      <c r="B693" s="406"/>
      <c r="C693" s="406"/>
      <c r="D693" s="406"/>
      <c r="E693" s="406"/>
      <c r="F693" s="406"/>
      <c r="G693" s="406"/>
    </row>
    <row r="694" spans="1:7">
      <c r="A694" s="406"/>
      <c r="B694" s="406"/>
      <c r="C694" s="406"/>
      <c r="D694" s="406"/>
      <c r="E694" s="406"/>
      <c r="F694" s="406"/>
      <c r="G694" s="406"/>
    </row>
    <row r="695" spans="1:7">
      <c r="A695" s="406"/>
      <c r="B695" s="406"/>
      <c r="C695" s="406"/>
      <c r="D695" s="406"/>
      <c r="E695" s="406"/>
      <c r="F695" s="406"/>
      <c r="G695" s="406"/>
    </row>
    <row r="696" spans="1:7">
      <c r="A696" s="406"/>
      <c r="B696" s="406"/>
      <c r="C696" s="406"/>
      <c r="D696" s="406"/>
      <c r="E696" s="406"/>
      <c r="F696" s="406"/>
      <c r="G696" s="406"/>
    </row>
    <row r="697" spans="1:7">
      <c r="A697" s="406"/>
      <c r="B697" s="406"/>
      <c r="C697" s="406"/>
      <c r="D697" s="406"/>
      <c r="E697" s="406"/>
      <c r="F697" s="406"/>
      <c r="G697" s="406"/>
    </row>
    <row r="698" spans="1:7">
      <c r="A698" s="406"/>
      <c r="B698" s="406"/>
      <c r="C698" s="406"/>
      <c r="D698" s="406"/>
      <c r="E698" s="406"/>
      <c r="F698" s="406"/>
      <c r="G698" s="406"/>
    </row>
    <row r="699" spans="1:7">
      <c r="A699" s="406"/>
      <c r="B699" s="406"/>
      <c r="C699" s="406"/>
      <c r="D699" s="406"/>
      <c r="E699" s="406"/>
      <c r="F699" s="406"/>
      <c r="G699" s="406"/>
    </row>
    <row r="700" spans="1:7">
      <c r="A700" s="406"/>
      <c r="B700" s="406"/>
      <c r="C700" s="406"/>
      <c r="D700" s="406"/>
      <c r="E700" s="406"/>
      <c r="F700" s="406"/>
      <c r="G700" s="406"/>
    </row>
    <row r="701" spans="1:7">
      <c r="A701" s="406"/>
      <c r="B701" s="406"/>
      <c r="C701" s="406"/>
      <c r="D701" s="406"/>
      <c r="E701" s="406"/>
      <c r="F701" s="406"/>
      <c r="G701" s="406"/>
    </row>
    <row r="702" spans="1:7">
      <c r="A702" s="406"/>
      <c r="B702" s="406"/>
      <c r="C702" s="406"/>
      <c r="D702" s="406"/>
      <c r="E702" s="406"/>
      <c r="F702" s="406"/>
      <c r="G702" s="406"/>
    </row>
    <row r="703" spans="1:7">
      <c r="A703" s="406"/>
      <c r="B703" s="406"/>
      <c r="C703" s="406"/>
      <c r="D703" s="406"/>
      <c r="E703" s="406"/>
      <c r="F703" s="406"/>
      <c r="G703" s="406"/>
    </row>
    <row r="704" spans="1:7">
      <c r="A704" s="406"/>
      <c r="B704" s="406"/>
      <c r="C704" s="406"/>
      <c r="D704" s="406"/>
      <c r="E704" s="406"/>
      <c r="F704" s="406"/>
      <c r="G704" s="406"/>
    </row>
    <row r="705" spans="1:7">
      <c r="A705" s="406"/>
      <c r="B705" s="406"/>
      <c r="C705" s="406"/>
      <c r="D705" s="406"/>
      <c r="E705" s="406"/>
      <c r="F705" s="406"/>
      <c r="G705" s="406"/>
    </row>
    <row r="706" spans="1:7">
      <c r="A706" s="406"/>
      <c r="B706" s="406"/>
      <c r="C706" s="406"/>
      <c r="D706" s="406"/>
      <c r="E706" s="406"/>
      <c r="F706" s="406"/>
      <c r="G706" s="406"/>
    </row>
    <row r="707" spans="1:7">
      <c r="A707" s="406"/>
      <c r="B707" s="406"/>
      <c r="C707" s="406"/>
      <c r="D707" s="406"/>
      <c r="E707" s="406"/>
      <c r="F707" s="406"/>
      <c r="G707" s="406"/>
    </row>
  </sheetData>
  <mergeCells count="4">
    <mergeCell ref="A1:A2"/>
    <mergeCell ref="B1:C1"/>
    <mergeCell ref="D1:E1"/>
    <mergeCell ref="F1:G1"/>
  </mergeCells>
  <phoneticPr fontId="11" type="noConversion"/>
  <printOptions horizontalCentered="1" verticalCentered="1"/>
  <pageMargins left="0.19685039370078741" right="0.19685039370078741" top="1.4173228346456694" bottom="0.59055118110236227" header="0.47244094488188981" footer="0.31496062992125984"/>
  <pageSetup paperSize="9" firstPageNumber="4" orientation="portrait" useFirstPageNumber="1" r:id="rId1"/>
  <headerFooter alignWithMargins="0">
    <oddHeader>&amp;C&amp;18&amp;U澎湖縣湖西鄉總決算&amp;14
&amp;22歲入歲出性質及餘絀簡明比較分析表&amp;9&amp;U
&amp;12中華民國108年度&amp;R
單位：新臺幣元</oddHeader>
    <oddFooter>&amp;C&amp;"細明體,標準"&amp;12&amp;P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546"/>
  <sheetViews>
    <sheetView workbookViewId="0">
      <selection activeCell="F6" sqref="F6"/>
    </sheetView>
  </sheetViews>
  <sheetFormatPr defaultRowHeight="10.5"/>
  <cols>
    <col min="1" max="1" width="30.5703125" style="111" customWidth="1"/>
    <col min="2" max="2" width="20.42578125" style="279" customWidth="1"/>
    <col min="3" max="4" width="20.5703125" style="279" customWidth="1"/>
    <col min="5" max="5" width="12.28515625" style="111" customWidth="1"/>
    <col min="6" max="6" width="9.140625" style="121"/>
    <col min="7" max="7" width="15.42578125" style="121" customWidth="1"/>
    <col min="8" max="8" width="15.5703125" style="121" customWidth="1"/>
    <col min="9" max="9" width="15.28515625" style="121" customWidth="1"/>
    <col min="10" max="16384" width="9.140625" style="121"/>
  </cols>
  <sheetData>
    <row r="1" spans="1:5" s="281" customFormat="1" ht="35.25" customHeight="1">
      <c r="A1" s="395" t="s">
        <v>573</v>
      </c>
      <c r="B1" s="342" t="s">
        <v>568</v>
      </c>
      <c r="C1" s="342" t="s">
        <v>567</v>
      </c>
      <c r="D1" s="342" t="s">
        <v>566</v>
      </c>
      <c r="E1" s="342" t="s">
        <v>98</v>
      </c>
    </row>
    <row r="2" spans="1:5" ht="39.950000000000003" customHeight="1">
      <c r="A2" s="452" t="s">
        <v>730</v>
      </c>
      <c r="B2" s="310">
        <v>282606000</v>
      </c>
      <c r="C2" s="310">
        <v>269519015</v>
      </c>
      <c r="D2" s="310">
        <v>-13086985</v>
      </c>
      <c r="E2" s="452" t="s">
        <v>20</v>
      </c>
    </row>
    <row r="3" spans="1:5" ht="39.950000000000003" customHeight="1">
      <c r="A3" s="452" t="s">
        <v>916</v>
      </c>
      <c r="B3" s="310">
        <v>263425000</v>
      </c>
      <c r="C3" s="310">
        <v>269519015</v>
      </c>
      <c r="D3" s="310">
        <v>6094015</v>
      </c>
      <c r="E3" s="452" t="s">
        <v>20</v>
      </c>
    </row>
    <row r="4" spans="1:5" ht="39.950000000000003" customHeight="1">
      <c r="A4" s="452" t="s">
        <v>917</v>
      </c>
      <c r="B4" s="481" t="s">
        <v>22</v>
      </c>
      <c r="C4" s="481" t="s">
        <v>22</v>
      </c>
      <c r="D4" s="481" t="s">
        <v>22</v>
      </c>
      <c r="E4" s="452" t="s">
        <v>20</v>
      </c>
    </row>
    <row r="5" spans="1:5" ht="39.950000000000003" customHeight="1">
      <c r="A5" s="452" t="s">
        <v>691</v>
      </c>
      <c r="B5" s="481">
        <v>19181000</v>
      </c>
      <c r="C5" s="481" t="s">
        <v>22</v>
      </c>
      <c r="D5" s="481">
        <v>-19181000</v>
      </c>
      <c r="E5" s="452" t="s">
        <v>20</v>
      </c>
    </row>
    <row r="6" spans="1:5" ht="39.950000000000003" customHeight="1">
      <c r="A6" s="452" t="s">
        <v>918</v>
      </c>
      <c r="B6" s="482">
        <v>282606000</v>
      </c>
      <c r="C6" s="482">
        <v>247153818</v>
      </c>
      <c r="D6" s="482">
        <v>-35452182</v>
      </c>
      <c r="E6" s="452" t="s">
        <v>20</v>
      </c>
    </row>
    <row r="7" spans="1:5" ht="39.950000000000003" customHeight="1">
      <c r="A7" s="452" t="s">
        <v>919</v>
      </c>
      <c r="B7" s="482">
        <v>282606000</v>
      </c>
      <c r="C7" s="482">
        <v>247153818</v>
      </c>
      <c r="D7" s="482">
        <v>-35452182</v>
      </c>
      <c r="E7" s="452" t="s">
        <v>20</v>
      </c>
    </row>
    <row r="8" spans="1:5" ht="39.950000000000003" customHeight="1">
      <c r="A8" s="452" t="s">
        <v>920</v>
      </c>
      <c r="B8" s="482" t="s">
        <v>22</v>
      </c>
      <c r="C8" s="482" t="s">
        <v>22</v>
      </c>
      <c r="D8" s="482" t="s">
        <v>22</v>
      </c>
      <c r="E8" s="452" t="s">
        <v>20</v>
      </c>
    </row>
    <row r="9" spans="1:5" ht="39.950000000000003" customHeight="1">
      <c r="A9" s="452" t="s">
        <v>921</v>
      </c>
      <c r="B9" s="482" t="s">
        <v>22</v>
      </c>
      <c r="C9" s="310">
        <v>22365197</v>
      </c>
      <c r="D9" s="310">
        <v>22365197</v>
      </c>
      <c r="E9" s="452" t="s">
        <v>20</v>
      </c>
    </row>
    <row r="10" spans="1:5" ht="35.1" customHeight="1">
      <c r="A10" s="464"/>
      <c r="B10" s="482"/>
      <c r="C10" s="482"/>
      <c r="D10" s="482"/>
      <c r="E10" s="452"/>
    </row>
    <row r="11" spans="1:5" ht="35.1" customHeight="1">
      <c r="A11" s="452"/>
      <c r="B11" s="482"/>
      <c r="C11" s="482"/>
      <c r="D11" s="482"/>
      <c r="E11" s="452"/>
    </row>
    <row r="12" spans="1:5" ht="35.1" customHeight="1">
      <c r="A12" s="452"/>
      <c r="B12" s="480"/>
      <c r="C12" s="480"/>
      <c r="D12" s="480"/>
      <c r="E12" s="452"/>
    </row>
    <row r="13" spans="1:5" ht="35.1" customHeight="1">
      <c r="A13" s="452"/>
      <c r="B13" s="480"/>
      <c r="C13" s="480"/>
      <c r="D13" s="480"/>
      <c r="E13" s="452"/>
    </row>
    <row r="14" spans="1:5" ht="16.5">
      <c r="A14" s="452"/>
      <c r="B14" s="480"/>
      <c r="C14" s="480"/>
      <c r="D14" s="480"/>
      <c r="E14" s="452"/>
    </row>
    <row r="15" spans="1:5" ht="16.5">
      <c r="A15" s="303"/>
      <c r="B15" s="396"/>
      <c r="C15" s="396"/>
      <c r="D15" s="396"/>
      <c r="E15" s="303"/>
    </row>
    <row r="16" spans="1:5" ht="16.5">
      <c r="A16" s="303"/>
      <c r="B16" s="396"/>
      <c r="C16" s="396"/>
      <c r="D16" s="396"/>
      <c r="E16" s="303"/>
    </row>
    <row r="30" spans="1:5" ht="60" customHeight="1"/>
    <row r="31" spans="1:5">
      <c r="A31" s="113"/>
      <c r="B31" s="280"/>
      <c r="C31" s="280"/>
      <c r="D31" s="280"/>
      <c r="E31" s="113"/>
    </row>
    <row r="32" spans="1:5">
      <c r="A32" s="121"/>
      <c r="B32" s="121"/>
      <c r="C32" s="121"/>
      <c r="D32" s="121"/>
      <c r="E32" s="121"/>
    </row>
    <row r="33" spans="1:5">
      <c r="A33" s="121"/>
      <c r="B33" s="121"/>
      <c r="C33" s="121"/>
      <c r="D33" s="121"/>
      <c r="E33" s="121"/>
    </row>
    <row r="34" spans="1:5">
      <c r="A34" s="121"/>
      <c r="B34" s="121"/>
      <c r="C34" s="121"/>
      <c r="D34" s="121"/>
      <c r="E34" s="121"/>
    </row>
    <row r="35" spans="1:5">
      <c r="A35" s="121"/>
      <c r="B35" s="121"/>
      <c r="C35" s="121"/>
      <c r="D35" s="121"/>
      <c r="E35" s="121"/>
    </row>
    <row r="36" spans="1:5">
      <c r="A36" s="121"/>
      <c r="B36" s="121"/>
      <c r="C36" s="121"/>
      <c r="D36" s="121"/>
      <c r="E36" s="121"/>
    </row>
    <row r="37" spans="1:5">
      <c r="A37" s="121"/>
      <c r="B37" s="121"/>
      <c r="C37" s="121"/>
      <c r="D37" s="121"/>
      <c r="E37" s="121"/>
    </row>
    <row r="38" spans="1:5">
      <c r="A38" s="121"/>
      <c r="B38" s="121"/>
      <c r="C38" s="121"/>
      <c r="D38" s="121"/>
      <c r="E38" s="121"/>
    </row>
    <row r="39" spans="1:5">
      <c r="A39" s="121"/>
      <c r="B39" s="121"/>
      <c r="C39" s="121"/>
      <c r="D39" s="121"/>
      <c r="E39" s="121"/>
    </row>
    <row r="40" spans="1:5">
      <c r="A40" s="121"/>
      <c r="B40" s="121"/>
      <c r="C40" s="121"/>
      <c r="D40" s="121"/>
      <c r="E40" s="121"/>
    </row>
    <row r="41" spans="1:5">
      <c r="A41" s="121"/>
      <c r="B41" s="121"/>
      <c r="C41" s="121"/>
      <c r="D41" s="121"/>
      <c r="E41" s="121"/>
    </row>
    <row r="42" spans="1:5">
      <c r="A42" s="121"/>
      <c r="B42" s="121"/>
      <c r="C42" s="121"/>
      <c r="D42" s="121"/>
      <c r="E42" s="121"/>
    </row>
    <row r="43" spans="1:5">
      <c r="A43" s="121"/>
      <c r="B43" s="121"/>
      <c r="C43" s="121"/>
      <c r="D43" s="121"/>
      <c r="E43" s="121"/>
    </row>
    <row r="44" spans="1:5">
      <c r="A44" s="121"/>
      <c r="B44" s="121"/>
      <c r="C44" s="121"/>
      <c r="D44" s="121"/>
      <c r="E44" s="121"/>
    </row>
    <row r="45" spans="1:5">
      <c r="A45" s="121"/>
      <c r="B45" s="121"/>
      <c r="C45" s="121"/>
      <c r="D45" s="121"/>
      <c r="E45" s="121"/>
    </row>
    <row r="46" spans="1:5">
      <c r="A46" s="121"/>
      <c r="B46" s="121"/>
      <c r="C46" s="121"/>
      <c r="D46" s="121"/>
      <c r="E46" s="121"/>
    </row>
    <row r="47" spans="1:5">
      <c r="A47" s="121"/>
      <c r="B47" s="121"/>
      <c r="C47" s="121"/>
      <c r="D47" s="121"/>
      <c r="E47" s="121"/>
    </row>
    <row r="48" spans="1:5">
      <c r="A48" s="121"/>
      <c r="B48" s="121"/>
      <c r="C48" s="121"/>
      <c r="D48" s="121"/>
      <c r="E48" s="121"/>
    </row>
    <row r="49" spans="1:5">
      <c r="A49" s="121"/>
      <c r="B49" s="121"/>
      <c r="C49" s="121"/>
      <c r="D49" s="121"/>
      <c r="E49" s="121"/>
    </row>
    <row r="50" spans="1:5">
      <c r="A50" s="121"/>
      <c r="B50" s="121"/>
      <c r="C50" s="121"/>
      <c r="D50" s="121"/>
      <c r="E50" s="121"/>
    </row>
    <row r="51" spans="1:5">
      <c r="A51" s="121"/>
      <c r="B51" s="121"/>
      <c r="C51" s="121"/>
      <c r="D51" s="121"/>
      <c r="E51" s="121"/>
    </row>
    <row r="52" spans="1:5">
      <c r="A52" s="121"/>
      <c r="B52" s="121"/>
      <c r="C52" s="121"/>
      <c r="D52" s="121"/>
      <c r="E52" s="121"/>
    </row>
    <row r="53" spans="1:5">
      <c r="A53" s="121"/>
      <c r="B53" s="121"/>
      <c r="C53" s="121"/>
      <c r="D53" s="121"/>
      <c r="E53" s="121"/>
    </row>
    <row r="54" spans="1:5">
      <c r="A54" s="121"/>
      <c r="B54" s="121"/>
      <c r="C54" s="121"/>
      <c r="D54" s="121"/>
      <c r="E54" s="121"/>
    </row>
    <row r="55" spans="1:5">
      <c r="A55" s="121"/>
      <c r="B55" s="121"/>
      <c r="C55" s="121"/>
      <c r="D55" s="121"/>
      <c r="E55" s="121"/>
    </row>
    <row r="56" spans="1:5">
      <c r="A56" s="121"/>
      <c r="B56" s="121"/>
      <c r="C56" s="121"/>
      <c r="D56" s="121"/>
      <c r="E56" s="121"/>
    </row>
    <row r="57" spans="1:5">
      <c r="A57" s="121"/>
      <c r="B57" s="121"/>
      <c r="C57" s="121"/>
      <c r="D57" s="121"/>
      <c r="E57" s="121"/>
    </row>
    <row r="58" spans="1:5">
      <c r="A58" s="121"/>
      <c r="B58" s="121"/>
      <c r="C58" s="121"/>
      <c r="D58" s="121"/>
      <c r="E58" s="121"/>
    </row>
    <row r="59" spans="1:5">
      <c r="A59" s="121"/>
      <c r="B59" s="121"/>
      <c r="C59" s="121"/>
      <c r="D59" s="121"/>
      <c r="E59" s="121"/>
    </row>
    <row r="60" spans="1:5">
      <c r="A60" s="121"/>
      <c r="B60" s="121"/>
      <c r="C60" s="121"/>
      <c r="D60" s="121"/>
      <c r="E60" s="121"/>
    </row>
    <row r="61" spans="1:5">
      <c r="A61" s="121"/>
      <c r="B61" s="121"/>
      <c r="C61" s="121"/>
      <c r="D61" s="121"/>
      <c r="E61" s="121"/>
    </row>
    <row r="62" spans="1:5">
      <c r="A62" s="121"/>
      <c r="B62" s="121"/>
      <c r="C62" s="121"/>
      <c r="D62" s="121"/>
      <c r="E62" s="121"/>
    </row>
    <row r="63" spans="1:5">
      <c r="A63" s="121"/>
      <c r="B63" s="121"/>
      <c r="C63" s="121"/>
      <c r="D63" s="121"/>
      <c r="E63" s="121"/>
    </row>
    <row r="64" spans="1:5">
      <c r="A64" s="121"/>
      <c r="B64" s="121"/>
      <c r="C64" s="121"/>
      <c r="D64" s="121"/>
      <c r="E64" s="121"/>
    </row>
    <row r="65" spans="1:5">
      <c r="A65" s="121"/>
      <c r="B65" s="121"/>
      <c r="C65" s="121"/>
      <c r="D65" s="121"/>
      <c r="E65" s="121"/>
    </row>
    <row r="66" spans="1:5">
      <c r="A66" s="121"/>
      <c r="B66" s="121"/>
      <c r="C66" s="121"/>
      <c r="D66" s="121"/>
      <c r="E66" s="121"/>
    </row>
    <row r="67" spans="1:5">
      <c r="A67" s="121"/>
      <c r="B67" s="121"/>
      <c r="C67" s="121"/>
      <c r="D67" s="121"/>
      <c r="E67" s="121"/>
    </row>
    <row r="68" spans="1:5">
      <c r="A68" s="121"/>
      <c r="B68" s="121"/>
      <c r="C68" s="121"/>
      <c r="D68" s="121"/>
      <c r="E68" s="121"/>
    </row>
    <row r="69" spans="1:5">
      <c r="A69" s="121"/>
      <c r="B69" s="121"/>
      <c r="C69" s="121"/>
      <c r="D69" s="121"/>
      <c r="E69" s="121"/>
    </row>
    <row r="70" spans="1:5">
      <c r="A70" s="121"/>
      <c r="B70" s="121"/>
      <c r="C70" s="121"/>
      <c r="D70" s="121"/>
      <c r="E70" s="121"/>
    </row>
    <row r="71" spans="1:5">
      <c r="A71" s="121"/>
      <c r="B71" s="121"/>
      <c r="C71" s="121"/>
      <c r="D71" s="121"/>
      <c r="E71" s="121"/>
    </row>
    <row r="72" spans="1:5">
      <c r="A72" s="121"/>
      <c r="B72" s="121"/>
      <c r="C72" s="121"/>
      <c r="D72" s="121"/>
      <c r="E72" s="121"/>
    </row>
    <row r="73" spans="1:5">
      <c r="A73" s="121"/>
      <c r="B73" s="121"/>
      <c r="C73" s="121"/>
      <c r="D73" s="121"/>
      <c r="E73" s="121"/>
    </row>
    <row r="74" spans="1:5">
      <c r="A74" s="121"/>
      <c r="B74" s="121"/>
      <c r="C74" s="121"/>
      <c r="D74" s="121"/>
      <c r="E74" s="121"/>
    </row>
    <row r="75" spans="1:5">
      <c r="A75" s="121"/>
      <c r="B75" s="121"/>
      <c r="C75" s="121"/>
      <c r="D75" s="121"/>
      <c r="E75" s="121"/>
    </row>
    <row r="76" spans="1:5">
      <c r="A76" s="121"/>
      <c r="B76" s="121"/>
      <c r="C76" s="121"/>
      <c r="D76" s="121"/>
      <c r="E76" s="121"/>
    </row>
    <row r="77" spans="1:5">
      <c r="A77" s="121"/>
      <c r="B77" s="121"/>
      <c r="C77" s="121"/>
      <c r="D77" s="121"/>
      <c r="E77" s="121"/>
    </row>
    <row r="78" spans="1:5">
      <c r="A78" s="121"/>
      <c r="B78" s="121"/>
      <c r="C78" s="121"/>
      <c r="D78" s="121"/>
      <c r="E78" s="121"/>
    </row>
    <row r="79" spans="1:5">
      <c r="A79" s="121"/>
      <c r="B79" s="121"/>
      <c r="C79" s="121"/>
      <c r="D79" s="121"/>
      <c r="E79" s="121"/>
    </row>
    <row r="80" spans="1:5">
      <c r="A80" s="121"/>
      <c r="B80" s="121"/>
      <c r="C80" s="121"/>
      <c r="D80" s="121"/>
      <c r="E80" s="121"/>
    </row>
    <row r="81" spans="1:5">
      <c r="A81" s="121"/>
      <c r="B81" s="121"/>
      <c r="C81" s="121"/>
      <c r="D81" s="121"/>
      <c r="E81" s="121"/>
    </row>
    <row r="82" spans="1:5">
      <c r="A82" s="121"/>
      <c r="B82" s="121"/>
      <c r="C82" s="121"/>
      <c r="D82" s="121"/>
      <c r="E82" s="121"/>
    </row>
    <row r="83" spans="1:5">
      <c r="A83" s="121"/>
      <c r="B83" s="121"/>
      <c r="C83" s="121"/>
      <c r="D83" s="121"/>
      <c r="E83" s="121"/>
    </row>
    <row r="84" spans="1:5">
      <c r="A84" s="121"/>
      <c r="B84" s="121"/>
      <c r="C84" s="121"/>
      <c r="D84" s="121"/>
      <c r="E84" s="121"/>
    </row>
    <row r="85" spans="1:5">
      <c r="A85" s="121"/>
      <c r="B85" s="121"/>
      <c r="C85" s="121"/>
      <c r="D85" s="121"/>
      <c r="E85" s="121"/>
    </row>
    <row r="86" spans="1:5">
      <c r="A86" s="121"/>
      <c r="B86" s="121"/>
      <c r="C86" s="121"/>
      <c r="D86" s="121"/>
      <c r="E86" s="121"/>
    </row>
    <row r="87" spans="1:5">
      <c r="A87" s="121"/>
      <c r="B87" s="121"/>
      <c r="C87" s="121"/>
      <c r="D87" s="121"/>
      <c r="E87" s="121"/>
    </row>
    <row r="88" spans="1:5">
      <c r="A88" s="121"/>
      <c r="B88" s="121"/>
      <c r="C88" s="121"/>
      <c r="D88" s="121"/>
      <c r="E88" s="121"/>
    </row>
    <row r="89" spans="1:5">
      <c r="A89" s="121"/>
      <c r="B89" s="121"/>
      <c r="C89" s="121"/>
      <c r="D89" s="121"/>
      <c r="E89" s="121"/>
    </row>
    <row r="90" spans="1:5">
      <c r="A90" s="121"/>
      <c r="B90" s="121"/>
      <c r="C90" s="121"/>
      <c r="D90" s="121"/>
      <c r="E90" s="121"/>
    </row>
    <row r="91" spans="1:5">
      <c r="A91" s="121"/>
      <c r="B91" s="121"/>
      <c r="C91" s="121"/>
      <c r="D91" s="121"/>
      <c r="E91" s="121"/>
    </row>
    <row r="92" spans="1:5">
      <c r="A92" s="121"/>
      <c r="B92" s="121"/>
      <c r="C92" s="121"/>
      <c r="D92" s="121"/>
      <c r="E92" s="121"/>
    </row>
    <row r="93" spans="1:5">
      <c r="A93" s="121"/>
      <c r="B93" s="121"/>
      <c r="C93" s="121"/>
      <c r="D93" s="121"/>
      <c r="E93" s="121"/>
    </row>
    <row r="94" spans="1:5">
      <c r="A94" s="121"/>
      <c r="B94" s="121"/>
      <c r="C94" s="121"/>
      <c r="D94" s="121"/>
      <c r="E94" s="121"/>
    </row>
    <row r="95" spans="1:5">
      <c r="A95" s="121"/>
      <c r="B95" s="121"/>
      <c r="C95" s="121"/>
      <c r="D95" s="121"/>
      <c r="E95" s="121"/>
    </row>
    <row r="96" spans="1:5">
      <c r="A96" s="121"/>
      <c r="B96" s="121"/>
      <c r="C96" s="121"/>
      <c r="D96" s="121"/>
      <c r="E96" s="121"/>
    </row>
    <row r="97" spans="1:5">
      <c r="A97" s="121"/>
      <c r="B97" s="121"/>
      <c r="C97" s="121"/>
      <c r="D97" s="121"/>
      <c r="E97" s="121"/>
    </row>
    <row r="98" spans="1:5">
      <c r="A98" s="121"/>
      <c r="B98" s="121"/>
      <c r="C98" s="121"/>
      <c r="D98" s="121"/>
      <c r="E98" s="121"/>
    </row>
    <row r="99" spans="1:5">
      <c r="A99" s="121"/>
      <c r="B99" s="121"/>
      <c r="C99" s="121"/>
      <c r="D99" s="121"/>
      <c r="E99" s="121"/>
    </row>
    <row r="100" spans="1:5">
      <c r="A100" s="121"/>
      <c r="B100" s="121"/>
      <c r="C100" s="121"/>
      <c r="D100" s="121"/>
      <c r="E100" s="121"/>
    </row>
    <row r="101" spans="1:5">
      <c r="A101" s="121"/>
      <c r="B101" s="121"/>
      <c r="C101" s="121"/>
      <c r="D101" s="121"/>
      <c r="E101" s="121"/>
    </row>
    <row r="102" spans="1:5">
      <c r="A102" s="121"/>
      <c r="B102" s="121"/>
      <c r="C102" s="121"/>
      <c r="D102" s="121"/>
      <c r="E102" s="121"/>
    </row>
    <row r="103" spans="1:5">
      <c r="A103" s="121"/>
      <c r="B103" s="121"/>
      <c r="C103" s="121"/>
      <c r="D103" s="121"/>
      <c r="E103" s="121"/>
    </row>
    <row r="104" spans="1:5">
      <c r="A104" s="121"/>
      <c r="B104" s="121"/>
      <c r="C104" s="121"/>
      <c r="D104" s="121"/>
      <c r="E104" s="121"/>
    </row>
    <row r="105" spans="1:5">
      <c r="A105" s="121"/>
      <c r="B105" s="121"/>
      <c r="C105" s="121"/>
      <c r="D105" s="121"/>
      <c r="E105" s="121"/>
    </row>
    <row r="106" spans="1:5">
      <c r="A106" s="121"/>
      <c r="B106" s="121"/>
      <c r="C106" s="121"/>
      <c r="D106" s="121"/>
      <c r="E106" s="121"/>
    </row>
    <row r="107" spans="1:5">
      <c r="A107" s="121"/>
      <c r="B107" s="121"/>
      <c r="C107" s="121"/>
      <c r="D107" s="121"/>
      <c r="E107" s="121"/>
    </row>
    <row r="108" spans="1:5">
      <c r="A108" s="121"/>
      <c r="B108" s="121"/>
      <c r="C108" s="121"/>
      <c r="D108" s="121"/>
      <c r="E108" s="121"/>
    </row>
    <row r="109" spans="1:5">
      <c r="A109" s="121"/>
      <c r="B109" s="121"/>
      <c r="C109" s="121"/>
      <c r="D109" s="121"/>
      <c r="E109" s="121"/>
    </row>
    <row r="110" spans="1:5">
      <c r="A110" s="121"/>
      <c r="B110" s="121"/>
      <c r="C110" s="121"/>
      <c r="D110" s="121"/>
      <c r="E110" s="121"/>
    </row>
    <row r="111" spans="1:5">
      <c r="A111" s="121"/>
      <c r="B111" s="121"/>
      <c r="C111" s="121"/>
      <c r="D111" s="121"/>
      <c r="E111" s="121"/>
    </row>
    <row r="112" spans="1:5">
      <c r="A112" s="121"/>
      <c r="B112" s="121"/>
      <c r="C112" s="121"/>
      <c r="D112" s="121"/>
      <c r="E112" s="121"/>
    </row>
    <row r="113" spans="1:5">
      <c r="A113" s="121"/>
      <c r="B113" s="121"/>
      <c r="C113" s="121"/>
      <c r="D113" s="121"/>
      <c r="E113" s="121"/>
    </row>
    <row r="114" spans="1:5">
      <c r="A114" s="121"/>
      <c r="B114" s="121"/>
      <c r="C114" s="121"/>
      <c r="D114" s="121"/>
      <c r="E114" s="121"/>
    </row>
    <row r="115" spans="1:5">
      <c r="A115" s="121"/>
      <c r="B115" s="121"/>
      <c r="C115" s="121"/>
      <c r="D115" s="121"/>
      <c r="E115" s="121"/>
    </row>
    <row r="116" spans="1:5">
      <c r="A116" s="121"/>
      <c r="B116" s="121"/>
      <c r="C116" s="121"/>
      <c r="D116" s="121"/>
      <c r="E116" s="121"/>
    </row>
    <row r="117" spans="1:5">
      <c r="A117" s="121"/>
      <c r="B117" s="121"/>
      <c r="C117" s="121"/>
      <c r="D117" s="121"/>
      <c r="E117" s="121"/>
    </row>
    <row r="118" spans="1:5">
      <c r="A118" s="121"/>
      <c r="B118" s="121"/>
      <c r="C118" s="121"/>
      <c r="D118" s="121"/>
      <c r="E118" s="121"/>
    </row>
    <row r="119" spans="1:5">
      <c r="A119" s="121"/>
      <c r="B119" s="121"/>
      <c r="C119" s="121"/>
      <c r="D119" s="121"/>
      <c r="E119" s="121"/>
    </row>
    <row r="120" spans="1:5">
      <c r="A120" s="121"/>
      <c r="B120" s="121"/>
      <c r="C120" s="121"/>
      <c r="D120" s="121"/>
      <c r="E120" s="121"/>
    </row>
    <row r="121" spans="1:5">
      <c r="A121" s="121"/>
      <c r="B121" s="121"/>
      <c r="C121" s="121"/>
      <c r="D121" s="121"/>
      <c r="E121" s="121"/>
    </row>
    <row r="122" spans="1:5">
      <c r="A122" s="121"/>
      <c r="B122" s="121"/>
      <c r="C122" s="121"/>
      <c r="D122" s="121"/>
      <c r="E122" s="121"/>
    </row>
    <row r="123" spans="1:5">
      <c r="A123" s="121"/>
      <c r="B123" s="121"/>
      <c r="C123" s="121"/>
      <c r="D123" s="121"/>
      <c r="E123" s="121"/>
    </row>
    <row r="124" spans="1:5">
      <c r="A124" s="121"/>
      <c r="B124" s="121"/>
      <c r="C124" s="121"/>
      <c r="D124" s="121"/>
      <c r="E124" s="121"/>
    </row>
    <row r="125" spans="1:5">
      <c r="A125" s="121"/>
      <c r="B125" s="121"/>
      <c r="C125" s="121"/>
      <c r="D125" s="121"/>
      <c r="E125" s="121"/>
    </row>
    <row r="126" spans="1:5">
      <c r="A126" s="121"/>
      <c r="B126" s="121"/>
      <c r="C126" s="121"/>
      <c r="D126" s="121"/>
      <c r="E126" s="121"/>
    </row>
    <row r="127" spans="1:5">
      <c r="A127" s="121"/>
      <c r="B127" s="121"/>
      <c r="C127" s="121"/>
      <c r="D127" s="121"/>
      <c r="E127" s="121"/>
    </row>
    <row r="128" spans="1:5">
      <c r="A128" s="121"/>
      <c r="B128" s="121"/>
      <c r="C128" s="121"/>
      <c r="D128" s="121"/>
      <c r="E128" s="121"/>
    </row>
    <row r="129" spans="1:5">
      <c r="A129" s="121"/>
      <c r="B129" s="121"/>
      <c r="C129" s="121"/>
      <c r="D129" s="121"/>
      <c r="E129" s="121"/>
    </row>
    <row r="130" spans="1:5">
      <c r="A130" s="121"/>
      <c r="B130" s="121"/>
      <c r="C130" s="121"/>
      <c r="D130" s="121"/>
      <c r="E130" s="121"/>
    </row>
    <row r="131" spans="1:5">
      <c r="A131" s="121"/>
      <c r="B131" s="121"/>
      <c r="C131" s="121"/>
      <c r="D131" s="121"/>
      <c r="E131" s="121"/>
    </row>
    <row r="132" spans="1:5">
      <c r="A132" s="121"/>
      <c r="B132" s="121"/>
      <c r="C132" s="121"/>
      <c r="D132" s="121"/>
      <c r="E132" s="121"/>
    </row>
    <row r="133" spans="1:5">
      <c r="A133" s="121"/>
      <c r="B133" s="121"/>
      <c r="C133" s="121"/>
      <c r="D133" s="121"/>
      <c r="E133" s="121"/>
    </row>
    <row r="134" spans="1:5">
      <c r="A134" s="121"/>
      <c r="B134" s="121"/>
      <c r="C134" s="121"/>
      <c r="D134" s="121"/>
      <c r="E134" s="121"/>
    </row>
    <row r="135" spans="1:5">
      <c r="A135" s="121"/>
      <c r="B135" s="121"/>
      <c r="C135" s="121"/>
      <c r="D135" s="121"/>
      <c r="E135" s="121"/>
    </row>
    <row r="136" spans="1:5">
      <c r="A136" s="121"/>
      <c r="B136" s="121"/>
      <c r="C136" s="121"/>
      <c r="D136" s="121"/>
      <c r="E136" s="121"/>
    </row>
    <row r="137" spans="1:5">
      <c r="A137" s="121"/>
      <c r="B137" s="121"/>
      <c r="C137" s="121"/>
      <c r="D137" s="121"/>
      <c r="E137" s="121"/>
    </row>
    <row r="138" spans="1:5">
      <c r="A138" s="121"/>
      <c r="B138" s="121"/>
      <c r="C138" s="121"/>
      <c r="D138" s="121"/>
      <c r="E138" s="121"/>
    </row>
    <row r="139" spans="1:5">
      <c r="A139" s="121"/>
      <c r="B139" s="121"/>
      <c r="C139" s="121"/>
      <c r="D139" s="121"/>
      <c r="E139" s="121"/>
    </row>
    <row r="140" spans="1:5">
      <c r="A140" s="121"/>
      <c r="B140" s="121"/>
      <c r="C140" s="121"/>
      <c r="D140" s="121"/>
      <c r="E140" s="121"/>
    </row>
    <row r="141" spans="1:5">
      <c r="A141" s="121"/>
      <c r="B141" s="121"/>
      <c r="C141" s="121"/>
      <c r="D141" s="121"/>
      <c r="E141" s="121"/>
    </row>
    <row r="142" spans="1:5">
      <c r="A142" s="121"/>
      <c r="B142" s="121"/>
      <c r="C142" s="121"/>
      <c r="D142" s="121"/>
      <c r="E142" s="121"/>
    </row>
    <row r="143" spans="1:5">
      <c r="A143" s="121"/>
      <c r="B143" s="121"/>
      <c r="C143" s="121"/>
      <c r="D143" s="121"/>
      <c r="E143" s="121"/>
    </row>
    <row r="144" spans="1:5">
      <c r="A144" s="121"/>
      <c r="B144" s="121"/>
      <c r="C144" s="121"/>
      <c r="D144" s="121"/>
      <c r="E144" s="121"/>
    </row>
    <row r="145" spans="1:5">
      <c r="A145" s="121"/>
      <c r="B145" s="121"/>
      <c r="C145" s="121"/>
      <c r="D145" s="121"/>
      <c r="E145" s="121"/>
    </row>
    <row r="146" spans="1:5">
      <c r="A146" s="121"/>
      <c r="B146" s="121"/>
      <c r="C146" s="121"/>
      <c r="D146" s="121"/>
      <c r="E146" s="121"/>
    </row>
    <row r="147" spans="1:5">
      <c r="A147" s="121"/>
      <c r="B147" s="121"/>
      <c r="C147" s="121"/>
      <c r="D147" s="121"/>
      <c r="E147" s="121"/>
    </row>
    <row r="148" spans="1:5">
      <c r="A148" s="121"/>
      <c r="B148" s="121"/>
      <c r="C148" s="121"/>
      <c r="D148" s="121"/>
      <c r="E148" s="121"/>
    </row>
    <row r="149" spans="1:5">
      <c r="A149" s="121"/>
      <c r="B149" s="121"/>
      <c r="C149" s="121"/>
      <c r="D149" s="121"/>
      <c r="E149" s="121"/>
    </row>
    <row r="150" spans="1:5">
      <c r="A150" s="121"/>
      <c r="B150" s="121"/>
      <c r="C150" s="121"/>
      <c r="D150" s="121"/>
      <c r="E150" s="121"/>
    </row>
    <row r="151" spans="1:5">
      <c r="A151" s="121"/>
      <c r="B151" s="121"/>
      <c r="C151" s="121"/>
      <c r="D151" s="121"/>
      <c r="E151" s="121"/>
    </row>
    <row r="152" spans="1:5">
      <c r="A152" s="121"/>
      <c r="B152" s="121"/>
      <c r="C152" s="121"/>
      <c r="D152" s="121"/>
      <c r="E152" s="121"/>
    </row>
    <row r="153" spans="1:5">
      <c r="A153" s="121"/>
      <c r="B153" s="121"/>
      <c r="C153" s="121"/>
      <c r="D153" s="121"/>
      <c r="E153" s="121"/>
    </row>
    <row r="154" spans="1:5">
      <c r="A154" s="121"/>
      <c r="B154" s="121"/>
      <c r="C154" s="121"/>
      <c r="D154" s="121"/>
      <c r="E154" s="121"/>
    </row>
    <row r="155" spans="1:5">
      <c r="A155" s="121"/>
      <c r="B155" s="121"/>
      <c r="C155" s="121"/>
      <c r="D155" s="121"/>
      <c r="E155" s="121"/>
    </row>
    <row r="156" spans="1:5">
      <c r="A156" s="121"/>
      <c r="B156" s="121"/>
      <c r="C156" s="121"/>
      <c r="D156" s="121"/>
      <c r="E156" s="121"/>
    </row>
    <row r="157" spans="1:5">
      <c r="A157" s="121"/>
      <c r="B157" s="121"/>
      <c r="C157" s="121"/>
      <c r="D157" s="121"/>
      <c r="E157" s="121"/>
    </row>
    <row r="158" spans="1:5">
      <c r="A158" s="121"/>
      <c r="B158" s="121"/>
      <c r="C158" s="121"/>
      <c r="D158" s="121"/>
      <c r="E158" s="121"/>
    </row>
    <row r="159" spans="1:5">
      <c r="A159" s="121"/>
      <c r="B159" s="121"/>
      <c r="C159" s="121"/>
      <c r="D159" s="121"/>
      <c r="E159" s="121"/>
    </row>
    <row r="160" spans="1:5">
      <c r="A160" s="121"/>
      <c r="B160" s="121"/>
      <c r="C160" s="121"/>
      <c r="D160" s="121"/>
      <c r="E160" s="121"/>
    </row>
    <row r="161" spans="1:5">
      <c r="A161" s="121"/>
      <c r="B161" s="121"/>
      <c r="C161" s="121"/>
      <c r="D161" s="121"/>
      <c r="E161" s="121"/>
    </row>
    <row r="162" spans="1:5">
      <c r="A162" s="121"/>
      <c r="B162" s="121"/>
      <c r="C162" s="121"/>
      <c r="D162" s="121"/>
      <c r="E162" s="121"/>
    </row>
    <row r="163" spans="1:5">
      <c r="A163" s="121"/>
      <c r="B163" s="121"/>
      <c r="C163" s="121"/>
      <c r="D163" s="121"/>
      <c r="E163" s="121"/>
    </row>
    <row r="164" spans="1:5">
      <c r="A164" s="121"/>
      <c r="B164" s="121"/>
      <c r="C164" s="121"/>
      <c r="D164" s="121"/>
      <c r="E164" s="121"/>
    </row>
    <row r="165" spans="1:5">
      <c r="A165" s="121"/>
      <c r="B165" s="121"/>
      <c r="C165" s="121"/>
      <c r="D165" s="121"/>
      <c r="E165" s="121"/>
    </row>
    <row r="166" spans="1:5">
      <c r="A166" s="121"/>
      <c r="B166" s="121"/>
      <c r="C166" s="121"/>
      <c r="D166" s="121"/>
      <c r="E166" s="121"/>
    </row>
    <row r="167" spans="1:5">
      <c r="A167" s="121"/>
      <c r="B167" s="121"/>
      <c r="C167" s="121"/>
      <c r="D167" s="121"/>
      <c r="E167" s="121"/>
    </row>
    <row r="168" spans="1:5">
      <c r="A168" s="121"/>
      <c r="B168" s="121"/>
      <c r="C168" s="121"/>
      <c r="D168" s="121"/>
      <c r="E168" s="121"/>
    </row>
    <row r="169" spans="1:5">
      <c r="A169" s="121"/>
      <c r="B169" s="121"/>
      <c r="C169" s="121"/>
      <c r="D169" s="121"/>
      <c r="E169" s="121"/>
    </row>
    <row r="170" spans="1:5">
      <c r="A170" s="121"/>
      <c r="B170" s="121"/>
      <c r="C170" s="121"/>
      <c r="D170" s="121"/>
      <c r="E170" s="121"/>
    </row>
    <row r="171" spans="1:5">
      <c r="A171" s="121"/>
      <c r="B171" s="121"/>
      <c r="C171" s="121"/>
      <c r="D171" s="121"/>
      <c r="E171" s="121"/>
    </row>
    <row r="172" spans="1:5">
      <c r="A172" s="121"/>
      <c r="B172" s="121"/>
      <c r="C172" s="121"/>
      <c r="D172" s="121"/>
      <c r="E172" s="121"/>
    </row>
    <row r="173" spans="1:5">
      <c r="A173" s="121"/>
      <c r="B173" s="121"/>
      <c r="C173" s="121"/>
      <c r="D173" s="121"/>
      <c r="E173" s="121"/>
    </row>
    <row r="174" spans="1:5">
      <c r="A174" s="121"/>
      <c r="B174" s="121"/>
      <c r="C174" s="121"/>
      <c r="D174" s="121"/>
      <c r="E174" s="121"/>
    </row>
    <row r="175" spans="1:5">
      <c r="A175" s="121"/>
      <c r="B175" s="121"/>
      <c r="C175" s="121"/>
      <c r="D175" s="121"/>
      <c r="E175" s="121"/>
    </row>
    <row r="176" spans="1:5">
      <c r="A176" s="121"/>
      <c r="B176" s="121"/>
      <c r="C176" s="121"/>
      <c r="D176" s="121"/>
      <c r="E176" s="121"/>
    </row>
    <row r="177" spans="1:5">
      <c r="A177" s="121"/>
      <c r="B177" s="121"/>
      <c r="C177" s="121"/>
      <c r="D177" s="121"/>
      <c r="E177" s="121"/>
    </row>
    <row r="178" spans="1:5">
      <c r="A178" s="121"/>
      <c r="B178" s="121"/>
      <c r="C178" s="121"/>
      <c r="D178" s="121"/>
      <c r="E178" s="121"/>
    </row>
    <row r="179" spans="1:5">
      <c r="A179" s="121"/>
      <c r="B179" s="121"/>
      <c r="C179" s="121"/>
      <c r="D179" s="121"/>
      <c r="E179" s="121"/>
    </row>
    <row r="180" spans="1:5">
      <c r="A180" s="121"/>
      <c r="B180" s="121"/>
      <c r="C180" s="121"/>
      <c r="D180" s="121"/>
      <c r="E180" s="121"/>
    </row>
    <row r="181" spans="1:5">
      <c r="A181" s="121"/>
      <c r="B181" s="121"/>
      <c r="C181" s="121"/>
      <c r="D181" s="121"/>
      <c r="E181" s="121"/>
    </row>
    <row r="182" spans="1:5">
      <c r="A182" s="121"/>
      <c r="B182" s="121"/>
      <c r="C182" s="121"/>
      <c r="D182" s="121"/>
      <c r="E182" s="121"/>
    </row>
    <row r="183" spans="1:5">
      <c r="A183" s="121"/>
      <c r="B183" s="121"/>
      <c r="C183" s="121"/>
      <c r="D183" s="121"/>
      <c r="E183" s="121"/>
    </row>
    <row r="184" spans="1:5">
      <c r="A184" s="121"/>
      <c r="B184" s="121"/>
      <c r="C184" s="121"/>
      <c r="D184" s="121"/>
      <c r="E184" s="121"/>
    </row>
    <row r="185" spans="1:5">
      <c r="A185" s="121"/>
      <c r="B185" s="121"/>
      <c r="C185" s="121"/>
      <c r="D185" s="121"/>
      <c r="E185" s="121"/>
    </row>
    <row r="186" spans="1:5">
      <c r="A186" s="121"/>
      <c r="B186" s="121"/>
      <c r="C186" s="121"/>
      <c r="D186" s="121"/>
      <c r="E186" s="121"/>
    </row>
    <row r="187" spans="1:5">
      <c r="A187" s="121"/>
      <c r="B187" s="121"/>
      <c r="C187" s="121"/>
      <c r="D187" s="121"/>
      <c r="E187" s="121"/>
    </row>
    <row r="188" spans="1:5">
      <c r="A188" s="121"/>
      <c r="B188" s="121"/>
      <c r="C188" s="121"/>
      <c r="D188" s="121"/>
      <c r="E188" s="121"/>
    </row>
    <row r="189" spans="1:5">
      <c r="A189" s="121"/>
      <c r="B189" s="121"/>
      <c r="C189" s="121"/>
      <c r="D189" s="121"/>
      <c r="E189" s="121"/>
    </row>
    <row r="190" spans="1:5">
      <c r="A190" s="121"/>
      <c r="B190" s="121"/>
      <c r="C190" s="121"/>
      <c r="D190" s="121"/>
      <c r="E190" s="121"/>
    </row>
    <row r="191" spans="1:5">
      <c r="A191" s="121"/>
      <c r="B191" s="121"/>
      <c r="C191" s="121"/>
      <c r="D191" s="121"/>
      <c r="E191" s="121"/>
    </row>
    <row r="192" spans="1:5">
      <c r="A192" s="121"/>
      <c r="B192" s="121"/>
      <c r="C192" s="121"/>
      <c r="D192" s="121"/>
      <c r="E192" s="121"/>
    </row>
    <row r="193" spans="1:5">
      <c r="A193" s="121"/>
      <c r="B193" s="121"/>
      <c r="C193" s="121"/>
      <c r="D193" s="121"/>
      <c r="E193" s="121"/>
    </row>
    <row r="194" spans="1:5">
      <c r="A194" s="121"/>
      <c r="B194" s="121"/>
      <c r="C194" s="121"/>
      <c r="D194" s="121"/>
      <c r="E194" s="121"/>
    </row>
    <row r="195" spans="1:5">
      <c r="A195" s="121"/>
      <c r="B195" s="121"/>
      <c r="C195" s="121"/>
      <c r="D195" s="121"/>
      <c r="E195" s="121"/>
    </row>
    <row r="196" spans="1:5">
      <c r="A196" s="121"/>
      <c r="B196" s="121"/>
      <c r="C196" s="121"/>
      <c r="D196" s="121"/>
      <c r="E196" s="121"/>
    </row>
    <row r="197" spans="1:5">
      <c r="A197" s="121"/>
      <c r="B197" s="121"/>
      <c r="C197" s="121"/>
      <c r="D197" s="121"/>
      <c r="E197" s="121"/>
    </row>
    <row r="198" spans="1:5">
      <c r="A198" s="121"/>
      <c r="B198" s="121"/>
      <c r="C198" s="121"/>
      <c r="D198" s="121"/>
      <c r="E198" s="121"/>
    </row>
    <row r="199" spans="1:5">
      <c r="A199" s="121"/>
      <c r="B199" s="121"/>
      <c r="C199" s="121"/>
      <c r="D199" s="121"/>
      <c r="E199" s="121"/>
    </row>
    <row r="200" spans="1:5">
      <c r="A200" s="121"/>
      <c r="B200" s="121"/>
      <c r="C200" s="121"/>
      <c r="D200" s="121"/>
      <c r="E200" s="121"/>
    </row>
    <row r="201" spans="1:5">
      <c r="A201" s="121"/>
      <c r="B201" s="121"/>
      <c r="C201" s="121"/>
      <c r="D201" s="121"/>
      <c r="E201" s="121"/>
    </row>
    <row r="202" spans="1:5">
      <c r="A202" s="121"/>
      <c r="B202" s="121"/>
      <c r="C202" s="121"/>
      <c r="D202" s="121"/>
      <c r="E202" s="121"/>
    </row>
    <row r="203" spans="1:5">
      <c r="A203" s="121"/>
      <c r="B203" s="121"/>
      <c r="C203" s="121"/>
      <c r="D203" s="121"/>
      <c r="E203" s="121"/>
    </row>
    <row r="204" spans="1:5">
      <c r="A204" s="121"/>
      <c r="B204" s="121"/>
      <c r="C204" s="121"/>
      <c r="D204" s="121"/>
      <c r="E204" s="121"/>
    </row>
    <row r="205" spans="1:5">
      <c r="A205" s="121"/>
      <c r="B205" s="121"/>
      <c r="C205" s="121"/>
      <c r="D205" s="121"/>
      <c r="E205" s="121"/>
    </row>
    <row r="206" spans="1:5">
      <c r="A206" s="121"/>
      <c r="B206" s="121"/>
      <c r="C206" s="121"/>
      <c r="D206" s="121"/>
      <c r="E206" s="121"/>
    </row>
    <row r="207" spans="1:5">
      <c r="A207" s="121"/>
      <c r="B207" s="121"/>
      <c r="C207" s="121"/>
      <c r="D207" s="121"/>
      <c r="E207" s="121"/>
    </row>
    <row r="208" spans="1:5">
      <c r="A208" s="121"/>
      <c r="B208" s="121"/>
      <c r="C208" s="121"/>
      <c r="D208" s="121"/>
      <c r="E208" s="121"/>
    </row>
    <row r="209" spans="1:5">
      <c r="A209" s="121"/>
      <c r="B209" s="121"/>
      <c r="C209" s="121"/>
      <c r="D209" s="121"/>
      <c r="E209" s="121"/>
    </row>
    <row r="210" spans="1:5">
      <c r="A210" s="121"/>
      <c r="B210" s="121"/>
      <c r="C210" s="121"/>
      <c r="D210" s="121"/>
      <c r="E210" s="121"/>
    </row>
    <row r="211" spans="1:5">
      <c r="A211" s="121"/>
      <c r="B211" s="121"/>
      <c r="C211" s="121"/>
      <c r="D211" s="121"/>
      <c r="E211" s="121"/>
    </row>
    <row r="212" spans="1:5">
      <c r="A212" s="121"/>
      <c r="B212" s="121"/>
      <c r="C212" s="121"/>
      <c r="D212" s="121"/>
      <c r="E212" s="121"/>
    </row>
    <row r="213" spans="1:5">
      <c r="A213" s="121"/>
      <c r="B213" s="121"/>
      <c r="C213" s="121"/>
      <c r="D213" s="121"/>
      <c r="E213" s="121"/>
    </row>
    <row r="214" spans="1:5">
      <c r="A214" s="121"/>
      <c r="B214" s="121"/>
      <c r="C214" s="121"/>
      <c r="D214" s="121"/>
      <c r="E214" s="121"/>
    </row>
    <row r="215" spans="1:5">
      <c r="A215" s="121"/>
      <c r="B215" s="121"/>
      <c r="C215" s="121"/>
      <c r="D215" s="121"/>
      <c r="E215" s="121"/>
    </row>
    <row r="216" spans="1:5">
      <c r="A216" s="121"/>
      <c r="B216" s="121"/>
      <c r="C216" s="121"/>
      <c r="D216" s="121"/>
      <c r="E216" s="121"/>
    </row>
    <row r="217" spans="1:5">
      <c r="A217" s="121"/>
      <c r="B217" s="121"/>
      <c r="C217" s="121"/>
      <c r="D217" s="121"/>
      <c r="E217" s="121"/>
    </row>
    <row r="218" spans="1:5">
      <c r="A218" s="121"/>
      <c r="B218" s="121"/>
      <c r="C218" s="121"/>
      <c r="D218" s="121"/>
      <c r="E218" s="121"/>
    </row>
    <row r="219" spans="1:5">
      <c r="A219" s="121"/>
      <c r="B219" s="121"/>
      <c r="C219" s="121"/>
      <c r="D219" s="121"/>
      <c r="E219" s="121"/>
    </row>
    <row r="220" spans="1:5">
      <c r="A220" s="121"/>
      <c r="B220" s="121"/>
      <c r="C220" s="121"/>
      <c r="D220" s="121"/>
      <c r="E220" s="121"/>
    </row>
    <row r="221" spans="1:5">
      <c r="A221" s="121"/>
      <c r="B221" s="121"/>
      <c r="C221" s="121"/>
      <c r="D221" s="121"/>
      <c r="E221" s="121"/>
    </row>
    <row r="222" spans="1:5">
      <c r="A222" s="121"/>
      <c r="B222" s="121"/>
      <c r="C222" s="121"/>
      <c r="D222" s="121"/>
      <c r="E222" s="121"/>
    </row>
    <row r="223" spans="1:5">
      <c r="A223" s="121"/>
      <c r="B223" s="121"/>
      <c r="C223" s="121"/>
      <c r="D223" s="121"/>
      <c r="E223" s="121"/>
    </row>
    <row r="224" spans="1:5">
      <c r="A224" s="121"/>
      <c r="B224" s="121"/>
      <c r="C224" s="121"/>
      <c r="D224" s="121"/>
      <c r="E224" s="121"/>
    </row>
    <row r="225" spans="1:5">
      <c r="A225" s="121"/>
      <c r="B225" s="121"/>
      <c r="C225" s="121"/>
      <c r="D225" s="121"/>
      <c r="E225" s="121"/>
    </row>
    <row r="226" spans="1:5">
      <c r="A226" s="121"/>
      <c r="B226" s="121"/>
      <c r="C226" s="121"/>
      <c r="D226" s="121"/>
      <c r="E226" s="121"/>
    </row>
    <row r="227" spans="1:5">
      <c r="A227" s="121"/>
      <c r="B227" s="121"/>
      <c r="C227" s="121"/>
      <c r="D227" s="121"/>
      <c r="E227" s="121"/>
    </row>
    <row r="228" spans="1:5">
      <c r="A228" s="121"/>
      <c r="B228" s="121"/>
      <c r="C228" s="121"/>
      <c r="D228" s="121"/>
      <c r="E228" s="121"/>
    </row>
    <row r="229" spans="1:5">
      <c r="A229" s="121"/>
      <c r="B229" s="121"/>
      <c r="C229" s="121"/>
      <c r="D229" s="121"/>
      <c r="E229" s="121"/>
    </row>
    <row r="230" spans="1:5">
      <c r="A230" s="121"/>
      <c r="B230" s="121"/>
      <c r="C230" s="121"/>
      <c r="D230" s="121"/>
      <c r="E230" s="121"/>
    </row>
    <row r="231" spans="1:5">
      <c r="A231" s="121"/>
      <c r="B231" s="121"/>
      <c r="C231" s="121"/>
      <c r="D231" s="121"/>
      <c r="E231" s="121"/>
    </row>
    <row r="232" spans="1:5">
      <c r="A232" s="121"/>
      <c r="B232" s="121"/>
      <c r="C232" s="121"/>
      <c r="D232" s="121"/>
      <c r="E232" s="121"/>
    </row>
    <row r="233" spans="1:5">
      <c r="A233" s="121"/>
      <c r="B233" s="121"/>
      <c r="C233" s="121"/>
      <c r="D233" s="121"/>
      <c r="E233" s="121"/>
    </row>
    <row r="234" spans="1:5">
      <c r="A234" s="121"/>
      <c r="B234" s="121"/>
      <c r="C234" s="121"/>
      <c r="D234" s="121"/>
      <c r="E234" s="121"/>
    </row>
    <row r="235" spans="1:5">
      <c r="A235" s="121"/>
      <c r="B235" s="121"/>
      <c r="C235" s="121"/>
      <c r="D235" s="121"/>
      <c r="E235" s="121"/>
    </row>
    <row r="236" spans="1:5">
      <c r="A236" s="121"/>
      <c r="B236" s="121"/>
      <c r="C236" s="121"/>
      <c r="D236" s="121"/>
      <c r="E236" s="121"/>
    </row>
    <row r="237" spans="1:5">
      <c r="A237" s="121"/>
      <c r="B237" s="121"/>
      <c r="C237" s="121"/>
      <c r="D237" s="121"/>
      <c r="E237" s="121"/>
    </row>
    <row r="238" spans="1:5">
      <c r="A238" s="121"/>
      <c r="B238" s="121"/>
      <c r="C238" s="121"/>
      <c r="D238" s="121"/>
      <c r="E238" s="121"/>
    </row>
    <row r="239" spans="1:5">
      <c r="A239" s="121"/>
      <c r="B239" s="121"/>
      <c r="C239" s="121"/>
      <c r="D239" s="121"/>
      <c r="E239" s="121"/>
    </row>
    <row r="240" spans="1:5">
      <c r="A240" s="121"/>
      <c r="B240" s="121"/>
      <c r="C240" s="121"/>
      <c r="D240" s="121"/>
      <c r="E240" s="121"/>
    </row>
    <row r="241" spans="1:5">
      <c r="A241" s="121"/>
      <c r="B241" s="121"/>
      <c r="C241" s="121"/>
      <c r="D241" s="121"/>
      <c r="E241" s="121"/>
    </row>
    <row r="242" spans="1:5">
      <c r="A242" s="121"/>
      <c r="B242" s="121"/>
      <c r="C242" s="121"/>
      <c r="D242" s="121"/>
      <c r="E242" s="121"/>
    </row>
    <row r="243" spans="1:5">
      <c r="A243" s="121"/>
      <c r="B243" s="121"/>
      <c r="C243" s="121"/>
      <c r="D243" s="121"/>
      <c r="E243" s="121"/>
    </row>
    <row r="244" spans="1:5">
      <c r="A244" s="121"/>
      <c r="B244" s="121"/>
      <c r="C244" s="121"/>
      <c r="D244" s="121"/>
      <c r="E244" s="121"/>
    </row>
    <row r="245" spans="1:5">
      <c r="A245" s="121"/>
      <c r="B245" s="121"/>
      <c r="C245" s="121"/>
      <c r="D245" s="121"/>
      <c r="E245" s="121"/>
    </row>
    <row r="246" spans="1:5">
      <c r="A246" s="121"/>
      <c r="B246" s="121"/>
      <c r="C246" s="121"/>
      <c r="D246" s="121"/>
      <c r="E246" s="121"/>
    </row>
    <row r="247" spans="1:5">
      <c r="A247" s="121"/>
      <c r="B247" s="121"/>
      <c r="C247" s="121"/>
      <c r="D247" s="121"/>
      <c r="E247" s="121"/>
    </row>
    <row r="248" spans="1:5">
      <c r="A248" s="121"/>
      <c r="B248" s="121"/>
      <c r="C248" s="121"/>
      <c r="D248" s="121"/>
      <c r="E248" s="121"/>
    </row>
    <row r="249" spans="1:5">
      <c r="A249" s="121"/>
      <c r="B249" s="121"/>
      <c r="C249" s="121"/>
      <c r="D249" s="121"/>
      <c r="E249" s="121"/>
    </row>
    <row r="250" spans="1:5">
      <c r="A250" s="121"/>
      <c r="B250" s="121"/>
      <c r="C250" s="121"/>
      <c r="D250" s="121"/>
      <c r="E250" s="121"/>
    </row>
    <row r="251" spans="1:5">
      <c r="A251" s="121"/>
      <c r="B251" s="121"/>
      <c r="C251" s="121"/>
      <c r="D251" s="121"/>
      <c r="E251" s="121"/>
    </row>
    <row r="252" spans="1:5">
      <c r="A252" s="121"/>
      <c r="B252" s="121"/>
      <c r="C252" s="121"/>
      <c r="D252" s="121"/>
      <c r="E252" s="121"/>
    </row>
    <row r="253" spans="1:5">
      <c r="A253" s="121"/>
      <c r="B253" s="121"/>
      <c r="C253" s="121"/>
      <c r="D253" s="121"/>
      <c r="E253" s="121"/>
    </row>
    <row r="254" spans="1:5">
      <c r="A254" s="121"/>
      <c r="B254" s="121"/>
      <c r="C254" s="121"/>
      <c r="D254" s="121"/>
      <c r="E254" s="121"/>
    </row>
    <row r="255" spans="1:5">
      <c r="A255" s="121"/>
      <c r="B255" s="121"/>
      <c r="C255" s="121"/>
      <c r="D255" s="121"/>
      <c r="E255" s="121"/>
    </row>
    <row r="256" spans="1:5">
      <c r="A256" s="121"/>
      <c r="B256" s="121"/>
      <c r="C256" s="121"/>
      <c r="D256" s="121"/>
      <c r="E256" s="121"/>
    </row>
    <row r="257" spans="1:5">
      <c r="A257" s="121"/>
      <c r="B257" s="121"/>
      <c r="C257" s="121"/>
      <c r="D257" s="121"/>
      <c r="E257" s="121"/>
    </row>
    <row r="258" spans="1:5">
      <c r="A258" s="121"/>
      <c r="B258" s="121"/>
      <c r="C258" s="121"/>
      <c r="D258" s="121"/>
      <c r="E258" s="121"/>
    </row>
    <row r="259" spans="1:5">
      <c r="A259" s="121"/>
      <c r="B259" s="121"/>
      <c r="C259" s="121"/>
      <c r="D259" s="121"/>
      <c r="E259" s="121"/>
    </row>
    <row r="260" spans="1:5">
      <c r="A260" s="121"/>
      <c r="B260" s="121"/>
      <c r="C260" s="121"/>
      <c r="D260" s="121"/>
      <c r="E260" s="121"/>
    </row>
    <row r="261" spans="1:5">
      <c r="A261" s="121"/>
      <c r="B261" s="121"/>
      <c r="C261" s="121"/>
      <c r="D261" s="121"/>
      <c r="E261" s="121"/>
    </row>
    <row r="262" spans="1:5">
      <c r="A262" s="121"/>
      <c r="B262" s="121"/>
      <c r="C262" s="121"/>
      <c r="D262" s="121"/>
      <c r="E262" s="121"/>
    </row>
    <row r="263" spans="1:5">
      <c r="A263" s="121"/>
      <c r="B263" s="121"/>
      <c r="C263" s="121"/>
      <c r="D263" s="121"/>
      <c r="E263" s="121"/>
    </row>
    <row r="264" spans="1:5">
      <c r="A264" s="121"/>
      <c r="B264" s="121"/>
      <c r="C264" s="121"/>
      <c r="D264" s="121"/>
      <c r="E264" s="121"/>
    </row>
    <row r="265" spans="1:5">
      <c r="A265" s="121"/>
      <c r="B265" s="121"/>
      <c r="C265" s="121"/>
      <c r="D265" s="121"/>
      <c r="E265" s="121"/>
    </row>
    <row r="266" spans="1:5">
      <c r="A266" s="121"/>
      <c r="B266" s="121"/>
      <c r="C266" s="121"/>
      <c r="D266" s="121"/>
      <c r="E266" s="121"/>
    </row>
    <row r="267" spans="1:5">
      <c r="A267" s="121"/>
      <c r="B267" s="121"/>
      <c r="C267" s="121"/>
      <c r="D267" s="121"/>
      <c r="E267" s="121"/>
    </row>
    <row r="268" spans="1:5">
      <c r="A268" s="121"/>
      <c r="B268" s="121"/>
      <c r="C268" s="121"/>
      <c r="D268" s="121"/>
      <c r="E268" s="121"/>
    </row>
    <row r="269" spans="1:5">
      <c r="A269" s="121"/>
      <c r="B269" s="121"/>
      <c r="C269" s="121"/>
      <c r="D269" s="121"/>
      <c r="E269" s="121"/>
    </row>
    <row r="270" spans="1:5">
      <c r="A270" s="121"/>
      <c r="B270" s="121"/>
      <c r="C270" s="121"/>
      <c r="D270" s="121"/>
      <c r="E270" s="121"/>
    </row>
    <row r="271" spans="1:5">
      <c r="A271" s="121"/>
      <c r="B271" s="121"/>
      <c r="C271" s="121"/>
      <c r="D271" s="121"/>
      <c r="E271" s="121"/>
    </row>
    <row r="272" spans="1:5">
      <c r="A272" s="121"/>
      <c r="B272" s="121"/>
      <c r="C272" s="121"/>
      <c r="D272" s="121"/>
      <c r="E272" s="121"/>
    </row>
    <row r="273" spans="1:5">
      <c r="A273" s="121"/>
      <c r="B273" s="121"/>
      <c r="C273" s="121"/>
      <c r="D273" s="121"/>
      <c r="E273" s="121"/>
    </row>
    <row r="274" spans="1:5">
      <c r="A274" s="121"/>
      <c r="B274" s="121"/>
      <c r="C274" s="121"/>
      <c r="D274" s="121"/>
      <c r="E274" s="121"/>
    </row>
    <row r="275" spans="1:5">
      <c r="A275" s="121"/>
      <c r="B275" s="121"/>
      <c r="C275" s="121"/>
      <c r="D275" s="121"/>
      <c r="E275" s="121"/>
    </row>
    <row r="276" spans="1:5">
      <c r="A276" s="121"/>
      <c r="B276" s="121"/>
      <c r="C276" s="121"/>
      <c r="D276" s="121"/>
      <c r="E276" s="121"/>
    </row>
    <row r="277" spans="1:5">
      <c r="A277" s="121"/>
      <c r="B277" s="121"/>
      <c r="C277" s="121"/>
      <c r="D277" s="121"/>
      <c r="E277" s="121"/>
    </row>
    <row r="278" spans="1:5">
      <c r="A278" s="121"/>
      <c r="B278" s="121"/>
      <c r="C278" s="121"/>
      <c r="D278" s="121"/>
      <c r="E278" s="121"/>
    </row>
    <row r="279" spans="1:5">
      <c r="A279" s="121"/>
      <c r="B279" s="121"/>
      <c r="C279" s="121"/>
      <c r="D279" s="121"/>
      <c r="E279" s="121"/>
    </row>
    <row r="280" spans="1:5">
      <c r="A280" s="121"/>
      <c r="B280" s="121"/>
      <c r="C280" s="121"/>
      <c r="D280" s="121"/>
      <c r="E280" s="121"/>
    </row>
    <row r="281" spans="1:5">
      <c r="A281" s="121"/>
      <c r="B281" s="121"/>
      <c r="C281" s="121"/>
      <c r="D281" s="121"/>
      <c r="E281" s="121"/>
    </row>
    <row r="282" spans="1:5">
      <c r="A282" s="121"/>
      <c r="B282" s="121"/>
      <c r="C282" s="121"/>
      <c r="D282" s="121"/>
      <c r="E282" s="121"/>
    </row>
    <row r="283" spans="1:5">
      <c r="A283" s="121"/>
      <c r="B283" s="121"/>
      <c r="C283" s="121"/>
      <c r="D283" s="121"/>
      <c r="E283" s="121"/>
    </row>
    <row r="284" spans="1:5">
      <c r="A284" s="121"/>
      <c r="B284" s="121"/>
      <c r="C284" s="121"/>
      <c r="D284" s="121"/>
      <c r="E284" s="121"/>
    </row>
    <row r="285" spans="1:5">
      <c r="A285" s="121"/>
      <c r="B285" s="121"/>
      <c r="C285" s="121"/>
      <c r="D285" s="121"/>
      <c r="E285" s="121"/>
    </row>
    <row r="286" spans="1:5">
      <c r="A286" s="121"/>
      <c r="B286" s="121"/>
      <c r="C286" s="121"/>
      <c r="D286" s="121"/>
      <c r="E286" s="121"/>
    </row>
    <row r="287" spans="1:5">
      <c r="A287" s="121"/>
      <c r="B287" s="121"/>
      <c r="C287" s="121"/>
      <c r="D287" s="121"/>
      <c r="E287" s="121"/>
    </row>
    <row r="288" spans="1:5">
      <c r="A288" s="121"/>
      <c r="B288" s="121"/>
      <c r="C288" s="121"/>
      <c r="D288" s="121"/>
      <c r="E288" s="121"/>
    </row>
    <row r="289" spans="1:5">
      <c r="A289" s="121"/>
      <c r="B289" s="121"/>
      <c r="C289" s="121"/>
      <c r="D289" s="121"/>
      <c r="E289" s="121"/>
    </row>
    <row r="290" spans="1:5">
      <c r="A290" s="121"/>
      <c r="B290" s="121"/>
      <c r="C290" s="121"/>
      <c r="D290" s="121"/>
      <c r="E290" s="121"/>
    </row>
    <row r="291" spans="1:5">
      <c r="A291" s="121"/>
      <c r="B291" s="121"/>
      <c r="C291" s="121"/>
      <c r="D291" s="121"/>
      <c r="E291" s="121"/>
    </row>
    <row r="292" spans="1:5">
      <c r="A292" s="121"/>
      <c r="B292" s="121"/>
      <c r="C292" s="121"/>
      <c r="D292" s="121"/>
      <c r="E292" s="121"/>
    </row>
    <row r="293" spans="1:5">
      <c r="A293" s="121"/>
      <c r="B293" s="121"/>
      <c r="C293" s="121"/>
      <c r="D293" s="121"/>
      <c r="E293" s="121"/>
    </row>
    <row r="294" spans="1:5">
      <c r="A294" s="121"/>
      <c r="B294" s="121"/>
      <c r="C294" s="121"/>
      <c r="D294" s="121"/>
      <c r="E294" s="121"/>
    </row>
    <row r="295" spans="1:5">
      <c r="A295" s="121"/>
      <c r="B295" s="121"/>
      <c r="C295" s="121"/>
      <c r="D295" s="121"/>
      <c r="E295" s="121"/>
    </row>
    <row r="296" spans="1:5">
      <c r="A296" s="121"/>
      <c r="B296" s="121"/>
      <c r="C296" s="121"/>
      <c r="D296" s="121"/>
      <c r="E296" s="121"/>
    </row>
    <row r="297" spans="1:5">
      <c r="A297" s="121"/>
      <c r="B297" s="121"/>
      <c r="C297" s="121"/>
      <c r="D297" s="121"/>
      <c r="E297" s="121"/>
    </row>
    <row r="298" spans="1:5">
      <c r="A298" s="121"/>
      <c r="B298" s="121"/>
      <c r="C298" s="121"/>
      <c r="D298" s="121"/>
      <c r="E298" s="121"/>
    </row>
    <row r="299" spans="1:5">
      <c r="A299" s="121"/>
      <c r="B299" s="121"/>
      <c r="C299" s="121"/>
      <c r="D299" s="121"/>
      <c r="E299" s="121"/>
    </row>
    <row r="300" spans="1:5">
      <c r="A300" s="121"/>
      <c r="B300" s="121"/>
      <c r="C300" s="121"/>
      <c r="D300" s="121"/>
      <c r="E300" s="121"/>
    </row>
    <row r="301" spans="1:5">
      <c r="A301" s="121"/>
      <c r="B301" s="121"/>
      <c r="C301" s="121"/>
      <c r="D301" s="121"/>
      <c r="E301" s="121"/>
    </row>
    <row r="302" spans="1:5">
      <c r="A302" s="121"/>
      <c r="B302" s="121"/>
      <c r="C302" s="121"/>
      <c r="D302" s="121"/>
      <c r="E302" s="121"/>
    </row>
    <row r="303" spans="1:5">
      <c r="A303" s="121"/>
      <c r="B303" s="121"/>
      <c r="C303" s="121"/>
      <c r="D303" s="121"/>
      <c r="E303" s="121"/>
    </row>
    <row r="304" spans="1:5">
      <c r="A304" s="121"/>
      <c r="B304" s="121"/>
      <c r="C304" s="121"/>
      <c r="D304" s="121"/>
      <c r="E304" s="121"/>
    </row>
    <row r="305" spans="1:5">
      <c r="A305" s="121"/>
      <c r="B305" s="121"/>
      <c r="C305" s="121"/>
      <c r="D305" s="121"/>
      <c r="E305" s="121"/>
    </row>
    <row r="306" spans="1:5">
      <c r="A306" s="121"/>
      <c r="B306" s="121"/>
      <c r="C306" s="121"/>
      <c r="D306" s="121"/>
      <c r="E306" s="121"/>
    </row>
    <row r="307" spans="1:5">
      <c r="A307" s="121"/>
      <c r="B307" s="121"/>
      <c r="C307" s="121"/>
      <c r="D307" s="121"/>
      <c r="E307" s="121"/>
    </row>
    <row r="308" spans="1:5">
      <c r="A308" s="121"/>
      <c r="B308" s="121"/>
      <c r="C308" s="121"/>
      <c r="D308" s="121"/>
      <c r="E308" s="121"/>
    </row>
    <row r="309" spans="1:5">
      <c r="A309" s="121"/>
      <c r="B309" s="121"/>
      <c r="C309" s="121"/>
      <c r="D309" s="121"/>
      <c r="E309" s="121"/>
    </row>
    <row r="310" spans="1:5">
      <c r="A310" s="121"/>
      <c r="B310" s="121"/>
      <c r="C310" s="121"/>
      <c r="D310" s="121"/>
      <c r="E310" s="121"/>
    </row>
    <row r="311" spans="1:5">
      <c r="A311" s="121"/>
      <c r="B311" s="121"/>
      <c r="C311" s="121"/>
      <c r="D311" s="121"/>
      <c r="E311" s="121"/>
    </row>
    <row r="312" spans="1:5">
      <c r="A312" s="121"/>
      <c r="B312" s="121"/>
      <c r="C312" s="121"/>
      <c r="D312" s="121"/>
      <c r="E312" s="121"/>
    </row>
    <row r="313" spans="1:5">
      <c r="A313" s="121"/>
      <c r="B313" s="121"/>
      <c r="C313" s="121"/>
      <c r="D313" s="121"/>
      <c r="E313" s="121"/>
    </row>
    <row r="314" spans="1:5">
      <c r="A314" s="121"/>
      <c r="B314" s="121"/>
      <c r="C314" s="121"/>
      <c r="D314" s="121"/>
      <c r="E314" s="121"/>
    </row>
    <row r="315" spans="1:5">
      <c r="A315" s="121"/>
      <c r="B315" s="121"/>
      <c r="C315" s="121"/>
      <c r="D315" s="121"/>
      <c r="E315" s="121"/>
    </row>
    <row r="316" spans="1:5">
      <c r="A316" s="121"/>
      <c r="B316" s="121"/>
      <c r="C316" s="121"/>
      <c r="D316" s="121"/>
      <c r="E316" s="121"/>
    </row>
    <row r="317" spans="1:5">
      <c r="A317" s="121"/>
      <c r="B317" s="121"/>
      <c r="C317" s="121"/>
      <c r="D317" s="121"/>
      <c r="E317" s="121"/>
    </row>
    <row r="318" spans="1:5">
      <c r="A318" s="121"/>
      <c r="B318" s="121"/>
      <c r="C318" s="121"/>
      <c r="D318" s="121"/>
      <c r="E318" s="121"/>
    </row>
    <row r="319" spans="1:5">
      <c r="A319" s="121"/>
      <c r="B319" s="121"/>
      <c r="C319" s="121"/>
      <c r="D319" s="121"/>
      <c r="E319" s="121"/>
    </row>
    <row r="320" spans="1:5">
      <c r="A320" s="121"/>
      <c r="B320" s="121"/>
      <c r="C320" s="121"/>
      <c r="D320" s="121"/>
      <c r="E320" s="121"/>
    </row>
    <row r="321" spans="1:5">
      <c r="A321" s="121"/>
      <c r="B321" s="121"/>
      <c r="C321" s="121"/>
      <c r="D321" s="121"/>
      <c r="E321" s="121"/>
    </row>
    <row r="322" spans="1:5">
      <c r="A322" s="121"/>
      <c r="B322" s="121"/>
      <c r="C322" s="121"/>
      <c r="D322" s="121"/>
      <c r="E322" s="121"/>
    </row>
    <row r="323" spans="1:5">
      <c r="A323" s="121"/>
      <c r="B323" s="121"/>
      <c r="C323" s="121"/>
      <c r="D323" s="121"/>
      <c r="E323" s="121"/>
    </row>
    <row r="324" spans="1:5">
      <c r="A324" s="121"/>
      <c r="B324" s="121"/>
      <c r="C324" s="121"/>
      <c r="D324" s="121"/>
      <c r="E324" s="121"/>
    </row>
    <row r="325" spans="1:5">
      <c r="A325" s="121"/>
      <c r="B325" s="121"/>
      <c r="C325" s="121"/>
      <c r="D325" s="121"/>
      <c r="E325" s="121"/>
    </row>
    <row r="326" spans="1:5">
      <c r="A326" s="121"/>
      <c r="B326" s="121"/>
      <c r="C326" s="121"/>
      <c r="D326" s="121"/>
      <c r="E326" s="121"/>
    </row>
    <row r="327" spans="1:5">
      <c r="A327" s="121"/>
      <c r="B327" s="121"/>
      <c r="C327" s="121"/>
      <c r="D327" s="121"/>
      <c r="E327" s="121"/>
    </row>
    <row r="328" spans="1:5">
      <c r="A328" s="121"/>
      <c r="B328" s="121"/>
      <c r="C328" s="121"/>
      <c r="D328" s="121"/>
      <c r="E328" s="121"/>
    </row>
    <row r="329" spans="1:5">
      <c r="A329" s="121"/>
      <c r="B329" s="121"/>
      <c r="C329" s="121"/>
      <c r="D329" s="121"/>
      <c r="E329" s="121"/>
    </row>
    <row r="330" spans="1:5">
      <c r="A330" s="121"/>
      <c r="B330" s="121"/>
      <c r="C330" s="121"/>
      <c r="D330" s="121"/>
      <c r="E330" s="121"/>
    </row>
    <row r="331" spans="1:5">
      <c r="A331" s="121"/>
      <c r="B331" s="121"/>
      <c r="C331" s="121"/>
      <c r="D331" s="121"/>
      <c r="E331" s="121"/>
    </row>
    <row r="332" spans="1:5">
      <c r="A332" s="121"/>
      <c r="B332" s="121"/>
      <c r="C332" s="121"/>
      <c r="D332" s="121"/>
      <c r="E332" s="121"/>
    </row>
    <row r="333" spans="1:5">
      <c r="A333" s="121"/>
      <c r="B333" s="121"/>
      <c r="C333" s="121"/>
      <c r="D333" s="121"/>
      <c r="E333" s="121"/>
    </row>
    <row r="334" spans="1:5">
      <c r="A334" s="121"/>
      <c r="B334" s="121"/>
      <c r="C334" s="121"/>
      <c r="D334" s="121"/>
      <c r="E334" s="121"/>
    </row>
    <row r="335" spans="1:5">
      <c r="A335" s="121"/>
      <c r="B335" s="121"/>
      <c r="C335" s="121"/>
      <c r="D335" s="121"/>
      <c r="E335" s="121"/>
    </row>
    <row r="336" spans="1:5">
      <c r="A336" s="121"/>
      <c r="B336" s="121"/>
      <c r="C336" s="121"/>
      <c r="D336" s="121"/>
      <c r="E336" s="121"/>
    </row>
    <row r="337" spans="1:5">
      <c r="A337" s="121"/>
      <c r="B337" s="121"/>
      <c r="C337" s="121"/>
      <c r="D337" s="121"/>
      <c r="E337" s="121"/>
    </row>
    <row r="338" spans="1:5">
      <c r="A338" s="121"/>
      <c r="B338" s="121"/>
      <c r="C338" s="121"/>
      <c r="D338" s="121"/>
      <c r="E338" s="121"/>
    </row>
    <row r="339" spans="1:5">
      <c r="A339" s="121"/>
      <c r="B339" s="121"/>
      <c r="C339" s="121"/>
      <c r="D339" s="121"/>
      <c r="E339" s="121"/>
    </row>
    <row r="340" spans="1:5">
      <c r="A340" s="121"/>
      <c r="B340" s="121"/>
      <c r="C340" s="121"/>
      <c r="D340" s="121"/>
      <c r="E340" s="121"/>
    </row>
    <row r="341" spans="1:5">
      <c r="A341" s="121"/>
      <c r="B341" s="121"/>
      <c r="C341" s="121"/>
      <c r="D341" s="121"/>
      <c r="E341" s="121"/>
    </row>
    <row r="342" spans="1:5">
      <c r="A342" s="121"/>
      <c r="B342" s="121"/>
      <c r="C342" s="121"/>
      <c r="D342" s="121"/>
      <c r="E342" s="121"/>
    </row>
    <row r="343" spans="1:5">
      <c r="A343" s="121"/>
      <c r="B343" s="121"/>
      <c r="C343" s="121"/>
      <c r="D343" s="121"/>
      <c r="E343" s="121"/>
    </row>
    <row r="344" spans="1:5">
      <c r="A344" s="121"/>
      <c r="B344" s="121"/>
      <c r="C344" s="121"/>
      <c r="D344" s="121"/>
      <c r="E344" s="121"/>
    </row>
    <row r="345" spans="1:5">
      <c r="A345" s="121"/>
      <c r="B345" s="121"/>
      <c r="C345" s="121"/>
      <c r="D345" s="121"/>
      <c r="E345" s="121"/>
    </row>
    <row r="346" spans="1:5">
      <c r="A346" s="121"/>
      <c r="B346" s="121"/>
      <c r="C346" s="121"/>
      <c r="D346" s="121"/>
      <c r="E346" s="121"/>
    </row>
    <row r="347" spans="1:5">
      <c r="A347" s="121"/>
      <c r="B347" s="121"/>
      <c r="C347" s="121"/>
      <c r="D347" s="121"/>
      <c r="E347" s="121"/>
    </row>
    <row r="348" spans="1:5">
      <c r="A348" s="121"/>
      <c r="B348" s="121"/>
      <c r="C348" s="121"/>
      <c r="D348" s="121"/>
      <c r="E348" s="121"/>
    </row>
    <row r="349" spans="1:5">
      <c r="A349" s="121"/>
      <c r="B349" s="121"/>
      <c r="C349" s="121"/>
      <c r="D349" s="121"/>
      <c r="E349" s="121"/>
    </row>
    <row r="350" spans="1:5">
      <c r="A350" s="121"/>
      <c r="B350" s="121"/>
      <c r="C350" s="121"/>
      <c r="D350" s="121"/>
      <c r="E350" s="121"/>
    </row>
    <row r="351" spans="1:5">
      <c r="A351" s="121"/>
      <c r="B351" s="121"/>
      <c r="C351" s="121"/>
      <c r="D351" s="121"/>
      <c r="E351" s="121"/>
    </row>
    <row r="352" spans="1:5">
      <c r="A352" s="121"/>
      <c r="B352" s="121"/>
      <c r="C352" s="121"/>
      <c r="D352" s="121"/>
      <c r="E352" s="121"/>
    </row>
    <row r="353" spans="1:5">
      <c r="A353" s="121"/>
      <c r="B353" s="121"/>
      <c r="C353" s="121"/>
      <c r="D353" s="121"/>
      <c r="E353" s="121"/>
    </row>
    <row r="354" spans="1:5">
      <c r="A354" s="121"/>
      <c r="B354" s="121"/>
      <c r="C354" s="121"/>
      <c r="D354" s="121"/>
      <c r="E354" s="121"/>
    </row>
    <row r="355" spans="1:5">
      <c r="A355" s="121"/>
      <c r="B355" s="121"/>
      <c r="C355" s="121"/>
      <c r="D355" s="121"/>
      <c r="E355" s="121"/>
    </row>
    <row r="356" spans="1:5">
      <c r="A356" s="121"/>
      <c r="B356" s="121"/>
      <c r="C356" s="121"/>
      <c r="D356" s="121"/>
      <c r="E356" s="121"/>
    </row>
    <row r="357" spans="1:5">
      <c r="A357" s="121"/>
      <c r="B357" s="121"/>
      <c r="C357" s="121"/>
      <c r="D357" s="121"/>
      <c r="E357" s="121"/>
    </row>
    <row r="358" spans="1:5">
      <c r="A358" s="121"/>
      <c r="B358" s="121"/>
      <c r="C358" s="121"/>
      <c r="D358" s="121"/>
      <c r="E358" s="121"/>
    </row>
    <row r="359" spans="1:5">
      <c r="A359" s="121"/>
      <c r="B359" s="121"/>
      <c r="C359" s="121"/>
      <c r="D359" s="121"/>
      <c r="E359" s="121"/>
    </row>
    <row r="360" spans="1:5">
      <c r="A360" s="121"/>
      <c r="B360" s="121"/>
      <c r="C360" s="121"/>
      <c r="D360" s="121"/>
      <c r="E360" s="121"/>
    </row>
    <row r="361" spans="1:5">
      <c r="A361" s="121"/>
      <c r="B361" s="121"/>
      <c r="C361" s="121"/>
      <c r="D361" s="121"/>
      <c r="E361" s="121"/>
    </row>
    <row r="362" spans="1:5">
      <c r="A362" s="121"/>
      <c r="B362" s="121"/>
      <c r="C362" s="121"/>
      <c r="D362" s="121"/>
      <c r="E362" s="121"/>
    </row>
    <row r="363" spans="1:5">
      <c r="A363" s="121"/>
      <c r="B363" s="121"/>
      <c r="C363" s="121"/>
      <c r="D363" s="121"/>
      <c r="E363" s="121"/>
    </row>
    <row r="364" spans="1:5">
      <c r="A364" s="121"/>
      <c r="B364" s="121"/>
      <c r="C364" s="121"/>
      <c r="D364" s="121"/>
      <c r="E364" s="121"/>
    </row>
    <row r="365" spans="1:5">
      <c r="A365" s="121"/>
      <c r="B365" s="121"/>
      <c r="C365" s="121"/>
      <c r="D365" s="121"/>
      <c r="E365" s="121"/>
    </row>
    <row r="366" spans="1:5">
      <c r="A366" s="121"/>
      <c r="B366" s="121"/>
      <c r="C366" s="121"/>
      <c r="D366" s="121"/>
      <c r="E366" s="121"/>
    </row>
    <row r="367" spans="1:5">
      <c r="A367" s="121"/>
      <c r="B367" s="121"/>
      <c r="C367" s="121"/>
      <c r="D367" s="121"/>
      <c r="E367" s="121"/>
    </row>
    <row r="368" spans="1:5">
      <c r="A368" s="121"/>
      <c r="B368" s="121"/>
      <c r="C368" s="121"/>
      <c r="D368" s="121"/>
      <c r="E368" s="121"/>
    </row>
    <row r="369" spans="1:5">
      <c r="A369" s="121"/>
      <c r="B369" s="121"/>
      <c r="C369" s="121"/>
      <c r="D369" s="121"/>
      <c r="E369" s="121"/>
    </row>
    <row r="370" spans="1:5">
      <c r="A370" s="121"/>
      <c r="B370" s="121"/>
      <c r="C370" s="121"/>
      <c r="D370" s="121"/>
      <c r="E370" s="121"/>
    </row>
    <row r="371" spans="1:5">
      <c r="A371" s="121"/>
      <c r="B371" s="121"/>
      <c r="C371" s="121"/>
      <c r="D371" s="121"/>
      <c r="E371" s="121"/>
    </row>
    <row r="372" spans="1:5">
      <c r="A372" s="121"/>
      <c r="B372" s="121"/>
      <c r="C372" s="121"/>
      <c r="D372" s="121"/>
      <c r="E372" s="121"/>
    </row>
    <row r="373" spans="1:5">
      <c r="A373" s="121"/>
      <c r="B373" s="121"/>
      <c r="C373" s="121"/>
      <c r="D373" s="121"/>
      <c r="E373" s="121"/>
    </row>
    <row r="374" spans="1:5">
      <c r="A374" s="121"/>
      <c r="B374" s="121"/>
      <c r="C374" s="121"/>
      <c r="D374" s="121"/>
      <c r="E374" s="121"/>
    </row>
    <row r="375" spans="1:5">
      <c r="A375" s="121"/>
      <c r="B375" s="121"/>
      <c r="C375" s="121"/>
      <c r="D375" s="121"/>
      <c r="E375" s="121"/>
    </row>
    <row r="376" spans="1:5">
      <c r="A376" s="121"/>
      <c r="B376" s="121"/>
      <c r="C376" s="121"/>
      <c r="D376" s="121"/>
      <c r="E376" s="121"/>
    </row>
    <row r="377" spans="1:5">
      <c r="A377" s="121"/>
      <c r="B377" s="121"/>
      <c r="C377" s="121"/>
      <c r="D377" s="121"/>
      <c r="E377" s="121"/>
    </row>
    <row r="378" spans="1:5">
      <c r="A378" s="121"/>
      <c r="B378" s="121"/>
      <c r="C378" s="121"/>
      <c r="D378" s="121"/>
      <c r="E378" s="121"/>
    </row>
    <row r="379" spans="1:5">
      <c r="A379" s="121"/>
      <c r="B379" s="121"/>
      <c r="C379" s="121"/>
      <c r="D379" s="121"/>
      <c r="E379" s="121"/>
    </row>
    <row r="380" spans="1:5">
      <c r="A380" s="121"/>
      <c r="B380" s="121"/>
      <c r="C380" s="121"/>
      <c r="D380" s="121"/>
      <c r="E380" s="121"/>
    </row>
    <row r="381" spans="1:5">
      <c r="A381" s="121"/>
      <c r="B381" s="121"/>
      <c r="C381" s="121"/>
      <c r="D381" s="121"/>
      <c r="E381" s="121"/>
    </row>
    <row r="382" spans="1:5">
      <c r="A382" s="121"/>
      <c r="B382" s="121"/>
      <c r="C382" s="121"/>
      <c r="D382" s="121"/>
      <c r="E382" s="121"/>
    </row>
    <row r="383" spans="1:5">
      <c r="A383" s="121"/>
      <c r="B383" s="121"/>
      <c r="C383" s="121"/>
      <c r="D383" s="121"/>
      <c r="E383" s="121"/>
    </row>
    <row r="384" spans="1:5">
      <c r="A384" s="121"/>
      <c r="B384" s="121"/>
      <c r="C384" s="121"/>
      <c r="D384" s="121"/>
      <c r="E384" s="121"/>
    </row>
    <row r="385" spans="1:5">
      <c r="A385" s="121"/>
      <c r="B385" s="121"/>
      <c r="C385" s="121"/>
      <c r="D385" s="121"/>
      <c r="E385" s="121"/>
    </row>
    <row r="386" spans="1:5">
      <c r="A386" s="121"/>
      <c r="B386" s="121"/>
      <c r="C386" s="121"/>
      <c r="D386" s="121"/>
      <c r="E386" s="121"/>
    </row>
    <row r="387" spans="1:5">
      <c r="A387" s="121"/>
      <c r="B387" s="121"/>
      <c r="C387" s="121"/>
      <c r="D387" s="121"/>
      <c r="E387" s="121"/>
    </row>
    <row r="388" spans="1:5">
      <c r="A388" s="121"/>
      <c r="B388" s="121"/>
      <c r="C388" s="121"/>
      <c r="D388" s="121"/>
      <c r="E388" s="121"/>
    </row>
    <row r="389" spans="1:5">
      <c r="A389" s="121"/>
      <c r="B389" s="121"/>
      <c r="C389" s="121"/>
      <c r="D389" s="121"/>
      <c r="E389" s="121"/>
    </row>
    <row r="390" spans="1:5">
      <c r="A390" s="121"/>
      <c r="B390" s="121"/>
      <c r="C390" s="121"/>
      <c r="D390" s="121"/>
      <c r="E390" s="121"/>
    </row>
    <row r="391" spans="1:5">
      <c r="A391" s="121"/>
      <c r="B391" s="121"/>
      <c r="C391" s="121"/>
      <c r="D391" s="121"/>
      <c r="E391" s="121"/>
    </row>
    <row r="392" spans="1:5">
      <c r="A392" s="121"/>
      <c r="B392" s="121"/>
      <c r="C392" s="121"/>
      <c r="D392" s="121"/>
      <c r="E392" s="121"/>
    </row>
    <row r="393" spans="1:5">
      <c r="A393" s="121"/>
      <c r="B393" s="121"/>
      <c r="C393" s="121"/>
      <c r="D393" s="121"/>
      <c r="E393" s="121"/>
    </row>
    <row r="394" spans="1:5">
      <c r="A394" s="121"/>
      <c r="B394" s="121"/>
      <c r="C394" s="121"/>
      <c r="D394" s="121"/>
      <c r="E394" s="121"/>
    </row>
    <row r="395" spans="1:5">
      <c r="A395" s="121"/>
      <c r="B395" s="121"/>
      <c r="C395" s="121"/>
      <c r="D395" s="121"/>
      <c r="E395" s="121"/>
    </row>
    <row r="396" spans="1:5">
      <c r="A396" s="121"/>
      <c r="B396" s="121"/>
      <c r="C396" s="121"/>
      <c r="D396" s="121"/>
      <c r="E396" s="121"/>
    </row>
    <row r="397" spans="1:5">
      <c r="A397" s="121"/>
      <c r="B397" s="121"/>
      <c r="C397" s="121"/>
      <c r="D397" s="121"/>
      <c r="E397" s="121"/>
    </row>
    <row r="398" spans="1:5">
      <c r="A398" s="121"/>
      <c r="B398" s="121"/>
      <c r="C398" s="121"/>
      <c r="D398" s="121"/>
      <c r="E398" s="121"/>
    </row>
    <row r="399" spans="1:5">
      <c r="A399" s="121"/>
      <c r="B399" s="121"/>
      <c r="C399" s="121"/>
      <c r="D399" s="121"/>
      <c r="E399" s="121"/>
    </row>
    <row r="400" spans="1:5">
      <c r="A400" s="121"/>
      <c r="B400" s="121"/>
      <c r="C400" s="121"/>
      <c r="D400" s="121"/>
      <c r="E400" s="121"/>
    </row>
    <row r="401" spans="1:5">
      <c r="A401" s="121"/>
      <c r="B401" s="121"/>
      <c r="C401" s="121"/>
      <c r="D401" s="121"/>
      <c r="E401" s="121"/>
    </row>
    <row r="402" spans="1:5">
      <c r="A402" s="121"/>
      <c r="B402" s="121"/>
      <c r="C402" s="121"/>
      <c r="D402" s="121"/>
      <c r="E402" s="121"/>
    </row>
    <row r="403" spans="1:5">
      <c r="A403" s="121"/>
      <c r="B403" s="121"/>
      <c r="C403" s="121"/>
      <c r="D403" s="121"/>
      <c r="E403" s="121"/>
    </row>
    <row r="404" spans="1:5">
      <c r="A404" s="121"/>
      <c r="B404" s="121"/>
      <c r="C404" s="121"/>
      <c r="D404" s="121"/>
      <c r="E404" s="121"/>
    </row>
    <row r="405" spans="1:5">
      <c r="A405" s="121"/>
      <c r="B405" s="121"/>
      <c r="C405" s="121"/>
      <c r="D405" s="121"/>
      <c r="E405" s="121"/>
    </row>
    <row r="406" spans="1:5">
      <c r="A406" s="121"/>
      <c r="B406" s="121"/>
      <c r="C406" s="121"/>
      <c r="D406" s="121"/>
      <c r="E406" s="121"/>
    </row>
    <row r="407" spans="1:5">
      <c r="A407" s="121"/>
      <c r="B407" s="121"/>
      <c r="C407" s="121"/>
      <c r="D407" s="121"/>
      <c r="E407" s="121"/>
    </row>
    <row r="408" spans="1:5">
      <c r="A408" s="121"/>
      <c r="B408" s="121"/>
      <c r="C408" s="121"/>
      <c r="D408" s="121"/>
      <c r="E408" s="121"/>
    </row>
    <row r="409" spans="1:5">
      <c r="A409" s="121"/>
      <c r="B409" s="121"/>
      <c r="C409" s="121"/>
      <c r="D409" s="121"/>
      <c r="E409" s="121"/>
    </row>
    <row r="410" spans="1:5">
      <c r="A410" s="121"/>
      <c r="B410" s="121"/>
      <c r="C410" s="121"/>
      <c r="D410" s="121"/>
      <c r="E410" s="121"/>
    </row>
    <row r="411" spans="1:5">
      <c r="A411" s="121"/>
      <c r="B411" s="121"/>
      <c r="C411" s="121"/>
      <c r="D411" s="121"/>
      <c r="E411" s="121"/>
    </row>
    <row r="412" spans="1:5">
      <c r="A412" s="121"/>
      <c r="B412" s="121"/>
      <c r="C412" s="121"/>
      <c r="D412" s="121"/>
      <c r="E412" s="121"/>
    </row>
    <row r="413" spans="1:5">
      <c r="A413" s="121"/>
      <c r="B413" s="121"/>
      <c r="C413" s="121"/>
      <c r="D413" s="121"/>
      <c r="E413" s="121"/>
    </row>
    <row r="414" spans="1:5">
      <c r="A414" s="121"/>
      <c r="B414" s="121"/>
      <c r="C414" s="121"/>
      <c r="D414" s="121"/>
      <c r="E414" s="121"/>
    </row>
    <row r="415" spans="1:5">
      <c r="A415" s="121"/>
      <c r="B415" s="121"/>
      <c r="C415" s="121"/>
      <c r="D415" s="121"/>
      <c r="E415" s="121"/>
    </row>
    <row r="416" spans="1:5">
      <c r="A416" s="121"/>
      <c r="B416" s="121"/>
      <c r="C416" s="121"/>
      <c r="D416" s="121"/>
      <c r="E416" s="121"/>
    </row>
    <row r="417" spans="1:5">
      <c r="A417" s="121"/>
      <c r="B417" s="121"/>
      <c r="C417" s="121"/>
      <c r="D417" s="121"/>
      <c r="E417" s="121"/>
    </row>
    <row r="418" spans="1:5">
      <c r="A418" s="121"/>
      <c r="B418" s="121"/>
      <c r="C418" s="121"/>
      <c r="D418" s="121"/>
      <c r="E418" s="121"/>
    </row>
    <row r="419" spans="1:5">
      <c r="A419" s="121"/>
      <c r="B419" s="121"/>
      <c r="C419" s="121"/>
      <c r="D419" s="121"/>
      <c r="E419" s="121"/>
    </row>
    <row r="420" spans="1:5">
      <c r="A420" s="121"/>
      <c r="B420" s="121"/>
      <c r="C420" s="121"/>
      <c r="D420" s="121"/>
      <c r="E420" s="121"/>
    </row>
    <row r="421" spans="1:5">
      <c r="A421" s="121"/>
      <c r="B421" s="121"/>
      <c r="C421" s="121"/>
      <c r="D421" s="121"/>
      <c r="E421" s="121"/>
    </row>
    <row r="422" spans="1:5">
      <c r="A422" s="121"/>
      <c r="B422" s="121"/>
      <c r="C422" s="121"/>
      <c r="D422" s="121"/>
      <c r="E422" s="121"/>
    </row>
    <row r="423" spans="1:5">
      <c r="A423" s="121"/>
      <c r="B423" s="121"/>
      <c r="C423" s="121"/>
      <c r="D423" s="121"/>
      <c r="E423" s="121"/>
    </row>
    <row r="424" spans="1:5">
      <c r="A424" s="121"/>
      <c r="B424" s="121"/>
      <c r="C424" s="121"/>
      <c r="D424" s="121"/>
      <c r="E424" s="121"/>
    </row>
    <row r="425" spans="1:5">
      <c r="A425" s="121"/>
      <c r="B425" s="121"/>
      <c r="C425" s="121"/>
      <c r="D425" s="121"/>
      <c r="E425" s="121"/>
    </row>
    <row r="426" spans="1:5">
      <c r="A426" s="121"/>
      <c r="B426" s="121"/>
      <c r="C426" s="121"/>
      <c r="D426" s="121"/>
      <c r="E426" s="121"/>
    </row>
    <row r="427" spans="1:5">
      <c r="A427" s="121"/>
      <c r="B427" s="121"/>
      <c r="C427" s="121"/>
      <c r="D427" s="121"/>
      <c r="E427" s="121"/>
    </row>
    <row r="428" spans="1:5">
      <c r="A428" s="121"/>
      <c r="B428" s="121"/>
      <c r="C428" s="121"/>
      <c r="D428" s="121"/>
      <c r="E428" s="121"/>
    </row>
    <row r="429" spans="1:5">
      <c r="A429" s="121"/>
      <c r="B429" s="121"/>
      <c r="C429" s="121"/>
      <c r="D429" s="121"/>
      <c r="E429" s="121"/>
    </row>
    <row r="430" spans="1:5">
      <c r="A430" s="121"/>
      <c r="B430" s="121"/>
      <c r="C430" s="121"/>
      <c r="D430" s="121"/>
      <c r="E430" s="121"/>
    </row>
    <row r="431" spans="1:5">
      <c r="A431" s="121"/>
      <c r="B431" s="121"/>
      <c r="C431" s="121"/>
      <c r="D431" s="121"/>
      <c r="E431" s="121"/>
    </row>
    <row r="432" spans="1:5">
      <c r="A432" s="121"/>
      <c r="B432" s="121"/>
      <c r="C432" s="121"/>
      <c r="D432" s="121"/>
      <c r="E432" s="121"/>
    </row>
    <row r="433" spans="1:5">
      <c r="A433" s="121"/>
      <c r="B433" s="121"/>
      <c r="C433" s="121"/>
      <c r="D433" s="121"/>
      <c r="E433" s="121"/>
    </row>
    <row r="434" spans="1:5">
      <c r="A434" s="121"/>
      <c r="B434" s="121"/>
      <c r="C434" s="121"/>
      <c r="D434" s="121"/>
      <c r="E434" s="121"/>
    </row>
    <row r="435" spans="1:5">
      <c r="A435" s="121"/>
      <c r="B435" s="121"/>
      <c r="C435" s="121"/>
      <c r="D435" s="121"/>
      <c r="E435" s="121"/>
    </row>
    <row r="436" spans="1:5">
      <c r="A436" s="121"/>
      <c r="B436" s="121"/>
      <c r="C436" s="121"/>
      <c r="D436" s="121"/>
      <c r="E436" s="121"/>
    </row>
    <row r="437" spans="1:5">
      <c r="A437" s="121"/>
      <c r="B437" s="121"/>
      <c r="C437" s="121"/>
      <c r="D437" s="121"/>
      <c r="E437" s="121"/>
    </row>
    <row r="438" spans="1:5">
      <c r="A438" s="121"/>
      <c r="B438" s="121"/>
      <c r="C438" s="121"/>
      <c r="D438" s="121"/>
      <c r="E438" s="121"/>
    </row>
    <row r="439" spans="1:5">
      <c r="A439" s="121"/>
      <c r="B439" s="121"/>
      <c r="C439" s="121"/>
      <c r="D439" s="121"/>
      <c r="E439" s="121"/>
    </row>
    <row r="440" spans="1:5">
      <c r="A440" s="121"/>
      <c r="B440" s="121"/>
      <c r="C440" s="121"/>
      <c r="D440" s="121"/>
      <c r="E440" s="121"/>
    </row>
    <row r="441" spans="1:5">
      <c r="A441" s="121"/>
      <c r="B441" s="121"/>
      <c r="C441" s="121"/>
      <c r="D441" s="121"/>
      <c r="E441" s="121"/>
    </row>
    <row r="442" spans="1:5">
      <c r="A442" s="121"/>
      <c r="B442" s="121"/>
      <c r="C442" s="121"/>
      <c r="D442" s="121"/>
      <c r="E442" s="121"/>
    </row>
    <row r="443" spans="1:5">
      <c r="A443" s="121"/>
      <c r="B443" s="121"/>
      <c r="C443" s="121"/>
      <c r="D443" s="121"/>
      <c r="E443" s="121"/>
    </row>
    <row r="444" spans="1:5">
      <c r="A444" s="121"/>
      <c r="B444" s="121"/>
      <c r="C444" s="121"/>
      <c r="D444" s="121"/>
      <c r="E444" s="121"/>
    </row>
    <row r="445" spans="1:5">
      <c r="A445" s="121"/>
      <c r="B445" s="121"/>
      <c r="C445" s="121"/>
      <c r="D445" s="121"/>
      <c r="E445" s="121"/>
    </row>
    <row r="446" spans="1:5">
      <c r="A446" s="121"/>
      <c r="B446" s="121"/>
      <c r="C446" s="121"/>
      <c r="D446" s="121"/>
      <c r="E446" s="121"/>
    </row>
    <row r="447" spans="1:5">
      <c r="A447" s="121"/>
      <c r="B447" s="121"/>
      <c r="C447" s="121"/>
      <c r="D447" s="121"/>
      <c r="E447" s="121"/>
    </row>
    <row r="448" spans="1:5">
      <c r="A448" s="121"/>
      <c r="B448" s="121"/>
      <c r="C448" s="121"/>
      <c r="D448" s="121"/>
      <c r="E448" s="121"/>
    </row>
    <row r="449" spans="1:5">
      <c r="A449" s="121"/>
      <c r="B449" s="121"/>
      <c r="C449" s="121"/>
      <c r="D449" s="121"/>
      <c r="E449" s="121"/>
    </row>
    <row r="450" spans="1:5">
      <c r="A450" s="121"/>
      <c r="B450" s="121"/>
      <c r="C450" s="121"/>
      <c r="D450" s="121"/>
      <c r="E450" s="121"/>
    </row>
    <row r="451" spans="1:5">
      <c r="A451" s="121"/>
      <c r="B451" s="121"/>
      <c r="C451" s="121"/>
      <c r="D451" s="121"/>
      <c r="E451" s="121"/>
    </row>
    <row r="452" spans="1:5">
      <c r="A452" s="121"/>
      <c r="B452" s="121"/>
      <c r="C452" s="121"/>
      <c r="D452" s="121"/>
      <c r="E452" s="121"/>
    </row>
    <row r="453" spans="1:5">
      <c r="A453" s="121"/>
      <c r="B453" s="121"/>
      <c r="C453" s="121"/>
      <c r="D453" s="121"/>
      <c r="E453" s="121"/>
    </row>
    <row r="454" spans="1:5">
      <c r="A454" s="121"/>
      <c r="B454" s="121"/>
      <c r="C454" s="121"/>
      <c r="D454" s="121"/>
      <c r="E454" s="121"/>
    </row>
    <row r="455" spans="1:5">
      <c r="A455" s="121"/>
      <c r="B455" s="121"/>
      <c r="C455" s="121"/>
      <c r="D455" s="121"/>
      <c r="E455" s="121"/>
    </row>
    <row r="456" spans="1:5">
      <c r="A456" s="121"/>
      <c r="B456" s="121"/>
      <c r="C456" s="121"/>
      <c r="D456" s="121"/>
      <c r="E456" s="121"/>
    </row>
    <row r="457" spans="1:5">
      <c r="A457" s="121"/>
      <c r="B457" s="121"/>
      <c r="C457" s="121"/>
      <c r="D457" s="121"/>
      <c r="E457" s="121"/>
    </row>
    <row r="458" spans="1:5">
      <c r="A458" s="121"/>
      <c r="B458" s="121"/>
      <c r="C458" s="121"/>
      <c r="D458" s="121"/>
      <c r="E458" s="121"/>
    </row>
    <row r="459" spans="1:5">
      <c r="A459" s="121"/>
      <c r="B459" s="121"/>
      <c r="C459" s="121"/>
      <c r="D459" s="121"/>
      <c r="E459" s="121"/>
    </row>
    <row r="460" spans="1:5">
      <c r="A460" s="121"/>
      <c r="B460" s="121"/>
      <c r="C460" s="121"/>
      <c r="D460" s="121"/>
      <c r="E460" s="121"/>
    </row>
    <row r="461" spans="1:5">
      <c r="A461" s="121"/>
      <c r="B461" s="121"/>
      <c r="C461" s="121"/>
      <c r="D461" s="121"/>
      <c r="E461" s="121"/>
    </row>
    <row r="462" spans="1:5">
      <c r="A462" s="121"/>
      <c r="B462" s="121"/>
      <c r="C462" s="121"/>
      <c r="D462" s="121"/>
      <c r="E462" s="121"/>
    </row>
    <row r="463" spans="1:5">
      <c r="A463" s="121"/>
      <c r="B463" s="121"/>
      <c r="C463" s="121"/>
      <c r="D463" s="121"/>
      <c r="E463" s="121"/>
    </row>
    <row r="464" spans="1:5">
      <c r="A464" s="121"/>
      <c r="B464" s="121"/>
      <c r="C464" s="121"/>
      <c r="D464" s="121"/>
      <c r="E464" s="121"/>
    </row>
    <row r="465" spans="1:5">
      <c r="A465" s="121"/>
      <c r="B465" s="121"/>
      <c r="C465" s="121"/>
      <c r="D465" s="121"/>
      <c r="E465" s="121"/>
    </row>
    <row r="466" spans="1:5">
      <c r="A466" s="121"/>
      <c r="B466" s="121"/>
      <c r="C466" s="121"/>
      <c r="D466" s="121"/>
      <c r="E466" s="121"/>
    </row>
    <row r="467" spans="1:5">
      <c r="A467" s="121"/>
      <c r="B467" s="121"/>
      <c r="C467" s="121"/>
      <c r="D467" s="121"/>
      <c r="E467" s="121"/>
    </row>
    <row r="468" spans="1:5">
      <c r="A468" s="121"/>
      <c r="B468" s="121"/>
      <c r="C468" s="121"/>
      <c r="D468" s="121"/>
      <c r="E468" s="121"/>
    </row>
    <row r="469" spans="1:5">
      <c r="A469" s="121"/>
      <c r="B469" s="121"/>
      <c r="C469" s="121"/>
      <c r="D469" s="121"/>
      <c r="E469" s="121"/>
    </row>
    <row r="470" spans="1:5">
      <c r="A470" s="121"/>
      <c r="B470" s="121"/>
      <c r="C470" s="121"/>
      <c r="D470" s="121"/>
      <c r="E470" s="121"/>
    </row>
    <row r="471" spans="1:5">
      <c r="A471" s="121"/>
      <c r="B471" s="121"/>
      <c r="C471" s="121"/>
      <c r="D471" s="121"/>
      <c r="E471" s="121"/>
    </row>
    <row r="472" spans="1:5">
      <c r="A472" s="121"/>
      <c r="B472" s="121"/>
      <c r="C472" s="121"/>
      <c r="D472" s="121"/>
      <c r="E472" s="121"/>
    </row>
    <row r="473" spans="1:5">
      <c r="A473" s="121"/>
      <c r="B473" s="121"/>
      <c r="C473" s="121"/>
      <c r="D473" s="121"/>
      <c r="E473" s="121"/>
    </row>
    <row r="474" spans="1:5">
      <c r="A474" s="121"/>
      <c r="B474" s="121"/>
      <c r="C474" s="121"/>
      <c r="D474" s="121"/>
      <c r="E474" s="121"/>
    </row>
    <row r="475" spans="1:5">
      <c r="A475" s="121"/>
      <c r="B475" s="121"/>
      <c r="C475" s="121"/>
      <c r="D475" s="121"/>
      <c r="E475" s="121"/>
    </row>
    <row r="476" spans="1:5">
      <c r="A476" s="121"/>
      <c r="B476" s="121"/>
      <c r="C476" s="121"/>
      <c r="D476" s="121"/>
      <c r="E476" s="121"/>
    </row>
    <row r="477" spans="1:5">
      <c r="A477" s="121"/>
      <c r="B477" s="121"/>
      <c r="C477" s="121"/>
      <c r="D477" s="121"/>
      <c r="E477" s="121"/>
    </row>
    <row r="478" spans="1:5">
      <c r="A478" s="121"/>
      <c r="B478" s="121"/>
      <c r="C478" s="121"/>
      <c r="D478" s="121"/>
      <c r="E478" s="121"/>
    </row>
    <row r="479" spans="1:5">
      <c r="A479" s="121"/>
      <c r="B479" s="121"/>
      <c r="C479" s="121"/>
      <c r="D479" s="121"/>
      <c r="E479" s="121"/>
    </row>
    <row r="480" spans="1:5">
      <c r="A480" s="121"/>
      <c r="B480" s="121"/>
      <c r="C480" s="121"/>
      <c r="D480" s="121"/>
      <c r="E480" s="121"/>
    </row>
    <row r="481" spans="1:5">
      <c r="A481" s="121"/>
      <c r="B481" s="121"/>
      <c r="C481" s="121"/>
      <c r="D481" s="121"/>
      <c r="E481" s="121"/>
    </row>
    <row r="482" spans="1:5">
      <c r="A482" s="121"/>
      <c r="B482" s="121"/>
      <c r="C482" s="121"/>
      <c r="D482" s="121"/>
      <c r="E482" s="121"/>
    </row>
    <row r="483" spans="1:5">
      <c r="A483" s="121"/>
      <c r="B483" s="121"/>
      <c r="C483" s="121"/>
      <c r="D483" s="121"/>
      <c r="E483" s="121"/>
    </row>
    <row r="484" spans="1:5">
      <c r="A484" s="121"/>
      <c r="B484" s="121"/>
      <c r="C484" s="121"/>
      <c r="D484" s="121"/>
      <c r="E484" s="121"/>
    </row>
    <row r="485" spans="1:5">
      <c r="A485" s="121"/>
      <c r="B485" s="121"/>
      <c r="C485" s="121"/>
      <c r="D485" s="121"/>
      <c r="E485" s="121"/>
    </row>
    <row r="486" spans="1:5">
      <c r="A486" s="121"/>
      <c r="B486" s="121"/>
      <c r="C486" s="121"/>
      <c r="D486" s="121"/>
      <c r="E486" s="121"/>
    </row>
    <row r="487" spans="1:5">
      <c r="A487" s="121"/>
      <c r="B487" s="121"/>
      <c r="C487" s="121"/>
      <c r="D487" s="121"/>
      <c r="E487" s="121"/>
    </row>
    <row r="488" spans="1:5">
      <c r="A488" s="121"/>
      <c r="B488" s="121"/>
      <c r="C488" s="121"/>
      <c r="D488" s="121"/>
      <c r="E488" s="121"/>
    </row>
    <row r="489" spans="1:5">
      <c r="A489" s="121"/>
      <c r="B489" s="121"/>
      <c r="C489" s="121"/>
      <c r="D489" s="121"/>
      <c r="E489" s="121"/>
    </row>
    <row r="490" spans="1:5">
      <c r="A490" s="121"/>
      <c r="B490" s="121"/>
      <c r="C490" s="121"/>
      <c r="D490" s="121"/>
      <c r="E490" s="121"/>
    </row>
    <row r="491" spans="1:5">
      <c r="A491" s="121"/>
      <c r="B491" s="121"/>
      <c r="C491" s="121"/>
      <c r="D491" s="121"/>
      <c r="E491" s="121"/>
    </row>
    <row r="492" spans="1:5">
      <c r="A492" s="121"/>
      <c r="B492" s="121"/>
      <c r="C492" s="121"/>
      <c r="D492" s="121"/>
      <c r="E492" s="121"/>
    </row>
    <row r="493" spans="1:5">
      <c r="A493" s="121"/>
      <c r="B493" s="121"/>
      <c r="C493" s="121"/>
      <c r="D493" s="121"/>
      <c r="E493" s="121"/>
    </row>
    <row r="494" spans="1:5">
      <c r="A494" s="121"/>
      <c r="B494" s="121"/>
      <c r="C494" s="121"/>
      <c r="D494" s="121"/>
      <c r="E494" s="121"/>
    </row>
    <row r="495" spans="1:5">
      <c r="A495" s="121"/>
      <c r="B495" s="121"/>
      <c r="C495" s="121"/>
      <c r="D495" s="121"/>
      <c r="E495" s="121"/>
    </row>
    <row r="496" spans="1:5">
      <c r="A496" s="121"/>
      <c r="B496" s="121"/>
      <c r="C496" s="121"/>
      <c r="D496" s="121"/>
      <c r="E496" s="121"/>
    </row>
    <row r="497" spans="1:5">
      <c r="A497" s="121"/>
      <c r="B497" s="121"/>
      <c r="C497" s="121"/>
      <c r="D497" s="121"/>
      <c r="E497" s="121"/>
    </row>
    <row r="498" spans="1:5">
      <c r="A498" s="121"/>
      <c r="B498" s="121"/>
      <c r="C498" s="121"/>
      <c r="D498" s="121"/>
      <c r="E498" s="121"/>
    </row>
    <row r="499" spans="1:5">
      <c r="A499" s="121"/>
      <c r="B499" s="121"/>
      <c r="C499" s="121"/>
      <c r="D499" s="121"/>
      <c r="E499" s="121"/>
    </row>
    <row r="500" spans="1:5">
      <c r="A500" s="121"/>
      <c r="B500" s="121"/>
      <c r="C500" s="121"/>
      <c r="D500" s="121"/>
      <c r="E500" s="121"/>
    </row>
    <row r="501" spans="1:5">
      <c r="A501" s="121"/>
      <c r="B501" s="121"/>
      <c r="C501" s="121"/>
      <c r="D501" s="121"/>
      <c r="E501" s="121"/>
    </row>
    <row r="502" spans="1:5">
      <c r="A502" s="121"/>
      <c r="B502" s="121"/>
      <c r="C502" s="121"/>
      <c r="D502" s="121"/>
      <c r="E502" s="121"/>
    </row>
    <row r="503" spans="1:5">
      <c r="A503" s="121"/>
      <c r="B503" s="121"/>
      <c r="C503" s="121"/>
      <c r="D503" s="121"/>
      <c r="E503" s="121"/>
    </row>
    <row r="504" spans="1:5">
      <c r="A504" s="121"/>
      <c r="B504" s="121"/>
      <c r="C504" s="121"/>
      <c r="D504" s="121"/>
      <c r="E504" s="121"/>
    </row>
    <row r="505" spans="1:5">
      <c r="A505" s="121"/>
      <c r="B505" s="121"/>
      <c r="C505" s="121"/>
      <c r="D505" s="121"/>
      <c r="E505" s="121"/>
    </row>
    <row r="506" spans="1:5">
      <c r="A506" s="121"/>
      <c r="B506" s="121"/>
      <c r="C506" s="121"/>
      <c r="D506" s="121"/>
      <c r="E506" s="121"/>
    </row>
    <row r="507" spans="1:5">
      <c r="A507" s="121"/>
      <c r="B507" s="121"/>
      <c r="C507" s="121"/>
      <c r="D507" s="121"/>
      <c r="E507" s="121"/>
    </row>
    <row r="508" spans="1:5">
      <c r="A508" s="121"/>
      <c r="B508" s="121"/>
      <c r="C508" s="121"/>
      <c r="D508" s="121"/>
      <c r="E508" s="121"/>
    </row>
    <row r="509" spans="1:5">
      <c r="A509" s="121"/>
      <c r="B509" s="121"/>
      <c r="C509" s="121"/>
      <c r="D509" s="121"/>
      <c r="E509" s="121"/>
    </row>
    <row r="510" spans="1:5">
      <c r="A510" s="121"/>
      <c r="B510" s="121"/>
      <c r="C510" s="121"/>
      <c r="D510" s="121"/>
      <c r="E510" s="121"/>
    </row>
    <row r="511" spans="1:5">
      <c r="A511" s="121"/>
      <c r="B511" s="121"/>
      <c r="C511" s="121"/>
      <c r="D511" s="121"/>
      <c r="E511" s="121"/>
    </row>
    <row r="512" spans="1:5">
      <c r="A512" s="121"/>
      <c r="B512" s="121"/>
      <c r="C512" s="121"/>
      <c r="D512" s="121"/>
      <c r="E512" s="121"/>
    </row>
    <row r="513" spans="1:5">
      <c r="A513" s="121"/>
      <c r="B513" s="121"/>
      <c r="C513" s="121"/>
      <c r="D513" s="121"/>
      <c r="E513" s="121"/>
    </row>
    <row r="514" spans="1:5">
      <c r="A514" s="121"/>
      <c r="B514" s="121"/>
      <c r="C514" s="121"/>
      <c r="D514" s="121"/>
      <c r="E514" s="121"/>
    </row>
    <row r="515" spans="1:5">
      <c r="A515" s="121"/>
      <c r="B515" s="121"/>
      <c r="C515" s="121"/>
      <c r="D515" s="121"/>
      <c r="E515" s="121"/>
    </row>
    <row r="516" spans="1:5">
      <c r="A516" s="121"/>
      <c r="B516" s="121"/>
      <c r="C516" s="121"/>
      <c r="D516" s="121"/>
      <c r="E516" s="121"/>
    </row>
    <row r="517" spans="1:5">
      <c r="A517" s="121"/>
      <c r="B517" s="121"/>
      <c r="C517" s="121"/>
      <c r="D517" s="121"/>
      <c r="E517" s="121"/>
    </row>
    <row r="518" spans="1:5">
      <c r="A518" s="121"/>
      <c r="B518" s="121"/>
      <c r="C518" s="121"/>
      <c r="D518" s="121"/>
      <c r="E518" s="121"/>
    </row>
    <row r="519" spans="1:5">
      <c r="A519" s="121"/>
      <c r="B519" s="121"/>
      <c r="C519" s="121"/>
      <c r="D519" s="121"/>
      <c r="E519" s="121"/>
    </row>
    <row r="520" spans="1:5">
      <c r="A520" s="121"/>
      <c r="B520" s="121"/>
      <c r="C520" s="121"/>
      <c r="D520" s="121"/>
      <c r="E520" s="121"/>
    </row>
    <row r="521" spans="1:5">
      <c r="A521" s="121"/>
      <c r="B521" s="121"/>
      <c r="C521" s="121"/>
      <c r="D521" s="121"/>
      <c r="E521" s="121"/>
    </row>
    <row r="522" spans="1:5">
      <c r="A522" s="121"/>
      <c r="B522" s="121"/>
      <c r="C522" s="121"/>
      <c r="D522" s="121"/>
      <c r="E522" s="121"/>
    </row>
    <row r="523" spans="1:5">
      <c r="A523" s="121"/>
      <c r="B523" s="121"/>
      <c r="C523" s="121"/>
      <c r="D523" s="121"/>
      <c r="E523" s="121"/>
    </row>
    <row r="524" spans="1:5">
      <c r="A524" s="121"/>
      <c r="B524" s="121"/>
      <c r="C524" s="121"/>
      <c r="D524" s="121"/>
      <c r="E524" s="121"/>
    </row>
    <row r="525" spans="1:5">
      <c r="A525" s="121"/>
      <c r="B525" s="121"/>
      <c r="C525" s="121"/>
      <c r="D525" s="121"/>
      <c r="E525" s="121"/>
    </row>
    <row r="526" spans="1:5">
      <c r="A526" s="121"/>
      <c r="B526" s="121"/>
      <c r="C526" s="121"/>
      <c r="D526" s="121"/>
      <c r="E526" s="121"/>
    </row>
    <row r="527" spans="1:5">
      <c r="A527" s="121"/>
      <c r="B527" s="121"/>
      <c r="C527" s="121"/>
      <c r="D527" s="121"/>
      <c r="E527" s="121"/>
    </row>
    <row r="528" spans="1:5">
      <c r="A528" s="121"/>
      <c r="B528" s="121"/>
      <c r="C528" s="121"/>
      <c r="D528" s="121"/>
      <c r="E528" s="121"/>
    </row>
    <row r="529" spans="1:5">
      <c r="A529" s="121"/>
      <c r="B529" s="121"/>
      <c r="C529" s="121"/>
      <c r="D529" s="121"/>
      <c r="E529" s="121"/>
    </row>
    <row r="530" spans="1:5">
      <c r="A530" s="121"/>
      <c r="B530" s="121"/>
      <c r="C530" s="121"/>
      <c r="D530" s="121"/>
      <c r="E530" s="121"/>
    </row>
    <row r="531" spans="1:5">
      <c r="A531" s="121"/>
      <c r="B531" s="121"/>
      <c r="C531" s="121"/>
      <c r="D531" s="121"/>
      <c r="E531" s="121"/>
    </row>
    <row r="532" spans="1:5">
      <c r="A532" s="121"/>
      <c r="B532" s="121"/>
      <c r="C532" s="121"/>
      <c r="D532" s="121"/>
      <c r="E532" s="121"/>
    </row>
    <row r="533" spans="1:5">
      <c r="A533" s="121"/>
      <c r="B533" s="121"/>
      <c r="C533" s="121"/>
      <c r="D533" s="121"/>
      <c r="E533" s="121"/>
    </row>
    <row r="534" spans="1:5">
      <c r="A534" s="121"/>
      <c r="B534" s="121"/>
      <c r="C534" s="121"/>
      <c r="D534" s="121"/>
      <c r="E534" s="121"/>
    </row>
    <row r="535" spans="1:5">
      <c r="A535" s="121"/>
      <c r="B535" s="121"/>
      <c r="C535" s="121"/>
      <c r="D535" s="121"/>
      <c r="E535" s="121"/>
    </row>
    <row r="536" spans="1:5">
      <c r="A536" s="121"/>
      <c r="B536" s="121"/>
      <c r="C536" s="121"/>
      <c r="D536" s="121"/>
      <c r="E536" s="121"/>
    </row>
    <row r="537" spans="1:5">
      <c r="A537" s="121"/>
      <c r="B537" s="121"/>
      <c r="C537" s="121"/>
      <c r="D537" s="121"/>
      <c r="E537" s="121"/>
    </row>
    <row r="538" spans="1:5">
      <c r="A538" s="121"/>
      <c r="B538" s="121"/>
      <c r="C538" s="121"/>
      <c r="D538" s="121"/>
      <c r="E538" s="121"/>
    </row>
    <row r="539" spans="1:5">
      <c r="A539" s="121"/>
      <c r="B539" s="121"/>
      <c r="C539" s="121"/>
      <c r="D539" s="121"/>
      <c r="E539" s="121"/>
    </row>
    <row r="540" spans="1:5">
      <c r="A540" s="121"/>
      <c r="B540" s="121"/>
      <c r="C540" s="121"/>
      <c r="D540" s="121"/>
      <c r="E540" s="121"/>
    </row>
    <row r="541" spans="1:5">
      <c r="A541" s="121"/>
      <c r="B541" s="121"/>
      <c r="C541" s="121"/>
      <c r="D541" s="121"/>
      <c r="E541" s="121"/>
    </row>
    <row r="542" spans="1:5">
      <c r="A542" s="121"/>
      <c r="B542" s="121"/>
      <c r="C542" s="121"/>
      <c r="D542" s="121"/>
      <c r="E542" s="121"/>
    </row>
    <row r="543" spans="1:5">
      <c r="A543" s="121"/>
      <c r="B543" s="121"/>
      <c r="C543" s="121"/>
      <c r="D543" s="121"/>
      <c r="E543" s="121"/>
    </row>
    <row r="544" spans="1:5">
      <c r="A544" s="121"/>
      <c r="B544" s="121"/>
      <c r="C544" s="121"/>
      <c r="D544" s="121"/>
      <c r="E544" s="121"/>
    </row>
    <row r="545" spans="1:5">
      <c r="A545" s="121"/>
      <c r="B545" s="121"/>
      <c r="C545" s="121"/>
      <c r="D545" s="121"/>
      <c r="E545" s="121"/>
    </row>
    <row r="546" spans="1:5">
      <c r="A546" s="121"/>
      <c r="B546" s="121"/>
      <c r="C546" s="121"/>
      <c r="D546" s="121"/>
      <c r="E546" s="121"/>
    </row>
  </sheetData>
  <phoneticPr fontId="11" type="noConversion"/>
  <printOptions horizontalCentered="1" verticalCentered="1"/>
  <pageMargins left="0.39370078740157483" right="0.39370078740157483" top="1.4173228346456694" bottom="0.59055118110236227" header="0.47244094488188981" footer="0.31496062992125984"/>
  <pageSetup paperSize="9" firstPageNumber="5" orientation="portrait" useFirstPageNumber="1" r:id="rId1"/>
  <headerFooter alignWithMargins="0">
    <oddHeader>&amp;C&amp;14&amp;U澎湖縣湖西鄉總決算
&amp;16收支簡明比較分析表&amp;"新細明體,標準"&amp;12&amp;U
&amp;"標楷體,標準"中華民國108年度&amp;R
單位:新台幣元</oddHeader>
    <oddFooter>&amp;C&amp;"細明體,標準"&amp;12&amp;P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CZ284"/>
  <sheetViews>
    <sheetView workbookViewId="0">
      <selection activeCell="J9" sqref="J9"/>
    </sheetView>
  </sheetViews>
  <sheetFormatPr defaultRowHeight="21.95" customHeight="1"/>
  <cols>
    <col min="1" max="4" width="3.42578125" style="220" customWidth="1"/>
    <col min="5" max="5" width="35.7109375" style="219" customWidth="1"/>
    <col min="6" max="7" width="18.85546875" style="217" customWidth="1"/>
    <col min="8" max="8" width="18.85546875" style="218" customWidth="1"/>
    <col min="9" max="9" width="16.5703125" style="218" customWidth="1"/>
    <col min="10" max="10" width="14.85546875" style="217" customWidth="1"/>
    <col min="11" max="11" width="15.28515625" style="217" customWidth="1"/>
    <col min="12" max="12" width="16.28515625" style="216" customWidth="1"/>
    <col min="13" max="13" width="15.42578125" style="215" customWidth="1"/>
    <col min="14" max="14" width="27.28515625" style="545" customWidth="1"/>
    <col min="15" max="104" width="9.140625" style="539"/>
    <col min="105" max="16384" width="9.140625" style="214"/>
  </cols>
  <sheetData>
    <row r="1" spans="1:104" s="226" customFormat="1" ht="27.75" customHeight="1">
      <c r="A1" s="231" t="s">
        <v>20</v>
      </c>
      <c r="B1" s="231"/>
      <c r="C1" s="231"/>
      <c r="D1" s="231"/>
      <c r="F1" s="230"/>
      <c r="G1" s="1079" t="s">
        <v>433</v>
      </c>
      <c r="H1" s="1079"/>
      <c r="I1" s="1081" t="s">
        <v>432</v>
      </c>
      <c r="J1" s="1081"/>
      <c r="K1" s="228"/>
      <c r="L1" s="227"/>
      <c r="M1" s="227"/>
      <c r="N1" s="227"/>
    </row>
    <row r="2" spans="1:104" s="226" customFormat="1" ht="30" customHeight="1">
      <c r="A2" s="229"/>
      <c r="B2" s="229"/>
      <c r="C2" s="229"/>
      <c r="D2" s="229"/>
      <c r="F2" s="228"/>
      <c r="G2" s="1080" t="s">
        <v>431</v>
      </c>
      <c r="H2" s="1080"/>
      <c r="I2" s="1082" t="s">
        <v>793</v>
      </c>
      <c r="J2" s="1082"/>
      <c r="K2" s="228"/>
      <c r="L2" s="227"/>
      <c r="M2" s="227"/>
      <c r="N2" s="227"/>
    </row>
    <row r="3" spans="1:104" s="223" customFormat="1" ht="16.5" customHeight="1">
      <c r="A3" s="1068" t="s">
        <v>61</v>
      </c>
      <c r="B3" s="1068"/>
      <c r="C3" s="1068"/>
      <c r="D3" s="1068"/>
      <c r="E3" s="225"/>
      <c r="F3" s="471"/>
      <c r="G3" s="225"/>
      <c r="H3" s="471" t="s">
        <v>243</v>
      </c>
      <c r="I3" s="1066" t="s">
        <v>6</v>
      </c>
      <c r="J3" s="1066"/>
      <c r="K3" s="471"/>
      <c r="L3" s="224"/>
      <c r="M3" s="1067" t="s">
        <v>362</v>
      </c>
      <c r="N3" s="1067"/>
    </row>
    <row r="4" spans="1:104" s="222" customFormat="1" ht="16.5" customHeight="1">
      <c r="A4" s="1069" t="s">
        <v>60</v>
      </c>
      <c r="B4" s="1069"/>
      <c r="C4" s="1069"/>
      <c r="D4" s="1069"/>
      <c r="E4" s="1069"/>
      <c r="F4" s="1070" t="s">
        <v>334</v>
      </c>
      <c r="G4" s="1071"/>
      <c r="H4" s="1072"/>
      <c r="I4" s="1070" t="s">
        <v>429</v>
      </c>
      <c r="J4" s="1071"/>
      <c r="K4" s="1071"/>
      <c r="L4" s="1072"/>
      <c r="M4" s="1083" t="s">
        <v>428</v>
      </c>
      <c r="N4" s="1064" t="s">
        <v>427</v>
      </c>
    </row>
    <row r="5" spans="1:104" s="221" customFormat="1" ht="34.5">
      <c r="A5" s="528" t="s">
        <v>15</v>
      </c>
      <c r="B5" s="528" t="s">
        <v>16</v>
      </c>
      <c r="C5" s="528" t="s">
        <v>17</v>
      </c>
      <c r="D5" s="528" t="s">
        <v>59</v>
      </c>
      <c r="E5" s="529" t="s">
        <v>359</v>
      </c>
      <c r="F5" s="525" t="s">
        <v>426</v>
      </c>
      <c r="G5" s="525" t="s">
        <v>425</v>
      </c>
      <c r="H5" s="525" t="s">
        <v>423</v>
      </c>
      <c r="I5" s="525" t="s">
        <v>424</v>
      </c>
      <c r="J5" s="526" t="s">
        <v>58</v>
      </c>
      <c r="K5" s="525" t="s">
        <v>19</v>
      </c>
      <c r="L5" s="527" t="s">
        <v>423</v>
      </c>
      <c r="M5" s="1083"/>
      <c r="N5" s="1065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2"/>
      <c r="CQ5" s="222"/>
      <c r="CR5" s="222"/>
      <c r="CS5" s="222"/>
      <c r="CT5" s="222"/>
      <c r="CU5" s="222"/>
      <c r="CV5" s="222"/>
      <c r="CW5" s="222"/>
      <c r="CX5" s="222"/>
      <c r="CY5" s="222"/>
      <c r="CZ5" s="222"/>
    </row>
    <row r="6" spans="1:104" ht="38.1" customHeight="1">
      <c r="A6" s="853" t="s">
        <v>20</v>
      </c>
      <c r="B6" s="853" t="s">
        <v>20</v>
      </c>
      <c r="C6" s="853" t="s">
        <v>20</v>
      </c>
      <c r="D6" s="853" t="s">
        <v>20</v>
      </c>
      <c r="E6" s="351" t="s">
        <v>791</v>
      </c>
      <c r="F6" s="541">
        <v>252015000</v>
      </c>
      <c r="G6" s="541">
        <v>11410000</v>
      </c>
      <c r="H6" s="427">
        <v>263425000</v>
      </c>
      <c r="I6" s="427">
        <v>262879015</v>
      </c>
      <c r="J6" s="541" t="s">
        <v>22</v>
      </c>
      <c r="K6" s="541">
        <v>6640000</v>
      </c>
      <c r="L6" s="542">
        <v>269519015</v>
      </c>
      <c r="M6" s="544">
        <v>6094015</v>
      </c>
      <c r="N6" s="854"/>
    </row>
    <row r="7" spans="1:104" ht="38.1" customHeight="1">
      <c r="A7" s="853" t="s">
        <v>20</v>
      </c>
      <c r="B7" s="853" t="s">
        <v>20</v>
      </c>
      <c r="C7" s="853" t="s">
        <v>20</v>
      </c>
      <c r="D7" s="853" t="s">
        <v>20</v>
      </c>
      <c r="E7" s="351" t="s">
        <v>792</v>
      </c>
      <c r="F7" s="541">
        <v>252015000</v>
      </c>
      <c r="G7" s="541">
        <v>11410000</v>
      </c>
      <c r="H7" s="427">
        <v>263425000</v>
      </c>
      <c r="I7" s="427">
        <v>262879015</v>
      </c>
      <c r="J7" s="541" t="s">
        <v>22</v>
      </c>
      <c r="K7" s="541">
        <v>6640000</v>
      </c>
      <c r="L7" s="542">
        <v>269519015</v>
      </c>
      <c r="M7" s="544">
        <v>6094015</v>
      </c>
      <c r="N7" s="854"/>
    </row>
    <row r="8" spans="1:104" ht="38.1" customHeight="1">
      <c r="A8" s="543" t="s">
        <v>42</v>
      </c>
      <c r="B8" s="543" t="s">
        <v>20</v>
      </c>
      <c r="C8" s="543" t="s">
        <v>20</v>
      </c>
      <c r="D8" s="543" t="s">
        <v>20</v>
      </c>
      <c r="E8" s="532" t="s">
        <v>738</v>
      </c>
      <c r="F8" s="541">
        <v>165976000</v>
      </c>
      <c r="G8" s="541">
        <v>1000000</v>
      </c>
      <c r="H8" s="427">
        <v>166976000</v>
      </c>
      <c r="I8" s="427">
        <v>181133216</v>
      </c>
      <c r="J8" s="541" t="s">
        <v>22</v>
      </c>
      <c r="K8" s="541" t="s">
        <v>22</v>
      </c>
      <c r="L8" s="542">
        <v>181133216</v>
      </c>
      <c r="M8" s="544">
        <v>14157216</v>
      </c>
      <c r="N8" s="854"/>
    </row>
    <row r="9" spans="1:104" ht="38.1" customHeight="1">
      <c r="A9" s="543" t="s">
        <v>20</v>
      </c>
      <c r="B9" s="543" t="s">
        <v>42</v>
      </c>
      <c r="C9" s="543" t="s">
        <v>20</v>
      </c>
      <c r="D9" s="543" t="s">
        <v>20</v>
      </c>
      <c r="E9" s="532" t="s">
        <v>739</v>
      </c>
      <c r="F9" s="541">
        <v>165976000</v>
      </c>
      <c r="G9" s="541">
        <v>1000000</v>
      </c>
      <c r="H9" s="427">
        <v>166976000</v>
      </c>
      <c r="I9" s="427">
        <v>181133216</v>
      </c>
      <c r="J9" s="541" t="s">
        <v>22</v>
      </c>
      <c r="K9" s="541" t="s">
        <v>22</v>
      </c>
      <c r="L9" s="542">
        <v>181133216</v>
      </c>
      <c r="M9" s="544">
        <v>14157216</v>
      </c>
      <c r="N9" s="854"/>
    </row>
    <row r="10" spans="1:104" ht="38.1" customHeight="1">
      <c r="A10" s="543" t="s">
        <v>20</v>
      </c>
      <c r="B10" s="543" t="s">
        <v>20</v>
      </c>
      <c r="C10" s="543" t="s">
        <v>42</v>
      </c>
      <c r="D10" s="543" t="s">
        <v>20</v>
      </c>
      <c r="E10" s="532" t="s">
        <v>740</v>
      </c>
      <c r="F10" s="541">
        <v>836000</v>
      </c>
      <c r="G10" s="541" t="s">
        <v>22</v>
      </c>
      <c r="H10" s="427">
        <v>836000</v>
      </c>
      <c r="I10" s="427">
        <v>839648</v>
      </c>
      <c r="J10" s="541" t="s">
        <v>22</v>
      </c>
      <c r="K10" s="541" t="s">
        <v>22</v>
      </c>
      <c r="L10" s="542">
        <v>839648</v>
      </c>
      <c r="M10" s="544">
        <v>3648</v>
      </c>
      <c r="N10" s="854"/>
    </row>
    <row r="11" spans="1:104" ht="38.1" customHeight="1">
      <c r="A11" s="543" t="s">
        <v>20</v>
      </c>
      <c r="B11" s="543" t="s">
        <v>20</v>
      </c>
      <c r="C11" s="543" t="s">
        <v>20</v>
      </c>
      <c r="D11" s="543" t="s">
        <v>42</v>
      </c>
      <c r="E11" s="532" t="s">
        <v>741</v>
      </c>
      <c r="F11" s="541">
        <v>836000</v>
      </c>
      <c r="G11" s="541" t="s">
        <v>22</v>
      </c>
      <c r="H11" s="427">
        <v>836000</v>
      </c>
      <c r="I11" s="427">
        <v>839648</v>
      </c>
      <c r="J11" s="541" t="s">
        <v>22</v>
      </c>
      <c r="K11" s="541" t="s">
        <v>22</v>
      </c>
      <c r="L11" s="542">
        <v>839648</v>
      </c>
      <c r="M11" s="544">
        <v>3648</v>
      </c>
      <c r="N11" s="854"/>
    </row>
    <row r="12" spans="1:104" ht="38.1" customHeight="1">
      <c r="A12" s="543" t="s">
        <v>20</v>
      </c>
      <c r="B12" s="543" t="s">
        <v>20</v>
      </c>
      <c r="C12" s="543" t="s">
        <v>30</v>
      </c>
      <c r="D12" s="543" t="s">
        <v>20</v>
      </c>
      <c r="E12" s="532" t="s">
        <v>742</v>
      </c>
      <c r="F12" s="541">
        <v>2625000</v>
      </c>
      <c r="G12" s="541" t="s">
        <v>22</v>
      </c>
      <c r="H12" s="427">
        <v>2625000</v>
      </c>
      <c r="I12" s="427">
        <v>3416406</v>
      </c>
      <c r="J12" s="541" t="s">
        <v>22</v>
      </c>
      <c r="K12" s="541" t="s">
        <v>22</v>
      </c>
      <c r="L12" s="542">
        <v>3416406</v>
      </c>
      <c r="M12" s="544">
        <v>791406</v>
      </c>
      <c r="N12" s="854"/>
    </row>
    <row r="13" spans="1:104" ht="38.1" customHeight="1">
      <c r="A13" s="543" t="s">
        <v>20</v>
      </c>
      <c r="B13" s="543" t="s">
        <v>20</v>
      </c>
      <c r="C13" s="543" t="s">
        <v>20</v>
      </c>
      <c r="D13" s="543" t="s">
        <v>42</v>
      </c>
      <c r="E13" s="532" t="s">
        <v>743</v>
      </c>
      <c r="F13" s="541">
        <v>2625000</v>
      </c>
      <c r="G13" s="541" t="s">
        <v>22</v>
      </c>
      <c r="H13" s="427">
        <v>2625000</v>
      </c>
      <c r="I13" s="427">
        <v>3416406</v>
      </c>
      <c r="J13" s="541" t="s">
        <v>22</v>
      </c>
      <c r="K13" s="541" t="s">
        <v>22</v>
      </c>
      <c r="L13" s="542">
        <v>3416406</v>
      </c>
      <c r="M13" s="544">
        <v>791406</v>
      </c>
      <c r="N13" s="854"/>
    </row>
    <row r="14" spans="1:104" ht="38.1" customHeight="1">
      <c r="A14" s="543" t="s">
        <v>20</v>
      </c>
      <c r="B14" s="543" t="s">
        <v>20</v>
      </c>
      <c r="C14" s="543" t="s">
        <v>48</v>
      </c>
      <c r="D14" s="543" t="s">
        <v>20</v>
      </c>
      <c r="E14" s="532" t="s">
        <v>744</v>
      </c>
      <c r="F14" s="541">
        <v>540000</v>
      </c>
      <c r="G14" s="541" t="s">
        <v>22</v>
      </c>
      <c r="H14" s="427">
        <v>540000</v>
      </c>
      <c r="I14" s="427">
        <v>2175870</v>
      </c>
      <c r="J14" s="541" t="s">
        <v>22</v>
      </c>
      <c r="K14" s="541" t="s">
        <v>22</v>
      </c>
      <c r="L14" s="542">
        <v>2175870</v>
      </c>
      <c r="M14" s="544">
        <v>1635870</v>
      </c>
      <c r="N14" s="854"/>
    </row>
    <row r="15" spans="1:104" ht="38.1" customHeight="1">
      <c r="A15" s="543" t="s">
        <v>20</v>
      </c>
      <c r="B15" s="543" t="s">
        <v>20</v>
      </c>
      <c r="C15" s="543" t="s">
        <v>20</v>
      </c>
      <c r="D15" s="543" t="s">
        <v>42</v>
      </c>
      <c r="E15" s="532" t="s">
        <v>745</v>
      </c>
      <c r="F15" s="541">
        <v>540000</v>
      </c>
      <c r="G15" s="541" t="s">
        <v>22</v>
      </c>
      <c r="H15" s="427">
        <v>540000</v>
      </c>
      <c r="I15" s="427">
        <v>2175870</v>
      </c>
      <c r="J15" s="541" t="s">
        <v>22</v>
      </c>
      <c r="K15" s="541" t="s">
        <v>22</v>
      </c>
      <c r="L15" s="542">
        <v>2175870</v>
      </c>
      <c r="M15" s="544">
        <v>1635870</v>
      </c>
      <c r="N15" s="854"/>
    </row>
    <row r="16" spans="1:104" ht="38.1" customHeight="1">
      <c r="A16" s="543" t="s">
        <v>20</v>
      </c>
      <c r="B16" s="543" t="s">
        <v>20</v>
      </c>
      <c r="C16" s="543" t="s">
        <v>142</v>
      </c>
      <c r="D16" s="543" t="s">
        <v>20</v>
      </c>
      <c r="E16" s="532" t="s">
        <v>746</v>
      </c>
      <c r="F16" s="541">
        <v>33000</v>
      </c>
      <c r="G16" s="541" t="s">
        <v>22</v>
      </c>
      <c r="H16" s="427">
        <v>33000</v>
      </c>
      <c r="I16" s="427">
        <v>71179</v>
      </c>
      <c r="J16" s="541" t="s">
        <v>22</v>
      </c>
      <c r="K16" s="541" t="s">
        <v>22</v>
      </c>
      <c r="L16" s="542">
        <v>71179</v>
      </c>
      <c r="M16" s="544">
        <v>38179</v>
      </c>
      <c r="N16" s="854"/>
    </row>
    <row r="17" spans="1:14" ht="38.1" customHeight="1">
      <c r="A17" s="543" t="s">
        <v>20</v>
      </c>
      <c r="B17" s="543" t="s">
        <v>20</v>
      </c>
      <c r="C17" s="543" t="s">
        <v>20</v>
      </c>
      <c r="D17" s="543" t="s">
        <v>42</v>
      </c>
      <c r="E17" s="532" t="s">
        <v>747</v>
      </c>
      <c r="F17" s="541">
        <v>33000</v>
      </c>
      <c r="G17" s="541" t="s">
        <v>22</v>
      </c>
      <c r="H17" s="427">
        <v>33000</v>
      </c>
      <c r="I17" s="427">
        <v>71179</v>
      </c>
      <c r="J17" s="541" t="s">
        <v>22</v>
      </c>
      <c r="K17" s="541" t="s">
        <v>22</v>
      </c>
      <c r="L17" s="542">
        <v>71179</v>
      </c>
      <c r="M17" s="544">
        <v>38179</v>
      </c>
      <c r="N17" s="854"/>
    </row>
    <row r="18" spans="1:14" ht="38.1" customHeight="1">
      <c r="A18" s="543" t="s">
        <v>20</v>
      </c>
      <c r="B18" s="543" t="s">
        <v>20</v>
      </c>
      <c r="C18" s="543" t="s">
        <v>155</v>
      </c>
      <c r="D18" s="543" t="s">
        <v>20</v>
      </c>
      <c r="E18" s="532" t="s">
        <v>748</v>
      </c>
      <c r="F18" s="541">
        <v>50000</v>
      </c>
      <c r="G18" s="541">
        <v>1000000</v>
      </c>
      <c r="H18" s="427">
        <v>1050000</v>
      </c>
      <c r="I18" s="427">
        <v>3324761</v>
      </c>
      <c r="J18" s="541" t="s">
        <v>22</v>
      </c>
      <c r="K18" s="541" t="s">
        <v>22</v>
      </c>
      <c r="L18" s="542">
        <v>3324761</v>
      </c>
      <c r="M18" s="544">
        <v>2274761</v>
      </c>
      <c r="N18" s="854"/>
    </row>
    <row r="19" spans="1:14" ht="38.1" customHeight="1">
      <c r="A19" s="543" t="s">
        <v>20</v>
      </c>
      <c r="B19" s="543" t="s">
        <v>20</v>
      </c>
      <c r="C19" s="543" t="s">
        <v>20</v>
      </c>
      <c r="D19" s="543" t="s">
        <v>42</v>
      </c>
      <c r="E19" s="532" t="s">
        <v>749</v>
      </c>
      <c r="F19" s="541">
        <v>10000</v>
      </c>
      <c r="G19" s="541" t="s">
        <v>22</v>
      </c>
      <c r="H19" s="427">
        <v>10000</v>
      </c>
      <c r="I19" s="427">
        <v>1931871</v>
      </c>
      <c r="J19" s="541" t="s">
        <v>22</v>
      </c>
      <c r="K19" s="541" t="s">
        <v>22</v>
      </c>
      <c r="L19" s="542">
        <v>1931871</v>
      </c>
      <c r="M19" s="544">
        <v>1921871</v>
      </c>
      <c r="N19" s="854"/>
    </row>
    <row r="20" spans="1:14" ht="38.1" customHeight="1">
      <c r="A20" s="855" t="s">
        <v>20</v>
      </c>
      <c r="B20" s="543" t="s">
        <v>20</v>
      </c>
      <c r="C20" s="543" t="s">
        <v>20</v>
      </c>
      <c r="D20" s="543" t="s">
        <v>30</v>
      </c>
      <c r="E20" s="532" t="s">
        <v>750</v>
      </c>
      <c r="F20" s="541">
        <v>40000</v>
      </c>
      <c r="G20" s="541">
        <v>1000000</v>
      </c>
      <c r="H20" s="427">
        <v>1040000</v>
      </c>
      <c r="I20" s="427">
        <v>1392890</v>
      </c>
      <c r="J20" s="427" t="s">
        <v>22</v>
      </c>
      <c r="K20" s="541" t="s">
        <v>22</v>
      </c>
      <c r="L20" s="544">
        <v>1392890</v>
      </c>
      <c r="M20" s="544">
        <v>352890</v>
      </c>
      <c r="N20" s="854"/>
    </row>
    <row r="21" spans="1:14" ht="38.1" customHeight="1">
      <c r="A21" s="543" t="s">
        <v>20</v>
      </c>
      <c r="B21" s="855" t="s">
        <v>20</v>
      </c>
      <c r="C21" s="855" t="s">
        <v>153</v>
      </c>
      <c r="D21" s="855" t="s">
        <v>20</v>
      </c>
      <c r="E21" s="428" t="s">
        <v>751</v>
      </c>
      <c r="F21" s="427">
        <v>161892000</v>
      </c>
      <c r="G21" s="427" t="s">
        <v>22</v>
      </c>
      <c r="H21" s="427">
        <v>161892000</v>
      </c>
      <c r="I21" s="427">
        <v>171305352</v>
      </c>
      <c r="J21" s="541" t="s">
        <v>22</v>
      </c>
      <c r="K21" s="427" t="s">
        <v>22</v>
      </c>
      <c r="L21" s="542">
        <v>171305352</v>
      </c>
      <c r="M21" s="544">
        <v>9413352</v>
      </c>
      <c r="N21" s="854"/>
    </row>
    <row r="22" spans="1:14" ht="38.1" customHeight="1">
      <c r="A22" s="856" t="s">
        <v>20</v>
      </c>
      <c r="B22" s="856" t="s">
        <v>20</v>
      </c>
      <c r="C22" s="856" t="s">
        <v>20</v>
      </c>
      <c r="D22" s="856" t="s">
        <v>42</v>
      </c>
      <c r="E22" s="857" t="s">
        <v>752</v>
      </c>
      <c r="F22" s="858">
        <v>161892000</v>
      </c>
      <c r="G22" s="858" t="s">
        <v>22</v>
      </c>
      <c r="H22" s="858">
        <v>161892000</v>
      </c>
      <c r="I22" s="858">
        <v>171305352</v>
      </c>
      <c r="J22" s="858" t="s">
        <v>22</v>
      </c>
      <c r="K22" s="859" t="s">
        <v>22</v>
      </c>
      <c r="L22" s="860">
        <v>171305352</v>
      </c>
      <c r="M22" s="860">
        <v>9413352</v>
      </c>
      <c r="N22" s="861"/>
    </row>
    <row r="23" spans="1:14" ht="38.1" customHeight="1">
      <c r="A23" s="543" t="s">
        <v>30</v>
      </c>
      <c r="B23" s="543" t="s">
        <v>20</v>
      </c>
      <c r="C23" s="543" t="s">
        <v>20</v>
      </c>
      <c r="D23" s="543" t="s">
        <v>20</v>
      </c>
      <c r="E23" s="532" t="s">
        <v>753</v>
      </c>
      <c r="F23" s="541">
        <v>111000</v>
      </c>
      <c r="G23" s="541" t="s">
        <v>22</v>
      </c>
      <c r="H23" s="427">
        <v>111000</v>
      </c>
      <c r="I23" s="427">
        <v>7663</v>
      </c>
      <c r="J23" s="541" t="s">
        <v>22</v>
      </c>
      <c r="K23" s="541" t="s">
        <v>22</v>
      </c>
      <c r="L23" s="542">
        <v>7663</v>
      </c>
      <c r="M23" s="544">
        <v>-103337</v>
      </c>
      <c r="N23" s="854"/>
    </row>
    <row r="24" spans="1:14" ht="38.1" customHeight="1">
      <c r="A24" s="543" t="s">
        <v>20</v>
      </c>
      <c r="B24" s="543" t="s">
        <v>42</v>
      </c>
      <c r="C24" s="543" t="s">
        <v>20</v>
      </c>
      <c r="D24" s="543" t="s">
        <v>20</v>
      </c>
      <c r="E24" s="532" t="s">
        <v>754</v>
      </c>
      <c r="F24" s="541">
        <v>111000</v>
      </c>
      <c r="G24" s="541" t="s">
        <v>22</v>
      </c>
      <c r="H24" s="427">
        <v>111000</v>
      </c>
      <c r="I24" s="427">
        <v>7663</v>
      </c>
      <c r="J24" s="541" t="s">
        <v>22</v>
      </c>
      <c r="K24" s="541" t="s">
        <v>22</v>
      </c>
      <c r="L24" s="542">
        <v>7663</v>
      </c>
      <c r="M24" s="544">
        <v>-103337</v>
      </c>
      <c r="N24" s="854"/>
    </row>
    <row r="25" spans="1:14" ht="38.1" customHeight="1">
      <c r="A25" s="543" t="s">
        <v>20</v>
      </c>
      <c r="B25" s="543" t="s">
        <v>20</v>
      </c>
      <c r="C25" s="543" t="s">
        <v>42</v>
      </c>
      <c r="D25" s="543" t="s">
        <v>20</v>
      </c>
      <c r="E25" s="532" t="s">
        <v>755</v>
      </c>
      <c r="F25" s="541">
        <v>101000</v>
      </c>
      <c r="G25" s="541" t="s">
        <v>22</v>
      </c>
      <c r="H25" s="427">
        <v>101000</v>
      </c>
      <c r="I25" s="427">
        <v>7663</v>
      </c>
      <c r="J25" s="541" t="s">
        <v>22</v>
      </c>
      <c r="K25" s="541" t="s">
        <v>22</v>
      </c>
      <c r="L25" s="542">
        <v>7663</v>
      </c>
      <c r="M25" s="544">
        <v>-93337</v>
      </c>
      <c r="N25" s="854"/>
    </row>
    <row r="26" spans="1:14" ht="38.1" customHeight="1">
      <c r="A26" s="543" t="s">
        <v>20</v>
      </c>
      <c r="B26" s="543" t="s">
        <v>20</v>
      </c>
      <c r="C26" s="543" t="s">
        <v>20</v>
      </c>
      <c r="D26" s="543" t="s">
        <v>42</v>
      </c>
      <c r="E26" s="532" t="s">
        <v>756</v>
      </c>
      <c r="F26" s="541">
        <v>100000</v>
      </c>
      <c r="G26" s="541" t="s">
        <v>22</v>
      </c>
      <c r="H26" s="427">
        <v>100000</v>
      </c>
      <c r="I26" s="427">
        <v>7663</v>
      </c>
      <c r="J26" s="541" t="s">
        <v>22</v>
      </c>
      <c r="K26" s="541" t="s">
        <v>22</v>
      </c>
      <c r="L26" s="542">
        <v>7663</v>
      </c>
      <c r="M26" s="544">
        <v>-92337</v>
      </c>
      <c r="N26" s="854"/>
    </row>
    <row r="27" spans="1:14" ht="38.1" customHeight="1">
      <c r="A27" s="543" t="s">
        <v>20</v>
      </c>
      <c r="B27" s="543" t="s">
        <v>20</v>
      </c>
      <c r="C27" s="543" t="s">
        <v>20</v>
      </c>
      <c r="D27" s="543" t="s">
        <v>30</v>
      </c>
      <c r="E27" s="532" t="s">
        <v>757</v>
      </c>
      <c r="F27" s="541">
        <v>1000</v>
      </c>
      <c r="G27" s="541" t="s">
        <v>22</v>
      </c>
      <c r="H27" s="427">
        <v>1000</v>
      </c>
      <c r="I27" s="427" t="s">
        <v>22</v>
      </c>
      <c r="J27" s="541" t="s">
        <v>22</v>
      </c>
      <c r="K27" s="541" t="s">
        <v>22</v>
      </c>
      <c r="L27" s="541" t="s">
        <v>22</v>
      </c>
      <c r="M27" s="544">
        <v>-1000</v>
      </c>
      <c r="N27" s="854"/>
    </row>
    <row r="28" spans="1:14" ht="38.1" customHeight="1">
      <c r="A28" s="543" t="s">
        <v>20</v>
      </c>
      <c r="B28" s="543" t="s">
        <v>20</v>
      </c>
      <c r="C28" s="543" t="s">
        <v>30</v>
      </c>
      <c r="D28" s="543" t="s">
        <v>20</v>
      </c>
      <c r="E28" s="532" t="s">
        <v>758</v>
      </c>
      <c r="F28" s="541">
        <v>10000</v>
      </c>
      <c r="G28" s="541" t="s">
        <v>22</v>
      </c>
      <c r="H28" s="427">
        <v>10000</v>
      </c>
      <c r="I28" s="427" t="s">
        <v>22</v>
      </c>
      <c r="J28" s="541" t="s">
        <v>22</v>
      </c>
      <c r="K28" s="541" t="s">
        <v>22</v>
      </c>
      <c r="L28" s="541" t="s">
        <v>22</v>
      </c>
      <c r="M28" s="544">
        <v>-10000</v>
      </c>
      <c r="N28" s="854"/>
    </row>
    <row r="29" spans="1:14" ht="38.1" customHeight="1">
      <c r="A29" s="543" t="s">
        <v>20</v>
      </c>
      <c r="B29" s="543" t="s">
        <v>20</v>
      </c>
      <c r="C29" s="543" t="s">
        <v>20</v>
      </c>
      <c r="D29" s="543" t="s">
        <v>42</v>
      </c>
      <c r="E29" s="532" t="s">
        <v>759</v>
      </c>
      <c r="F29" s="541">
        <v>10000</v>
      </c>
      <c r="G29" s="541" t="s">
        <v>22</v>
      </c>
      <c r="H29" s="427">
        <v>10000</v>
      </c>
      <c r="I29" s="427" t="s">
        <v>22</v>
      </c>
      <c r="J29" s="541" t="s">
        <v>22</v>
      </c>
      <c r="K29" s="541" t="s">
        <v>22</v>
      </c>
      <c r="L29" s="541" t="s">
        <v>22</v>
      </c>
      <c r="M29" s="544">
        <v>-10000</v>
      </c>
      <c r="N29" s="854"/>
    </row>
    <row r="30" spans="1:14" ht="38.1" customHeight="1">
      <c r="A30" s="543" t="s">
        <v>48</v>
      </c>
      <c r="B30" s="543" t="s">
        <v>20</v>
      </c>
      <c r="C30" s="543" t="s">
        <v>20</v>
      </c>
      <c r="D30" s="543" t="s">
        <v>20</v>
      </c>
      <c r="E30" s="532" t="s">
        <v>760</v>
      </c>
      <c r="F30" s="541">
        <v>3520000</v>
      </c>
      <c r="G30" s="541">
        <v>500000</v>
      </c>
      <c r="H30" s="427">
        <v>4020000</v>
      </c>
      <c r="I30" s="427">
        <v>5807800</v>
      </c>
      <c r="J30" s="541" t="s">
        <v>22</v>
      </c>
      <c r="K30" s="541" t="s">
        <v>22</v>
      </c>
      <c r="L30" s="542">
        <v>5807800</v>
      </c>
      <c r="M30" s="544">
        <v>1787800</v>
      </c>
      <c r="N30" s="854"/>
    </row>
    <row r="31" spans="1:14" ht="38.1" customHeight="1">
      <c r="A31" s="543" t="s">
        <v>20</v>
      </c>
      <c r="B31" s="543" t="s">
        <v>42</v>
      </c>
      <c r="C31" s="543" t="s">
        <v>20</v>
      </c>
      <c r="D31" s="543" t="s">
        <v>20</v>
      </c>
      <c r="E31" s="532" t="s">
        <v>761</v>
      </c>
      <c r="F31" s="541">
        <v>3520000</v>
      </c>
      <c r="G31" s="541">
        <v>500000</v>
      </c>
      <c r="H31" s="427">
        <v>4020000</v>
      </c>
      <c r="I31" s="427">
        <v>5807800</v>
      </c>
      <c r="J31" s="541" t="s">
        <v>22</v>
      </c>
      <c r="K31" s="541" t="s">
        <v>22</v>
      </c>
      <c r="L31" s="542">
        <v>5807800</v>
      </c>
      <c r="M31" s="544">
        <v>1787800</v>
      </c>
      <c r="N31" s="854"/>
    </row>
    <row r="32" spans="1:14" ht="38.1" customHeight="1">
      <c r="A32" s="543" t="s">
        <v>20</v>
      </c>
      <c r="B32" s="543" t="s">
        <v>20</v>
      </c>
      <c r="C32" s="543" t="s">
        <v>42</v>
      </c>
      <c r="D32" s="543" t="s">
        <v>20</v>
      </c>
      <c r="E32" s="532" t="s">
        <v>762</v>
      </c>
      <c r="F32" s="541">
        <v>20000</v>
      </c>
      <c r="G32" s="541" t="s">
        <v>22</v>
      </c>
      <c r="H32" s="427">
        <v>20000</v>
      </c>
      <c r="I32" s="427">
        <v>28400</v>
      </c>
      <c r="J32" s="541" t="s">
        <v>22</v>
      </c>
      <c r="K32" s="541" t="s">
        <v>22</v>
      </c>
      <c r="L32" s="542">
        <v>28400</v>
      </c>
      <c r="M32" s="544">
        <v>8400</v>
      </c>
      <c r="N32" s="854"/>
    </row>
    <row r="33" spans="1:104" ht="38.1" customHeight="1">
      <c r="A33" s="543" t="s">
        <v>20</v>
      </c>
      <c r="B33" s="543" t="s">
        <v>20</v>
      </c>
      <c r="C33" s="543" t="s">
        <v>20</v>
      </c>
      <c r="D33" s="543" t="s">
        <v>42</v>
      </c>
      <c r="E33" s="532" t="s">
        <v>763</v>
      </c>
      <c r="F33" s="541">
        <v>20000</v>
      </c>
      <c r="G33" s="541" t="s">
        <v>22</v>
      </c>
      <c r="H33" s="427">
        <v>20000</v>
      </c>
      <c r="I33" s="427">
        <v>28400</v>
      </c>
      <c r="J33" s="541" t="s">
        <v>22</v>
      </c>
      <c r="K33" s="541" t="s">
        <v>22</v>
      </c>
      <c r="L33" s="542">
        <v>28400</v>
      </c>
      <c r="M33" s="544">
        <v>8400</v>
      </c>
      <c r="N33" s="854"/>
    </row>
    <row r="34" spans="1:104" ht="38.1" customHeight="1">
      <c r="A34" s="543" t="s">
        <v>20</v>
      </c>
      <c r="B34" s="543" t="s">
        <v>20</v>
      </c>
      <c r="C34" s="543" t="s">
        <v>30</v>
      </c>
      <c r="D34" s="543" t="s">
        <v>20</v>
      </c>
      <c r="E34" s="532" t="s">
        <v>764</v>
      </c>
      <c r="F34" s="541">
        <v>3500000</v>
      </c>
      <c r="G34" s="541">
        <v>500000</v>
      </c>
      <c r="H34" s="427">
        <v>4000000</v>
      </c>
      <c r="I34" s="427">
        <v>5779400</v>
      </c>
      <c r="J34" s="541" t="s">
        <v>22</v>
      </c>
      <c r="K34" s="541" t="s">
        <v>22</v>
      </c>
      <c r="L34" s="542">
        <v>5779400</v>
      </c>
      <c r="M34" s="544">
        <v>1779400</v>
      </c>
      <c r="N34" s="854"/>
    </row>
    <row r="35" spans="1:104" ht="38.1" customHeight="1">
      <c r="A35" s="543" t="s">
        <v>20</v>
      </c>
      <c r="B35" s="543" t="s">
        <v>20</v>
      </c>
      <c r="C35" s="855" t="s">
        <v>20</v>
      </c>
      <c r="D35" s="543" t="s">
        <v>42</v>
      </c>
      <c r="E35" s="428" t="s">
        <v>765</v>
      </c>
      <c r="F35" s="427">
        <v>3500000</v>
      </c>
      <c r="G35" s="541">
        <v>500000</v>
      </c>
      <c r="H35" s="427">
        <v>4000000</v>
      </c>
      <c r="I35" s="427">
        <v>5779400</v>
      </c>
      <c r="J35" s="541" t="s">
        <v>22</v>
      </c>
      <c r="K35" s="541" t="s">
        <v>22</v>
      </c>
      <c r="L35" s="544">
        <v>5779400</v>
      </c>
      <c r="M35" s="544">
        <v>1779400</v>
      </c>
      <c r="N35" s="854"/>
    </row>
    <row r="36" spans="1:104" ht="38.1" customHeight="1">
      <c r="A36" s="855" t="s">
        <v>142</v>
      </c>
      <c r="B36" s="855" t="s">
        <v>20</v>
      </c>
      <c r="C36" s="543" t="s">
        <v>20</v>
      </c>
      <c r="D36" s="855" t="s">
        <v>20</v>
      </c>
      <c r="E36" s="532" t="s">
        <v>766</v>
      </c>
      <c r="F36" s="541">
        <v>1486000</v>
      </c>
      <c r="G36" s="427" t="s">
        <v>22</v>
      </c>
      <c r="H36" s="427">
        <v>1486000</v>
      </c>
      <c r="I36" s="427">
        <v>1481117</v>
      </c>
      <c r="J36" s="427" t="s">
        <v>22</v>
      </c>
      <c r="K36" s="427" t="s">
        <v>22</v>
      </c>
      <c r="L36" s="542">
        <v>1481117</v>
      </c>
      <c r="M36" s="544">
        <v>-4883</v>
      </c>
      <c r="N36" s="854"/>
    </row>
    <row r="37" spans="1:104" ht="38.1" customHeight="1">
      <c r="A37" s="543" t="s">
        <v>20</v>
      </c>
      <c r="B37" s="543" t="s">
        <v>42</v>
      </c>
      <c r="C37" s="543" t="s">
        <v>20</v>
      </c>
      <c r="D37" s="543" t="s">
        <v>20</v>
      </c>
      <c r="E37" s="532" t="s">
        <v>767</v>
      </c>
      <c r="F37" s="541">
        <v>1486000</v>
      </c>
      <c r="G37" s="541" t="s">
        <v>22</v>
      </c>
      <c r="H37" s="427">
        <v>1486000</v>
      </c>
      <c r="I37" s="427">
        <v>1481117</v>
      </c>
      <c r="J37" s="541" t="s">
        <v>22</v>
      </c>
      <c r="K37" s="541" t="s">
        <v>22</v>
      </c>
      <c r="L37" s="542">
        <v>1481117</v>
      </c>
      <c r="M37" s="544">
        <v>-4883</v>
      </c>
      <c r="N37" s="854"/>
    </row>
    <row r="38" spans="1:104" ht="38.1" customHeight="1">
      <c r="A38" s="543" t="s">
        <v>20</v>
      </c>
      <c r="B38" s="543" t="s">
        <v>20</v>
      </c>
      <c r="C38" s="543" t="s">
        <v>42</v>
      </c>
      <c r="D38" s="543" t="s">
        <v>20</v>
      </c>
      <c r="E38" s="532" t="s">
        <v>768</v>
      </c>
      <c r="F38" s="541">
        <v>1476000</v>
      </c>
      <c r="G38" s="541" t="s">
        <v>22</v>
      </c>
      <c r="H38" s="427">
        <v>1476000</v>
      </c>
      <c r="I38" s="427">
        <v>1471517</v>
      </c>
      <c r="J38" s="541" t="s">
        <v>22</v>
      </c>
      <c r="K38" s="541" t="s">
        <v>22</v>
      </c>
      <c r="L38" s="542">
        <v>1471517</v>
      </c>
      <c r="M38" s="544">
        <v>-4483</v>
      </c>
      <c r="N38" s="854"/>
    </row>
    <row r="39" spans="1:104" ht="38.1" customHeight="1">
      <c r="A39" s="862" t="s">
        <v>20</v>
      </c>
      <c r="B39" s="862" t="s">
        <v>20</v>
      </c>
      <c r="C39" s="862" t="s">
        <v>20</v>
      </c>
      <c r="D39" s="862" t="s">
        <v>42</v>
      </c>
      <c r="E39" s="863" t="s">
        <v>769</v>
      </c>
      <c r="F39" s="859">
        <v>10000</v>
      </c>
      <c r="G39" s="859" t="s">
        <v>22</v>
      </c>
      <c r="H39" s="858">
        <v>10000</v>
      </c>
      <c r="I39" s="858">
        <v>31117</v>
      </c>
      <c r="J39" s="859" t="s">
        <v>22</v>
      </c>
      <c r="K39" s="859" t="s">
        <v>22</v>
      </c>
      <c r="L39" s="864">
        <v>31117</v>
      </c>
      <c r="M39" s="860">
        <v>21117</v>
      </c>
      <c r="N39" s="861"/>
    </row>
    <row r="40" spans="1:104" ht="38.1" customHeight="1">
      <c r="A40" s="543" t="s">
        <v>20</v>
      </c>
      <c r="B40" s="543" t="s">
        <v>20</v>
      </c>
      <c r="C40" s="543" t="s">
        <v>20</v>
      </c>
      <c r="D40" s="543" t="s">
        <v>30</v>
      </c>
      <c r="E40" s="532" t="s">
        <v>770</v>
      </c>
      <c r="F40" s="541">
        <v>500000</v>
      </c>
      <c r="G40" s="541" t="s">
        <v>22</v>
      </c>
      <c r="H40" s="427">
        <v>500000</v>
      </c>
      <c r="I40" s="427">
        <v>472800</v>
      </c>
      <c r="J40" s="541" t="s">
        <v>22</v>
      </c>
      <c r="K40" s="541" t="s">
        <v>22</v>
      </c>
      <c r="L40" s="542">
        <v>472800</v>
      </c>
      <c r="M40" s="544">
        <v>-27200</v>
      </c>
      <c r="N40" s="865"/>
    </row>
    <row r="41" spans="1:104" ht="38.1" customHeight="1">
      <c r="A41" s="543" t="s">
        <v>20</v>
      </c>
      <c r="B41" s="855" t="s">
        <v>20</v>
      </c>
      <c r="C41" s="543" t="s">
        <v>20</v>
      </c>
      <c r="D41" s="855" t="s">
        <v>48</v>
      </c>
      <c r="E41" s="532" t="s">
        <v>771</v>
      </c>
      <c r="F41" s="541">
        <v>966000</v>
      </c>
      <c r="G41" s="427" t="s">
        <v>22</v>
      </c>
      <c r="H41" s="427">
        <v>966000</v>
      </c>
      <c r="I41" s="427">
        <v>967600</v>
      </c>
      <c r="J41" s="541" t="s">
        <v>22</v>
      </c>
      <c r="K41" s="427" t="s">
        <v>22</v>
      </c>
      <c r="L41" s="542">
        <v>967600</v>
      </c>
      <c r="M41" s="544">
        <v>1600</v>
      </c>
      <c r="N41" s="854"/>
    </row>
    <row r="42" spans="1:104" s="422" customFormat="1" ht="38.1" customHeight="1">
      <c r="A42" s="855" t="s">
        <v>20</v>
      </c>
      <c r="B42" s="543" t="s">
        <v>20</v>
      </c>
      <c r="C42" s="855" t="s">
        <v>30</v>
      </c>
      <c r="D42" s="543" t="s">
        <v>20</v>
      </c>
      <c r="E42" s="428" t="s">
        <v>772</v>
      </c>
      <c r="F42" s="427">
        <v>10000</v>
      </c>
      <c r="G42" s="541" t="s">
        <v>22</v>
      </c>
      <c r="H42" s="427">
        <v>10000</v>
      </c>
      <c r="I42" s="427">
        <v>9600</v>
      </c>
      <c r="J42" s="427" t="s">
        <v>22</v>
      </c>
      <c r="K42" s="541" t="s">
        <v>22</v>
      </c>
      <c r="L42" s="544">
        <v>9600</v>
      </c>
      <c r="M42" s="544">
        <v>-400</v>
      </c>
      <c r="N42" s="854"/>
      <c r="O42" s="539"/>
      <c r="P42" s="539"/>
      <c r="Q42" s="539"/>
      <c r="R42" s="539"/>
      <c r="S42" s="539"/>
      <c r="T42" s="539"/>
      <c r="U42" s="539"/>
      <c r="V42" s="539"/>
      <c r="W42" s="539"/>
      <c r="X42" s="539"/>
      <c r="Y42" s="539"/>
      <c r="Z42" s="539"/>
      <c r="AA42" s="539"/>
      <c r="AB42" s="539"/>
      <c r="AC42" s="539"/>
      <c r="AD42" s="539"/>
      <c r="AE42" s="539"/>
      <c r="AF42" s="539"/>
      <c r="AG42" s="539"/>
      <c r="AH42" s="539"/>
      <c r="AI42" s="539"/>
      <c r="AJ42" s="539"/>
      <c r="AK42" s="539"/>
      <c r="AL42" s="539"/>
      <c r="AM42" s="539"/>
      <c r="AN42" s="539"/>
      <c r="AO42" s="539"/>
      <c r="AP42" s="539"/>
      <c r="AQ42" s="539"/>
      <c r="AR42" s="539"/>
      <c r="AS42" s="539"/>
      <c r="AT42" s="539"/>
      <c r="AU42" s="539"/>
      <c r="AV42" s="539"/>
      <c r="AW42" s="539"/>
      <c r="AX42" s="539"/>
      <c r="AY42" s="539"/>
      <c r="AZ42" s="539"/>
      <c r="BA42" s="539"/>
      <c r="BB42" s="539"/>
      <c r="BC42" s="539"/>
      <c r="BD42" s="539"/>
      <c r="BE42" s="539"/>
      <c r="BF42" s="539"/>
      <c r="BG42" s="539"/>
      <c r="BH42" s="539"/>
      <c r="BI42" s="539"/>
      <c r="BJ42" s="539"/>
      <c r="BK42" s="539"/>
      <c r="BL42" s="539"/>
      <c r="BM42" s="539"/>
      <c r="BN42" s="539"/>
      <c r="BO42" s="539"/>
      <c r="BP42" s="539"/>
      <c r="BQ42" s="539"/>
      <c r="BR42" s="539"/>
      <c r="BS42" s="539"/>
      <c r="BT42" s="539"/>
      <c r="BU42" s="539"/>
      <c r="BV42" s="539"/>
      <c r="BW42" s="539"/>
      <c r="BX42" s="539"/>
      <c r="BY42" s="539"/>
      <c r="BZ42" s="539"/>
      <c r="CA42" s="539"/>
      <c r="CB42" s="539"/>
      <c r="CC42" s="539"/>
      <c r="CD42" s="539"/>
      <c r="CE42" s="539"/>
      <c r="CF42" s="539"/>
      <c r="CG42" s="539"/>
      <c r="CH42" s="539"/>
      <c r="CI42" s="539"/>
      <c r="CJ42" s="539"/>
      <c r="CK42" s="539"/>
      <c r="CL42" s="539"/>
      <c r="CM42" s="539"/>
      <c r="CN42" s="539"/>
      <c r="CO42" s="539"/>
      <c r="CP42" s="539"/>
      <c r="CQ42" s="539"/>
      <c r="CR42" s="539"/>
      <c r="CS42" s="539"/>
      <c r="CT42" s="539"/>
      <c r="CU42" s="539"/>
      <c r="CV42" s="539"/>
      <c r="CW42" s="539"/>
      <c r="CX42" s="539"/>
      <c r="CY42" s="539"/>
      <c r="CZ42" s="539"/>
    </row>
    <row r="43" spans="1:104" ht="38.1" customHeight="1">
      <c r="A43" s="543" t="s">
        <v>20</v>
      </c>
      <c r="B43" s="543" t="s">
        <v>20</v>
      </c>
      <c r="C43" s="543" t="s">
        <v>20</v>
      </c>
      <c r="D43" s="543" t="s">
        <v>42</v>
      </c>
      <c r="E43" s="532" t="s">
        <v>773</v>
      </c>
      <c r="F43" s="541">
        <v>10000</v>
      </c>
      <c r="G43" s="541" t="s">
        <v>22</v>
      </c>
      <c r="H43" s="427">
        <v>10000</v>
      </c>
      <c r="I43" s="427">
        <v>9600</v>
      </c>
      <c r="J43" s="541" t="s">
        <v>22</v>
      </c>
      <c r="K43" s="541" t="s">
        <v>22</v>
      </c>
      <c r="L43" s="542">
        <v>9600</v>
      </c>
      <c r="M43" s="544">
        <v>-400</v>
      </c>
      <c r="N43" s="854"/>
    </row>
    <row r="44" spans="1:104" ht="38.1" customHeight="1">
      <c r="A44" s="543" t="s">
        <v>155</v>
      </c>
      <c r="B44" s="543" t="s">
        <v>20</v>
      </c>
      <c r="C44" s="543" t="s">
        <v>20</v>
      </c>
      <c r="D44" s="543" t="s">
        <v>20</v>
      </c>
      <c r="E44" s="532" t="s">
        <v>774</v>
      </c>
      <c r="F44" s="541">
        <v>73022000</v>
      </c>
      <c r="G44" s="541">
        <v>9910000</v>
      </c>
      <c r="H44" s="427">
        <v>82932000</v>
      </c>
      <c r="I44" s="427">
        <v>62433545</v>
      </c>
      <c r="J44" s="541" t="s">
        <v>22</v>
      </c>
      <c r="K44" s="541">
        <v>6640000</v>
      </c>
      <c r="L44" s="542">
        <v>69073545</v>
      </c>
      <c r="M44" s="544">
        <v>-13858455</v>
      </c>
      <c r="N44" s="854"/>
    </row>
    <row r="45" spans="1:104" ht="38.1" customHeight="1">
      <c r="A45" s="543" t="s">
        <v>20</v>
      </c>
      <c r="B45" s="543" t="s">
        <v>42</v>
      </c>
      <c r="C45" s="543" t="s">
        <v>20</v>
      </c>
      <c r="D45" s="543" t="s">
        <v>20</v>
      </c>
      <c r="E45" s="532" t="s">
        <v>775</v>
      </c>
      <c r="F45" s="541">
        <v>73022000</v>
      </c>
      <c r="G45" s="541">
        <v>9910000</v>
      </c>
      <c r="H45" s="427">
        <v>82932000</v>
      </c>
      <c r="I45" s="427">
        <v>62433545</v>
      </c>
      <c r="J45" s="541" t="s">
        <v>22</v>
      </c>
      <c r="K45" s="541">
        <v>6640000</v>
      </c>
      <c r="L45" s="542">
        <v>69073545</v>
      </c>
      <c r="M45" s="544">
        <v>-13858455</v>
      </c>
      <c r="N45" s="854"/>
    </row>
    <row r="46" spans="1:104" ht="38.1" customHeight="1">
      <c r="A46" s="543" t="s">
        <v>20</v>
      </c>
      <c r="B46" s="543" t="s">
        <v>20</v>
      </c>
      <c r="C46" s="543" t="s">
        <v>42</v>
      </c>
      <c r="D46" s="543" t="s">
        <v>20</v>
      </c>
      <c r="E46" s="532" t="s">
        <v>776</v>
      </c>
      <c r="F46" s="541">
        <v>73022000</v>
      </c>
      <c r="G46" s="541">
        <v>9910000</v>
      </c>
      <c r="H46" s="427">
        <v>82932000</v>
      </c>
      <c r="I46" s="427">
        <v>62433545</v>
      </c>
      <c r="J46" s="541" t="s">
        <v>22</v>
      </c>
      <c r="K46" s="541">
        <v>6640000</v>
      </c>
      <c r="L46" s="542">
        <v>69073545</v>
      </c>
      <c r="M46" s="544">
        <v>-13858455</v>
      </c>
      <c r="N46" s="854"/>
    </row>
    <row r="47" spans="1:104" ht="38.1" customHeight="1">
      <c r="A47" s="543" t="s">
        <v>20</v>
      </c>
      <c r="B47" s="543" t="s">
        <v>20</v>
      </c>
      <c r="C47" s="543" t="s">
        <v>20</v>
      </c>
      <c r="D47" s="543" t="s">
        <v>42</v>
      </c>
      <c r="E47" s="532" t="s">
        <v>777</v>
      </c>
      <c r="F47" s="541">
        <v>11600000</v>
      </c>
      <c r="G47" s="541" t="s">
        <v>22</v>
      </c>
      <c r="H47" s="427">
        <v>11600000</v>
      </c>
      <c r="I47" s="427">
        <v>11198801</v>
      </c>
      <c r="J47" s="541" t="s">
        <v>22</v>
      </c>
      <c r="K47" s="541" t="s">
        <v>22</v>
      </c>
      <c r="L47" s="542">
        <v>11198801</v>
      </c>
      <c r="M47" s="544">
        <v>-401199</v>
      </c>
      <c r="N47" s="854"/>
    </row>
    <row r="48" spans="1:104" ht="190.5" customHeight="1">
      <c r="A48" s="543" t="s">
        <v>20</v>
      </c>
      <c r="B48" s="543" t="s">
        <v>20</v>
      </c>
      <c r="C48" s="543" t="s">
        <v>20</v>
      </c>
      <c r="D48" s="543" t="s">
        <v>30</v>
      </c>
      <c r="E48" s="532" t="s">
        <v>778</v>
      </c>
      <c r="F48" s="541">
        <v>61422000</v>
      </c>
      <c r="G48" s="541">
        <v>9910000</v>
      </c>
      <c r="H48" s="427">
        <v>71332000</v>
      </c>
      <c r="I48" s="427">
        <v>51234744</v>
      </c>
      <c r="J48" s="541" t="s">
        <v>22</v>
      </c>
      <c r="K48" s="541">
        <v>6640000</v>
      </c>
      <c r="L48" s="542">
        <v>57874744</v>
      </c>
      <c r="M48" s="544">
        <v>-13457256</v>
      </c>
      <c r="N48" s="580" t="s">
        <v>1012</v>
      </c>
    </row>
    <row r="49" spans="1:14" ht="38.1" customHeight="1">
      <c r="A49" s="543" t="s">
        <v>153</v>
      </c>
      <c r="B49" s="543" t="s">
        <v>20</v>
      </c>
      <c r="C49" s="543" t="s">
        <v>20</v>
      </c>
      <c r="D49" s="543" t="s">
        <v>20</v>
      </c>
      <c r="E49" s="532" t="s">
        <v>779</v>
      </c>
      <c r="F49" s="541">
        <v>2500000</v>
      </c>
      <c r="G49" s="541" t="s">
        <v>22</v>
      </c>
      <c r="H49" s="427">
        <v>2500000</v>
      </c>
      <c r="I49" s="427">
        <v>2454000</v>
      </c>
      <c r="J49" s="541" t="s">
        <v>22</v>
      </c>
      <c r="K49" s="541" t="s">
        <v>22</v>
      </c>
      <c r="L49" s="542">
        <v>2454000</v>
      </c>
      <c r="M49" s="544">
        <v>-46000</v>
      </c>
      <c r="N49" s="580" t="s">
        <v>795</v>
      </c>
    </row>
    <row r="50" spans="1:14" ht="38.1" customHeight="1">
      <c r="A50" s="543" t="s">
        <v>20</v>
      </c>
      <c r="B50" s="543" t="s">
        <v>42</v>
      </c>
      <c r="C50" s="543" t="s">
        <v>20</v>
      </c>
      <c r="D50" s="855" t="s">
        <v>20</v>
      </c>
      <c r="E50" s="532" t="s">
        <v>780</v>
      </c>
      <c r="F50" s="541">
        <v>2500000</v>
      </c>
      <c r="G50" s="427" t="s">
        <v>22</v>
      </c>
      <c r="H50" s="427">
        <v>2500000</v>
      </c>
      <c r="I50" s="427">
        <v>2454000</v>
      </c>
      <c r="J50" s="541" t="s">
        <v>22</v>
      </c>
      <c r="K50" s="427" t="s">
        <v>22</v>
      </c>
      <c r="L50" s="542">
        <v>2454000</v>
      </c>
      <c r="M50" s="544">
        <v>-46000</v>
      </c>
      <c r="N50" s="854"/>
    </row>
    <row r="51" spans="1:14" ht="38.1" customHeight="1">
      <c r="A51" s="855" t="s">
        <v>20</v>
      </c>
      <c r="B51" s="855" t="s">
        <v>20</v>
      </c>
      <c r="C51" s="855" t="s">
        <v>42</v>
      </c>
      <c r="D51" s="543" t="s">
        <v>20</v>
      </c>
      <c r="E51" s="428" t="s">
        <v>781</v>
      </c>
      <c r="F51" s="427">
        <v>2500000</v>
      </c>
      <c r="G51" s="427" t="s">
        <v>22</v>
      </c>
      <c r="H51" s="427">
        <v>2500000</v>
      </c>
      <c r="I51" s="427">
        <v>2454000</v>
      </c>
      <c r="J51" s="427" t="s">
        <v>22</v>
      </c>
      <c r="K51" s="541" t="s">
        <v>22</v>
      </c>
      <c r="L51" s="544">
        <v>2454000</v>
      </c>
      <c r="M51" s="544">
        <v>-46000</v>
      </c>
      <c r="N51" s="854"/>
    </row>
    <row r="52" spans="1:14" ht="38.1" customHeight="1">
      <c r="A52" s="862" t="s">
        <v>20</v>
      </c>
      <c r="B52" s="862" t="s">
        <v>20</v>
      </c>
      <c r="C52" s="856" t="s">
        <v>20</v>
      </c>
      <c r="D52" s="856" t="s">
        <v>42</v>
      </c>
      <c r="E52" s="857" t="s">
        <v>782</v>
      </c>
      <c r="F52" s="858">
        <v>2500000</v>
      </c>
      <c r="G52" s="859" t="s">
        <v>22</v>
      </c>
      <c r="H52" s="858">
        <v>2500000</v>
      </c>
      <c r="I52" s="858">
        <v>2454000</v>
      </c>
      <c r="J52" s="858" t="s">
        <v>22</v>
      </c>
      <c r="K52" s="858" t="s">
        <v>22</v>
      </c>
      <c r="L52" s="860">
        <v>2454000</v>
      </c>
      <c r="M52" s="860">
        <v>-46000</v>
      </c>
      <c r="N52" s="861"/>
    </row>
    <row r="53" spans="1:14" ht="38.1" customHeight="1">
      <c r="A53" s="543" t="s">
        <v>151</v>
      </c>
      <c r="B53" s="543" t="s">
        <v>20</v>
      </c>
      <c r="C53" s="543" t="s">
        <v>20</v>
      </c>
      <c r="D53" s="543" t="s">
        <v>20</v>
      </c>
      <c r="E53" s="532" t="s">
        <v>783</v>
      </c>
      <c r="F53" s="541">
        <v>5400000</v>
      </c>
      <c r="G53" s="541" t="s">
        <v>22</v>
      </c>
      <c r="H53" s="427">
        <v>5400000</v>
      </c>
      <c r="I53" s="427">
        <v>9561674</v>
      </c>
      <c r="J53" s="541" t="s">
        <v>22</v>
      </c>
      <c r="K53" s="541" t="s">
        <v>22</v>
      </c>
      <c r="L53" s="542">
        <v>9561674</v>
      </c>
      <c r="M53" s="544">
        <v>4161674</v>
      </c>
      <c r="N53" s="854"/>
    </row>
    <row r="54" spans="1:14" ht="38.1" customHeight="1">
      <c r="A54" s="543" t="s">
        <v>20</v>
      </c>
      <c r="B54" s="543" t="s">
        <v>42</v>
      </c>
      <c r="C54" s="543" t="s">
        <v>20</v>
      </c>
      <c r="D54" s="543" t="s">
        <v>20</v>
      </c>
      <c r="E54" s="532" t="s">
        <v>784</v>
      </c>
      <c r="F54" s="541">
        <v>5400000</v>
      </c>
      <c r="G54" s="541" t="s">
        <v>22</v>
      </c>
      <c r="H54" s="427">
        <v>5400000</v>
      </c>
      <c r="I54" s="427">
        <v>9561674</v>
      </c>
      <c r="J54" s="541" t="s">
        <v>22</v>
      </c>
      <c r="K54" s="541" t="s">
        <v>22</v>
      </c>
      <c r="L54" s="542">
        <v>9561674</v>
      </c>
      <c r="M54" s="544">
        <v>4161674</v>
      </c>
      <c r="N54" s="854"/>
    </row>
    <row r="55" spans="1:14" ht="38.1" customHeight="1">
      <c r="A55" s="543" t="s">
        <v>20</v>
      </c>
      <c r="B55" s="543" t="s">
        <v>20</v>
      </c>
      <c r="C55" s="543" t="s">
        <v>42</v>
      </c>
      <c r="D55" s="543" t="s">
        <v>20</v>
      </c>
      <c r="E55" s="532" t="s">
        <v>785</v>
      </c>
      <c r="F55" s="541">
        <v>2000000</v>
      </c>
      <c r="G55" s="541" t="s">
        <v>22</v>
      </c>
      <c r="H55" s="427">
        <v>2000000</v>
      </c>
      <c r="I55" s="427">
        <v>2287516</v>
      </c>
      <c r="J55" s="541" t="s">
        <v>22</v>
      </c>
      <c r="K55" s="541" t="s">
        <v>22</v>
      </c>
      <c r="L55" s="542">
        <v>2287516</v>
      </c>
      <c r="M55" s="544">
        <v>287516</v>
      </c>
      <c r="N55" s="854"/>
    </row>
    <row r="56" spans="1:14" ht="38.1" customHeight="1">
      <c r="A56" s="543" t="s">
        <v>20</v>
      </c>
      <c r="B56" s="543" t="s">
        <v>20</v>
      </c>
      <c r="C56" s="543" t="s">
        <v>20</v>
      </c>
      <c r="D56" s="543" t="s">
        <v>42</v>
      </c>
      <c r="E56" s="532" t="s">
        <v>786</v>
      </c>
      <c r="F56" s="541">
        <v>2000000</v>
      </c>
      <c r="G56" s="541" t="s">
        <v>22</v>
      </c>
      <c r="H56" s="427">
        <v>2000000</v>
      </c>
      <c r="I56" s="427">
        <v>2287516</v>
      </c>
      <c r="J56" s="541" t="s">
        <v>22</v>
      </c>
      <c r="K56" s="541" t="s">
        <v>22</v>
      </c>
      <c r="L56" s="542">
        <v>2287516</v>
      </c>
      <c r="M56" s="544">
        <v>287516</v>
      </c>
      <c r="N56" s="854"/>
    </row>
    <row r="57" spans="1:14" ht="38.1" customHeight="1">
      <c r="A57" s="543" t="s">
        <v>20</v>
      </c>
      <c r="B57" s="543" t="s">
        <v>20</v>
      </c>
      <c r="C57" s="543" t="s">
        <v>30</v>
      </c>
      <c r="D57" s="543" t="s">
        <v>20</v>
      </c>
      <c r="E57" s="532" t="s">
        <v>787</v>
      </c>
      <c r="F57" s="541">
        <v>3400000</v>
      </c>
      <c r="G57" s="541" t="s">
        <v>22</v>
      </c>
      <c r="H57" s="427">
        <v>3400000</v>
      </c>
      <c r="I57" s="427">
        <v>7274158</v>
      </c>
      <c r="J57" s="541" t="s">
        <v>22</v>
      </c>
      <c r="K57" s="541" t="s">
        <v>22</v>
      </c>
      <c r="L57" s="542">
        <v>7274158</v>
      </c>
      <c r="M57" s="544">
        <v>3874158</v>
      </c>
      <c r="N57" s="854"/>
    </row>
    <row r="58" spans="1:14" ht="38.1" customHeight="1">
      <c r="A58" s="543" t="s">
        <v>20</v>
      </c>
      <c r="B58" s="543" t="s">
        <v>20</v>
      </c>
      <c r="C58" s="543" t="s">
        <v>20</v>
      </c>
      <c r="D58" s="543" t="s">
        <v>42</v>
      </c>
      <c r="E58" s="532" t="s">
        <v>788</v>
      </c>
      <c r="F58" s="541" t="s">
        <v>22</v>
      </c>
      <c r="G58" s="541" t="s">
        <v>22</v>
      </c>
      <c r="H58" s="427" t="s">
        <v>22</v>
      </c>
      <c r="I58" s="427">
        <v>96449</v>
      </c>
      <c r="J58" s="541" t="s">
        <v>22</v>
      </c>
      <c r="K58" s="541" t="s">
        <v>22</v>
      </c>
      <c r="L58" s="542">
        <v>96449</v>
      </c>
      <c r="M58" s="544">
        <v>96449</v>
      </c>
      <c r="N58" s="854"/>
    </row>
    <row r="59" spans="1:14" ht="38.1" customHeight="1">
      <c r="A59" s="543" t="s">
        <v>20</v>
      </c>
      <c r="B59" s="543" t="s">
        <v>20</v>
      </c>
      <c r="C59" s="543" t="s">
        <v>20</v>
      </c>
      <c r="D59" s="543" t="s">
        <v>30</v>
      </c>
      <c r="E59" s="532" t="s">
        <v>789</v>
      </c>
      <c r="F59" s="541">
        <v>3000000</v>
      </c>
      <c r="G59" s="541" t="s">
        <v>22</v>
      </c>
      <c r="H59" s="427">
        <v>3000000</v>
      </c>
      <c r="I59" s="427">
        <v>5899237</v>
      </c>
      <c r="J59" s="541" t="s">
        <v>22</v>
      </c>
      <c r="K59" s="541" t="s">
        <v>22</v>
      </c>
      <c r="L59" s="542">
        <v>5899237</v>
      </c>
      <c r="M59" s="544">
        <v>2899237</v>
      </c>
      <c r="N59" s="854"/>
    </row>
    <row r="60" spans="1:14" ht="38.1" customHeight="1">
      <c r="A60" s="543" t="s">
        <v>20</v>
      </c>
      <c r="B60" s="543" t="s">
        <v>20</v>
      </c>
      <c r="C60" s="543" t="s">
        <v>20</v>
      </c>
      <c r="D60" s="543" t="s">
        <v>48</v>
      </c>
      <c r="E60" s="532" t="s">
        <v>790</v>
      </c>
      <c r="F60" s="541">
        <v>400000</v>
      </c>
      <c r="G60" s="541" t="s">
        <v>22</v>
      </c>
      <c r="H60" s="427">
        <v>400000</v>
      </c>
      <c r="I60" s="427">
        <v>1278472</v>
      </c>
      <c r="J60" s="541" t="s">
        <v>22</v>
      </c>
      <c r="K60" s="541" t="s">
        <v>22</v>
      </c>
      <c r="L60" s="542">
        <v>1278472</v>
      </c>
      <c r="M60" s="544">
        <v>878472</v>
      </c>
      <c r="N60" s="854"/>
    </row>
    <row r="61" spans="1:14" ht="38.1" customHeight="1">
      <c r="A61" s="543"/>
      <c r="B61" s="543"/>
      <c r="C61" s="543"/>
      <c r="D61" s="543"/>
      <c r="E61" s="532"/>
      <c r="F61" s="541"/>
      <c r="G61" s="541"/>
      <c r="H61" s="427"/>
      <c r="I61" s="427"/>
      <c r="J61" s="541"/>
      <c r="K61" s="541"/>
      <c r="L61" s="542"/>
      <c r="M61" s="544"/>
      <c r="N61" s="854"/>
    </row>
    <row r="62" spans="1:14" ht="38.1" customHeight="1">
      <c r="A62" s="523"/>
      <c r="B62" s="523"/>
      <c r="C62" s="523"/>
      <c r="D62" s="523"/>
      <c r="E62" s="530"/>
      <c r="F62" s="533"/>
      <c r="G62" s="533"/>
      <c r="H62" s="534"/>
      <c r="I62" s="534"/>
      <c r="J62" s="533"/>
      <c r="K62" s="533"/>
      <c r="L62" s="535"/>
      <c r="M62" s="310"/>
      <c r="N62" s="581"/>
    </row>
    <row r="63" spans="1:14" ht="38.1" customHeight="1">
      <c r="A63" s="523"/>
      <c r="B63" s="523"/>
      <c r="C63" s="523"/>
      <c r="D63" s="523"/>
      <c r="E63" s="530"/>
      <c r="F63" s="533"/>
      <c r="G63" s="533"/>
      <c r="H63" s="534"/>
      <c r="I63" s="534"/>
      <c r="J63" s="533"/>
      <c r="K63" s="533"/>
      <c r="L63" s="535"/>
      <c r="M63" s="310"/>
      <c r="N63" s="581"/>
    </row>
    <row r="64" spans="1:14" ht="38.1" customHeight="1">
      <c r="A64" s="523"/>
      <c r="B64" s="523"/>
      <c r="C64" s="523"/>
      <c r="D64" s="523"/>
      <c r="E64" s="530"/>
      <c r="F64" s="533"/>
      <c r="G64" s="533"/>
      <c r="H64" s="534"/>
      <c r="I64" s="534"/>
      <c r="J64" s="533"/>
      <c r="K64" s="533"/>
      <c r="L64" s="535"/>
      <c r="M64" s="310"/>
      <c r="N64" s="581"/>
    </row>
    <row r="65" spans="1:14" ht="38.1" customHeight="1">
      <c r="A65" s="523"/>
      <c r="B65" s="523"/>
      <c r="C65" s="523"/>
      <c r="D65" s="523"/>
      <c r="E65" s="530"/>
      <c r="F65" s="533"/>
      <c r="G65" s="533"/>
      <c r="H65" s="534"/>
      <c r="I65" s="534"/>
      <c r="J65" s="533"/>
      <c r="K65" s="533"/>
      <c r="L65" s="535"/>
      <c r="M65" s="310"/>
      <c r="N65" s="581"/>
    </row>
    <row r="66" spans="1:14" ht="38.1" customHeight="1">
      <c r="A66" s="523"/>
      <c r="B66" s="523"/>
      <c r="C66" s="523"/>
      <c r="D66" s="523"/>
      <c r="E66" s="530"/>
      <c r="F66" s="533"/>
      <c r="G66" s="533"/>
      <c r="H66" s="534"/>
      <c r="I66" s="534"/>
      <c r="J66" s="533"/>
      <c r="K66" s="533"/>
      <c r="L66" s="535"/>
      <c r="M66" s="310"/>
      <c r="N66" s="581"/>
    </row>
    <row r="67" spans="1:14" ht="38.1" customHeight="1">
      <c r="A67" s="523"/>
      <c r="B67" s="523"/>
      <c r="C67" s="523"/>
      <c r="D67" s="523"/>
      <c r="E67" s="530"/>
      <c r="F67" s="533"/>
      <c r="G67" s="533"/>
      <c r="H67" s="534"/>
      <c r="I67" s="534"/>
      <c r="J67" s="533"/>
      <c r="K67" s="533"/>
      <c r="L67" s="535"/>
      <c r="M67" s="310"/>
      <c r="N67" s="581"/>
    </row>
    <row r="68" spans="1:14" ht="38.1" customHeight="1">
      <c r="A68" s="523"/>
      <c r="B68" s="523"/>
      <c r="C68" s="523"/>
      <c r="D68" s="523"/>
      <c r="E68" s="530"/>
      <c r="F68" s="533"/>
      <c r="G68" s="533"/>
      <c r="H68" s="534"/>
      <c r="I68" s="534"/>
      <c r="J68" s="533"/>
      <c r="K68" s="533"/>
      <c r="L68" s="535"/>
      <c r="M68" s="310"/>
      <c r="N68" s="581"/>
    </row>
    <row r="69" spans="1:14" ht="38.1" customHeight="1">
      <c r="A69" s="524"/>
      <c r="B69" s="524"/>
      <c r="C69" s="524"/>
      <c r="D69" s="524"/>
      <c r="E69" s="531"/>
      <c r="F69" s="537"/>
      <c r="G69" s="537"/>
      <c r="H69" s="536"/>
      <c r="I69" s="536"/>
      <c r="J69" s="537"/>
      <c r="K69" s="537"/>
      <c r="L69" s="538"/>
      <c r="M69" s="313"/>
      <c r="N69" s="582"/>
    </row>
    <row r="70" spans="1:14" ht="35.1" customHeight="1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</row>
    <row r="71" spans="1:14" ht="35.1" customHeight="1">
      <c r="A71" s="214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</row>
    <row r="72" spans="1:14" ht="35.1" customHeight="1">
      <c r="A72" s="214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</row>
    <row r="73" spans="1:14" ht="35.1" customHeight="1">
      <c r="A73" s="214"/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</row>
    <row r="74" spans="1:14" ht="35.1" customHeight="1">
      <c r="A74" s="214"/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</row>
    <row r="75" spans="1:14" ht="35.1" customHeight="1">
      <c r="A75" s="214"/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</row>
    <row r="76" spans="1:14" ht="21.95" customHeight="1">
      <c r="A76" s="214"/>
      <c r="B76" s="214"/>
      <c r="C76" s="214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</row>
    <row r="77" spans="1:14" ht="21.95" customHeight="1">
      <c r="A77" s="214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</row>
    <row r="78" spans="1:14" ht="21.95" customHeight="1">
      <c r="A78" s="214"/>
      <c r="B78" s="214"/>
      <c r="C78" s="214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</row>
    <row r="79" spans="1:14" ht="21.95" customHeight="1">
      <c r="A79" s="214"/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</row>
    <row r="80" spans="1:14" ht="21.95" customHeight="1">
      <c r="A80" s="214"/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14"/>
      <c r="M80" s="214"/>
      <c r="N80" s="214"/>
    </row>
    <row r="81" spans="1:14" ht="225.75" customHeight="1">
      <c r="A81" s="214"/>
      <c r="B81" s="214"/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</row>
    <row r="82" spans="1:14" ht="21.95" customHeight="1">
      <c r="A82" s="214"/>
      <c r="B82" s="214"/>
      <c r="C82" s="214"/>
      <c r="D82" s="214"/>
      <c r="E82" s="214"/>
      <c r="F82" s="214"/>
      <c r="G82" s="214"/>
      <c r="H82" s="214"/>
      <c r="I82" s="214"/>
      <c r="J82" s="214"/>
      <c r="K82" s="214"/>
      <c r="L82" s="214"/>
      <c r="M82" s="214"/>
      <c r="N82" s="214"/>
    </row>
    <row r="83" spans="1:14" ht="21.95" customHeight="1">
      <c r="A83" s="214"/>
      <c r="B83" s="214"/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</row>
    <row r="84" spans="1:14" ht="21.95" customHeight="1">
      <c r="A84" s="214"/>
      <c r="B84" s="214"/>
      <c r="C84" s="214"/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</row>
    <row r="85" spans="1:14" ht="21.95" customHeight="1">
      <c r="A85" s="214"/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</row>
    <row r="86" spans="1:14" ht="21.95" customHeight="1">
      <c r="A86" s="214"/>
      <c r="B86" s="214"/>
      <c r="C86" s="214"/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</row>
    <row r="87" spans="1:14" ht="21.95" customHeight="1">
      <c r="A87" s="214"/>
      <c r="B87" s="214"/>
      <c r="C87" s="214"/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</row>
    <row r="88" spans="1:14" ht="21.95" customHeight="1">
      <c r="A88" s="214"/>
      <c r="B88" s="214"/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</row>
    <row r="89" spans="1:14" ht="21.95" customHeight="1">
      <c r="A89" s="214"/>
      <c r="B89" s="214"/>
      <c r="C89" s="214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</row>
    <row r="90" spans="1:14" ht="21.95" customHeight="1">
      <c r="A90" s="214"/>
      <c r="B90" s="214"/>
      <c r="C90" s="214"/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</row>
    <row r="91" spans="1:14" ht="21.95" customHeight="1">
      <c r="A91" s="214"/>
      <c r="B91" s="214"/>
      <c r="C91" s="214"/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</row>
    <row r="92" spans="1:14" ht="21.95" customHeight="1">
      <c r="A92" s="214"/>
      <c r="B92" s="214"/>
      <c r="C92" s="214"/>
      <c r="D92" s="214"/>
      <c r="E92" s="214"/>
      <c r="F92" s="214"/>
      <c r="G92" s="214"/>
      <c r="H92" s="214"/>
      <c r="I92" s="214"/>
      <c r="J92" s="214"/>
      <c r="K92" s="214"/>
      <c r="L92" s="214"/>
      <c r="M92" s="214"/>
      <c r="N92" s="214"/>
    </row>
    <row r="93" spans="1:14" ht="21.95" customHeight="1">
      <c r="A93" s="214"/>
      <c r="B93" s="214"/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</row>
    <row r="94" spans="1:14" ht="21.95" customHeight="1">
      <c r="A94" s="214"/>
      <c r="B94" s="214"/>
      <c r="C94" s="214"/>
      <c r="D94" s="214"/>
      <c r="E94" s="214"/>
      <c r="F94" s="214"/>
      <c r="G94" s="214"/>
      <c r="H94" s="214"/>
      <c r="I94" s="214"/>
      <c r="J94" s="214"/>
      <c r="K94" s="214"/>
      <c r="L94" s="214"/>
      <c r="M94" s="214"/>
      <c r="N94" s="214"/>
    </row>
    <row r="95" spans="1:14" ht="21.95" customHeight="1">
      <c r="A95" s="214"/>
      <c r="B95" s="214"/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</row>
    <row r="96" spans="1:14" ht="21.95" customHeight="1">
      <c r="A96" s="214"/>
      <c r="B96" s="214"/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</row>
    <row r="97" spans="1:14" ht="21.95" customHeight="1">
      <c r="A97" s="214"/>
      <c r="B97" s="214"/>
      <c r="C97" s="214"/>
      <c r="D97" s="214"/>
      <c r="E97" s="214"/>
      <c r="F97" s="214"/>
      <c r="G97" s="214"/>
      <c r="H97" s="214"/>
      <c r="I97" s="214"/>
      <c r="J97" s="214"/>
      <c r="K97" s="214"/>
      <c r="L97" s="214"/>
      <c r="M97" s="214"/>
      <c r="N97" s="214"/>
    </row>
    <row r="98" spans="1:14" ht="21.95" customHeight="1">
      <c r="A98" s="214"/>
      <c r="B98" s="214"/>
      <c r="C98" s="214"/>
      <c r="D98" s="214"/>
      <c r="E98" s="214"/>
      <c r="F98" s="214"/>
      <c r="G98" s="214"/>
      <c r="H98" s="214"/>
      <c r="I98" s="214"/>
      <c r="J98" s="214"/>
      <c r="K98" s="214"/>
      <c r="L98" s="214"/>
      <c r="M98" s="214"/>
      <c r="N98" s="214"/>
    </row>
    <row r="99" spans="1:14" ht="21.95" customHeight="1">
      <c r="A99" s="214"/>
      <c r="B99" s="214"/>
      <c r="C99" s="214"/>
      <c r="D99" s="214"/>
      <c r="E99" s="214"/>
      <c r="F99" s="214"/>
      <c r="G99" s="214"/>
      <c r="H99" s="214"/>
      <c r="I99" s="326" t="s">
        <v>670</v>
      </c>
      <c r="J99" s="376" t="s">
        <v>20</v>
      </c>
      <c r="K99" s="377">
        <v>81000</v>
      </c>
      <c r="L99" s="214"/>
      <c r="M99" s="214"/>
      <c r="N99" s="214"/>
    </row>
    <row r="100" spans="1:14" ht="21.95" customHeight="1">
      <c r="A100" s="214"/>
      <c r="B100" s="214"/>
      <c r="C100" s="214"/>
      <c r="D100" s="214"/>
      <c r="E100" s="214"/>
      <c r="F100" s="214"/>
      <c r="G100" s="214"/>
      <c r="H100" s="214"/>
      <c r="I100" s="383"/>
      <c r="J100" s="378" t="s">
        <v>20</v>
      </c>
      <c r="K100" s="378">
        <v>107000</v>
      </c>
      <c r="L100" s="1073">
        <v>128000</v>
      </c>
      <c r="M100" s="214"/>
      <c r="N100" s="214"/>
    </row>
    <row r="101" spans="1:14" ht="21.95" customHeight="1">
      <c r="A101" s="214"/>
      <c r="B101" s="214"/>
      <c r="C101" s="214"/>
      <c r="D101" s="214"/>
      <c r="E101" s="214"/>
      <c r="F101" s="214"/>
      <c r="G101" s="214"/>
      <c r="H101" s="214"/>
      <c r="I101" s="379"/>
      <c r="J101" s="376" t="s">
        <v>20</v>
      </c>
      <c r="K101" s="376">
        <v>21000</v>
      </c>
      <c r="L101" s="1074"/>
      <c r="M101" s="214"/>
      <c r="N101" s="214"/>
    </row>
    <row r="102" spans="1:14" ht="21.95" customHeight="1">
      <c r="A102" s="214"/>
      <c r="B102" s="214"/>
      <c r="C102" s="214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</row>
    <row r="103" spans="1:14" ht="21.95" customHeight="1">
      <c r="A103" s="214"/>
      <c r="B103" s="214"/>
      <c r="C103" s="214"/>
      <c r="D103" s="214"/>
      <c r="E103" s="214"/>
      <c r="F103" s="214"/>
      <c r="G103" s="214"/>
      <c r="H103" s="214"/>
      <c r="I103" s="540"/>
      <c r="J103" s="376" t="s">
        <v>20</v>
      </c>
      <c r="K103" s="376">
        <v>2800000</v>
      </c>
      <c r="L103" s="376">
        <v>2800000</v>
      </c>
      <c r="M103" s="214"/>
      <c r="N103" s="214"/>
    </row>
    <row r="104" spans="1:14" ht="21.95" customHeight="1">
      <c r="A104" s="214"/>
      <c r="B104" s="214"/>
      <c r="C104" s="214"/>
      <c r="D104" s="214"/>
      <c r="E104" s="214"/>
      <c r="F104" s="214"/>
      <c r="G104" s="214"/>
      <c r="H104" s="214"/>
      <c r="I104" s="380" t="s">
        <v>668</v>
      </c>
      <c r="J104" s="381">
        <v>1200000</v>
      </c>
      <c r="K104" s="1075"/>
      <c r="L104" s="1076"/>
      <c r="M104" s="1077"/>
      <c r="N104" s="214"/>
    </row>
    <row r="105" spans="1:14" ht="21.95" customHeight="1">
      <c r="A105" s="214"/>
      <c r="B105" s="214"/>
      <c r="C105" s="214"/>
      <c r="D105" s="214"/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</row>
    <row r="106" spans="1:14" ht="21.95" customHeight="1">
      <c r="A106" s="214"/>
      <c r="B106" s="214"/>
      <c r="C106" s="214"/>
      <c r="D106" s="214"/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</row>
    <row r="107" spans="1:14" ht="21.95" customHeight="1">
      <c r="A107" s="214"/>
      <c r="B107" s="214"/>
      <c r="C107" s="214"/>
      <c r="D107" s="214"/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</row>
    <row r="108" spans="1:14" ht="21.95" customHeight="1">
      <c r="A108" s="214"/>
      <c r="B108" s="214"/>
      <c r="C108" s="214"/>
      <c r="D108" s="214"/>
      <c r="E108" s="214"/>
      <c r="F108" s="214"/>
      <c r="G108" s="214"/>
      <c r="H108" s="214"/>
      <c r="I108" s="382" t="s">
        <v>669</v>
      </c>
      <c r="J108" s="214"/>
      <c r="K108" s="214"/>
      <c r="L108" s="214"/>
      <c r="M108" s="214"/>
      <c r="N108" s="214"/>
    </row>
    <row r="109" spans="1:14" ht="21.95" customHeight="1">
      <c r="A109" s="214"/>
      <c r="B109" s="214"/>
      <c r="C109" s="214"/>
      <c r="D109" s="214"/>
      <c r="E109" s="214"/>
      <c r="F109" s="214"/>
      <c r="G109" s="214"/>
      <c r="H109" s="214"/>
      <c r="I109" s="1078" t="s">
        <v>794</v>
      </c>
      <c r="J109" s="214"/>
      <c r="K109" s="214"/>
      <c r="L109" s="214"/>
      <c r="M109" s="214"/>
      <c r="N109" s="214"/>
    </row>
    <row r="110" spans="1:14" ht="21.95" customHeight="1">
      <c r="A110" s="214"/>
      <c r="B110" s="214"/>
      <c r="C110" s="214"/>
      <c r="D110" s="214"/>
      <c r="E110" s="214"/>
      <c r="F110" s="214"/>
      <c r="G110" s="214"/>
      <c r="H110" s="214"/>
      <c r="I110" s="1078"/>
      <c r="J110" s="214"/>
      <c r="K110" s="214"/>
      <c r="L110" s="214"/>
      <c r="M110" s="214"/>
      <c r="N110" s="214"/>
    </row>
    <row r="111" spans="1:14" ht="21.95" customHeight="1">
      <c r="A111" s="214"/>
      <c r="B111" s="214"/>
      <c r="C111" s="214"/>
      <c r="D111" s="214"/>
      <c r="E111" s="214"/>
      <c r="F111" s="214"/>
      <c r="G111" s="214"/>
      <c r="H111" s="214"/>
      <c r="I111" s="214"/>
      <c r="J111" s="214"/>
      <c r="K111" s="214"/>
      <c r="L111" s="214"/>
      <c r="M111" s="214"/>
      <c r="N111" s="214"/>
    </row>
    <row r="112" spans="1:14" ht="21.95" customHeight="1">
      <c r="A112" s="214"/>
      <c r="B112" s="214"/>
      <c r="C112" s="214"/>
      <c r="D112" s="214"/>
      <c r="E112" s="214"/>
      <c r="F112" s="214"/>
      <c r="G112" s="214"/>
      <c r="H112" s="214"/>
      <c r="I112" s="214"/>
      <c r="J112" s="214"/>
      <c r="K112" s="214"/>
      <c r="L112" s="214"/>
      <c r="M112" s="214"/>
      <c r="N112" s="214"/>
    </row>
    <row r="113" spans="1:14" ht="21.95" customHeight="1">
      <c r="A113" s="214"/>
      <c r="B113" s="214"/>
      <c r="C113" s="214"/>
      <c r="D113" s="214"/>
      <c r="E113" s="214"/>
      <c r="F113" s="214"/>
      <c r="G113" s="214"/>
      <c r="H113" s="214"/>
      <c r="I113" s="214"/>
      <c r="J113" s="214"/>
      <c r="K113" s="214"/>
      <c r="L113" s="214"/>
      <c r="M113" s="214"/>
      <c r="N113" s="214"/>
    </row>
    <row r="114" spans="1:14" ht="21.95" customHeight="1">
      <c r="A114" s="214"/>
      <c r="B114" s="214"/>
      <c r="C114" s="214"/>
      <c r="D114" s="214"/>
      <c r="E114" s="214"/>
      <c r="F114" s="214"/>
      <c r="G114" s="214"/>
      <c r="H114" s="214"/>
      <c r="I114" s="214"/>
      <c r="J114" s="214"/>
      <c r="K114" s="214"/>
      <c r="L114" s="214"/>
      <c r="M114" s="214"/>
      <c r="N114" s="214"/>
    </row>
    <row r="115" spans="1:14" ht="21.95" customHeight="1">
      <c r="A115" s="214"/>
      <c r="B115" s="214"/>
      <c r="C115" s="214"/>
      <c r="D115" s="214"/>
      <c r="E115" s="214"/>
      <c r="F115" s="214"/>
      <c r="G115" s="214"/>
      <c r="H115" s="214"/>
      <c r="I115" s="214"/>
      <c r="J115" s="214"/>
      <c r="K115" s="214"/>
      <c r="L115" s="214"/>
      <c r="M115" s="214"/>
      <c r="N115" s="214"/>
    </row>
    <row r="116" spans="1:14" ht="21.95" customHeight="1">
      <c r="A116" s="214"/>
      <c r="B116" s="214"/>
      <c r="C116" s="214"/>
      <c r="D116" s="214"/>
      <c r="E116" s="214"/>
      <c r="F116" s="214"/>
      <c r="G116" s="214"/>
      <c r="H116" s="214"/>
      <c r="I116" s="214"/>
      <c r="J116" s="214"/>
      <c r="K116" s="214"/>
      <c r="L116" s="214"/>
      <c r="M116" s="214"/>
      <c r="N116" s="214"/>
    </row>
    <row r="117" spans="1:14" ht="21.95" customHeight="1">
      <c r="A117" s="214"/>
      <c r="B117" s="214"/>
      <c r="C117" s="214"/>
      <c r="D117" s="214"/>
      <c r="E117" s="214"/>
      <c r="F117" s="214"/>
      <c r="G117" s="214"/>
      <c r="H117" s="214"/>
      <c r="I117" s="214"/>
      <c r="J117" s="214"/>
      <c r="K117" s="214"/>
      <c r="L117" s="214"/>
      <c r="M117" s="214"/>
      <c r="N117" s="214"/>
    </row>
    <row r="118" spans="1:14" ht="21.95" customHeight="1">
      <c r="A118" s="214"/>
      <c r="B118" s="214"/>
      <c r="C118" s="214"/>
      <c r="D118" s="214"/>
      <c r="E118" s="214"/>
      <c r="F118" s="214"/>
      <c r="G118" s="214"/>
      <c r="H118" s="214"/>
      <c r="I118" s="214"/>
      <c r="J118" s="214"/>
      <c r="K118" s="214"/>
      <c r="L118" s="214"/>
      <c r="M118" s="214"/>
      <c r="N118" s="214"/>
    </row>
    <row r="119" spans="1:14" ht="21.95" customHeight="1">
      <c r="A119" s="214"/>
      <c r="B119" s="214"/>
      <c r="C119" s="214"/>
      <c r="D119" s="214"/>
      <c r="E119" s="214"/>
      <c r="F119" s="214"/>
      <c r="G119" s="214"/>
      <c r="H119" s="214"/>
      <c r="I119" s="214"/>
      <c r="J119" s="214"/>
      <c r="K119" s="214"/>
      <c r="L119" s="214"/>
      <c r="M119" s="214"/>
      <c r="N119" s="214"/>
    </row>
    <row r="120" spans="1:14" ht="21.95" customHeight="1">
      <c r="A120" s="214"/>
      <c r="B120" s="214"/>
      <c r="C120" s="214"/>
      <c r="D120" s="214"/>
      <c r="E120" s="214"/>
      <c r="F120" s="214"/>
      <c r="G120" s="214"/>
      <c r="H120" s="214"/>
      <c r="I120" s="214"/>
      <c r="J120" s="214"/>
      <c r="K120" s="214"/>
      <c r="L120" s="214"/>
      <c r="M120" s="214"/>
      <c r="N120" s="214"/>
    </row>
    <row r="121" spans="1:14" ht="21.95" customHeight="1">
      <c r="A121" s="214"/>
      <c r="B121" s="214"/>
      <c r="C121" s="214"/>
      <c r="D121" s="214"/>
      <c r="E121" s="214"/>
      <c r="F121" s="214"/>
      <c r="G121" s="214"/>
      <c r="H121" s="214"/>
      <c r="I121" s="214"/>
      <c r="J121" s="214"/>
      <c r="K121" s="214"/>
      <c r="L121" s="214"/>
      <c r="M121" s="214"/>
      <c r="N121" s="214"/>
    </row>
    <row r="122" spans="1:14" ht="21.95" customHeight="1">
      <c r="A122" s="214"/>
      <c r="B122" s="214"/>
      <c r="C122" s="214"/>
      <c r="D122" s="214"/>
      <c r="E122" s="214"/>
      <c r="F122" s="214"/>
      <c r="G122" s="214"/>
      <c r="H122" s="214"/>
      <c r="I122" s="214"/>
      <c r="J122" s="214"/>
      <c r="K122" s="214"/>
      <c r="L122" s="214"/>
      <c r="M122" s="214"/>
      <c r="N122" s="214"/>
    </row>
    <row r="123" spans="1:14" ht="21.95" customHeight="1">
      <c r="A123" s="214"/>
      <c r="B123" s="214"/>
      <c r="C123" s="214"/>
      <c r="D123" s="214"/>
      <c r="E123" s="214"/>
      <c r="F123" s="214"/>
      <c r="G123" s="214"/>
      <c r="H123" s="214"/>
      <c r="I123" s="214"/>
      <c r="J123" s="214"/>
      <c r="K123" s="214"/>
      <c r="L123" s="214"/>
      <c r="M123" s="214"/>
      <c r="N123" s="214"/>
    </row>
    <row r="124" spans="1:14" ht="21.95" customHeight="1">
      <c r="A124" s="214"/>
      <c r="B124" s="214"/>
      <c r="C124" s="214"/>
      <c r="D124" s="214"/>
      <c r="E124" s="214"/>
      <c r="F124" s="214"/>
      <c r="G124" s="214"/>
      <c r="H124" s="214"/>
      <c r="I124" s="214"/>
      <c r="J124" s="214"/>
      <c r="K124" s="214"/>
      <c r="L124" s="214"/>
      <c r="M124" s="214"/>
      <c r="N124" s="214"/>
    </row>
    <row r="125" spans="1:14" ht="21.95" customHeight="1">
      <c r="A125" s="214"/>
      <c r="B125" s="214"/>
      <c r="C125" s="214"/>
      <c r="D125" s="214"/>
      <c r="E125" s="214"/>
      <c r="F125" s="214"/>
      <c r="G125" s="214"/>
      <c r="H125" s="214"/>
      <c r="I125" s="214"/>
      <c r="J125" s="214"/>
      <c r="K125" s="214"/>
      <c r="L125" s="214"/>
      <c r="M125" s="214"/>
      <c r="N125" s="214"/>
    </row>
    <row r="126" spans="1:14" ht="21.95" customHeight="1">
      <c r="A126" s="214"/>
      <c r="B126" s="214"/>
      <c r="C126" s="214"/>
      <c r="D126" s="214"/>
      <c r="E126" s="214"/>
      <c r="F126" s="214"/>
      <c r="G126" s="214"/>
      <c r="H126" s="214"/>
      <c r="I126" s="214"/>
      <c r="J126" s="214"/>
      <c r="K126" s="214"/>
      <c r="L126" s="214"/>
      <c r="M126" s="214"/>
      <c r="N126" s="214"/>
    </row>
    <row r="127" spans="1:14" ht="21.95" customHeight="1">
      <c r="A127" s="214"/>
      <c r="B127" s="214"/>
      <c r="C127" s="214"/>
      <c r="D127" s="214"/>
      <c r="E127" s="214"/>
      <c r="F127" s="214"/>
      <c r="G127" s="214"/>
      <c r="H127" s="214"/>
      <c r="I127" s="214"/>
      <c r="J127" s="214"/>
      <c r="K127" s="214"/>
      <c r="L127" s="214"/>
      <c r="M127" s="214"/>
      <c r="N127" s="214"/>
    </row>
    <row r="128" spans="1:14" ht="21.95" customHeight="1">
      <c r="A128" s="214"/>
      <c r="B128" s="214"/>
      <c r="C128" s="214"/>
      <c r="D128" s="214"/>
      <c r="E128" s="214"/>
      <c r="F128" s="214"/>
      <c r="G128" s="214"/>
      <c r="H128" s="214"/>
      <c r="I128" s="214"/>
      <c r="J128" s="214"/>
      <c r="K128" s="214"/>
      <c r="L128" s="214"/>
      <c r="M128" s="214"/>
      <c r="N128" s="214"/>
    </row>
    <row r="129" spans="1:14" ht="21.95" customHeight="1">
      <c r="A129" s="214"/>
      <c r="B129" s="214"/>
      <c r="C129" s="214"/>
      <c r="D129" s="214"/>
      <c r="E129" s="214"/>
      <c r="F129" s="214"/>
      <c r="G129" s="214"/>
      <c r="H129" s="214"/>
      <c r="I129" s="214"/>
      <c r="J129" s="214"/>
      <c r="K129" s="214"/>
      <c r="L129" s="214"/>
      <c r="M129" s="214"/>
      <c r="N129" s="214"/>
    </row>
    <row r="130" spans="1:14" ht="21.95" customHeight="1">
      <c r="A130" s="214"/>
      <c r="B130" s="214"/>
      <c r="C130" s="214"/>
      <c r="D130" s="214"/>
      <c r="E130" s="214"/>
      <c r="F130" s="214"/>
      <c r="G130" s="214"/>
      <c r="H130" s="214"/>
      <c r="I130" s="214"/>
      <c r="J130" s="214"/>
      <c r="K130" s="214"/>
      <c r="L130" s="214"/>
      <c r="M130" s="214"/>
      <c r="N130" s="214"/>
    </row>
    <row r="131" spans="1:14" ht="21.95" customHeight="1">
      <c r="A131" s="214"/>
      <c r="B131" s="214"/>
      <c r="C131" s="214"/>
      <c r="D131" s="214"/>
      <c r="E131" s="214"/>
      <c r="F131" s="214"/>
      <c r="G131" s="214"/>
      <c r="H131" s="214"/>
      <c r="I131" s="214"/>
      <c r="J131" s="214"/>
      <c r="K131" s="214"/>
      <c r="L131" s="214"/>
      <c r="M131" s="214"/>
      <c r="N131" s="214"/>
    </row>
    <row r="132" spans="1:14" ht="21.95" customHeight="1">
      <c r="A132" s="214"/>
      <c r="B132" s="214"/>
      <c r="C132" s="214"/>
      <c r="D132" s="214"/>
      <c r="E132" s="214"/>
      <c r="F132" s="214"/>
      <c r="G132" s="214"/>
      <c r="H132" s="214"/>
      <c r="I132" s="214"/>
      <c r="J132" s="214"/>
      <c r="K132" s="214"/>
      <c r="L132" s="214"/>
      <c r="M132" s="214"/>
      <c r="N132" s="214"/>
    </row>
    <row r="133" spans="1:14" ht="21.95" customHeight="1">
      <c r="A133" s="214"/>
      <c r="B133" s="214"/>
      <c r="C133" s="214"/>
      <c r="D133" s="214"/>
      <c r="E133" s="214"/>
      <c r="F133" s="214"/>
      <c r="G133" s="214"/>
      <c r="H133" s="214"/>
      <c r="I133" s="214"/>
      <c r="J133" s="214"/>
      <c r="K133" s="214"/>
      <c r="L133" s="214"/>
      <c r="M133" s="214"/>
      <c r="N133" s="214"/>
    </row>
    <row r="134" spans="1:14" ht="21.95" customHeight="1">
      <c r="A134" s="214"/>
      <c r="B134" s="214"/>
      <c r="C134" s="214"/>
      <c r="D134" s="214"/>
      <c r="E134" s="214"/>
      <c r="F134" s="214"/>
      <c r="G134" s="214"/>
      <c r="H134" s="214"/>
      <c r="I134" s="214"/>
      <c r="J134" s="214"/>
      <c r="K134" s="214"/>
      <c r="L134" s="214"/>
      <c r="M134" s="214"/>
      <c r="N134" s="214"/>
    </row>
    <row r="135" spans="1:14" ht="21.95" customHeight="1">
      <c r="A135" s="214"/>
      <c r="B135" s="214"/>
      <c r="C135" s="214"/>
      <c r="D135" s="214"/>
      <c r="E135" s="214"/>
      <c r="F135" s="214"/>
      <c r="G135" s="214"/>
      <c r="H135" s="214"/>
      <c r="I135" s="214"/>
      <c r="J135" s="214"/>
      <c r="K135" s="214"/>
      <c r="L135" s="214"/>
      <c r="M135" s="214"/>
      <c r="N135" s="214"/>
    </row>
    <row r="136" spans="1:14" ht="21.95" customHeight="1">
      <c r="A136" s="214"/>
      <c r="B136" s="214"/>
      <c r="C136" s="214"/>
      <c r="D136" s="214"/>
      <c r="E136" s="214"/>
      <c r="F136" s="214"/>
      <c r="G136" s="214"/>
      <c r="H136" s="214"/>
      <c r="I136" s="214"/>
      <c r="J136" s="214"/>
      <c r="K136" s="214"/>
      <c r="L136" s="214"/>
      <c r="M136" s="214"/>
      <c r="N136" s="214"/>
    </row>
    <row r="137" spans="1:14" ht="21.95" customHeight="1">
      <c r="A137" s="214"/>
      <c r="B137" s="214"/>
      <c r="C137" s="214"/>
      <c r="D137" s="214"/>
      <c r="E137" s="214"/>
      <c r="F137" s="214"/>
      <c r="G137" s="214"/>
      <c r="H137" s="214"/>
      <c r="I137" s="214"/>
      <c r="J137" s="214"/>
      <c r="K137" s="214"/>
      <c r="L137" s="214"/>
      <c r="M137" s="214"/>
      <c r="N137" s="214"/>
    </row>
    <row r="138" spans="1:14" ht="21.95" customHeight="1">
      <c r="A138" s="214"/>
      <c r="B138" s="214"/>
      <c r="C138" s="214"/>
      <c r="D138" s="214"/>
      <c r="E138" s="214"/>
      <c r="F138" s="214"/>
      <c r="G138" s="214"/>
      <c r="H138" s="214"/>
      <c r="I138" s="214"/>
      <c r="J138" s="214"/>
      <c r="K138" s="214"/>
      <c r="L138" s="214"/>
      <c r="M138" s="214"/>
      <c r="N138" s="214"/>
    </row>
    <row r="139" spans="1:14" ht="21.95" customHeight="1">
      <c r="A139" s="214"/>
      <c r="B139" s="214"/>
      <c r="C139" s="214"/>
      <c r="D139" s="214"/>
      <c r="E139" s="214"/>
      <c r="F139" s="214"/>
      <c r="G139" s="214"/>
      <c r="H139" s="214"/>
      <c r="I139" s="214"/>
      <c r="J139" s="214"/>
      <c r="K139" s="214"/>
      <c r="L139" s="214"/>
      <c r="M139" s="214"/>
      <c r="N139" s="214"/>
    </row>
    <row r="140" spans="1:14" ht="21.95" customHeight="1">
      <c r="A140" s="214"/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14"/>
    </row>
    <row r="141" spans="1:14" ht="21.95" customHeight="1">
      <c r="A141" s="214"/>
      <c r="B141" s="214"/>
      <c r="C141" s="214"/>
      <c r="D141" s="214"/>
      <c r="E141" s="214"/>
      <c r="F141" s="214"/>
      <c r="G141" s="214"/>
      <c r="H141" s="214"/>
      <c r="I141" s="214"/>
      <c r="J141" s="214"/>
      <c r="K141" s="214"/>
      <c r="L141" s="214"/>
      <c r="M141" s="214"/>
      <c r="N141" s="214"/>
    </row>
    <row r="142" spans="1:14" ht="21.95" customHeight="1">
      <c r="A142" s="214"/>
      <c r="B142" s="214"/>
      <c r="C142" s="214"/>
      <c r="D142" s="214"/>
      <c r="E142" s="214"/>
      <c r="F142" s="214"/>
      <c r="G142" s="214"/>
      <c r="H142" s="214"/>
      <c r="I142" s="214"/>
      <c r="J142" s="214"/>
      <c r="K142" s="214"/>
      <c r="L142" s="214"/>
      <c r="M142" s="214"/>
      <c r="N142" s="214"/>
    </row>
    <row r="143" spans="1:14" ht="21.95" customHeight="1">
      <c r="A143" s="214"/>
      <c r="B143" s="214"/>
      <c r="C143" s="214"/>
      <c r="D143" s="214"/>
      <c r="E143" s="214"/>
      <c r="F143" s="214"/>
      <c r="G143" s="214"/>
      <c r="H143" s="214"/>
      <c r="I143" s="214"/>
      <c r="J143" s="214"/>
      <c r="K143" s="214"/>
      <c r="L143" s="214"/>
      <c r="M143" s="214"/>
      <c r="N143" s="214"/>
    </row>
    <row r="144" spans="1:14" ht="21.95" customHeight="1">
      <c r="A144" s="214"/>
      <c r="B144" s="214"/>
      <c r="C144" s="214"/>
      <c r="D144" s="214"/>
      <c r="E144" s="214"/>
      <c r="F144" s="214"/>
      <c r="G144" s="214"/>
      <c r="H144" s="214"/>
      <c r="I144" s="214"/>
      <c r="J144" s="214"/>
      <c r="K144" s="214"/>
      <c r="L144" s="214"/>
      <c r="M144" s="214"/>
      <c r="N144" s="214"/>
    </row>
    <row r="145" spans="1:14" ht="21.95" customHeight="1">
      <c r="A145" s="214"/>
      <c r="B145" s="214"/>
      <c r="C145" s="214"/>
      <c r="D145" s="214"/>
      <c r="E145" s="214"/>
      <c r="F145" s="214"/>
      <c r="G145" s="214"/>
      <c r="H145" s="214"/>
      <c r="I145" s="214"/>
      <c r="J145" s="214"/>
      <c r="K145" s="214"/>
      <c r="L145" s="214"/>
      <c r="M145" s="214"/>
      <c r="N145" s="214"/>
    </row>
    <row r="146" spans="1:14" ht="21.95" customHeight="1">
      <c r="A146" s="214"/>
      <c r="B146" s="214"/>
      <c r="C146" s="214"/>
      <c r="D146" s="214"/>
      <c r="E146" s="214"/>
      <c r="F146" s="214"/>
      <c r="G146" s="214"/>
      <c r="H146" s="214"/>
      <c r="I146" s="214"/>
      <c r="J146" s="214"/>
      <c r="K146" s="214"/>
      <c r="L146" s="214"/>
      <c r="M146" s="214"/>
      <c r="N146" s="214"/>
    </row>
    <row r="147" spans="1:14" ht="21.95" customHeight="1">
      <c r="A147" s="214"/>
      <c r="B147" s="214"/>
      <c r="C147" s="214"/>
      <c r="D147" s="214"/>
      <c r="E147" s="214"/>
      <c r="F147" s="214"/>
      <c r="G147" s="214"/>
      <c r="H147" s="214"/>
      <c r="I147" s="214"/>
      <c r="J147" s="214"/>
      <c r="K147" s="214"/>
      <c r="L147" s="214"/>
      <c r="M147" s="214"/>
      <c r="N147" s="214"/>
    </row>
    <row r="148" spans="1:14" ht="21.95" customHeight="1">
      <c r="A148" s="214"/>
      <c r="B148" s="214"/>
      <c r="C148" s="214"/>
      <c r="D148" s="214"/>
      <c r="E148" s="214"/>
      <c r="F148" s="214"/>
      <c r="G148" s="214"/>
      <c r="H148" s="214"/>
      <c r="I148" s="214"/>
      <c r="J148" s="214"/>
      <c r="K148" s="214"/>
      <c r="L148" s="214"/>
      <c r="M148" s="214"/>
      <c r="N148" s="214"/>
    </row>
    <row r="149" spans="1:14" ht="21.95" customHeight="1">
      <c r="A149" s="214"/>
      <c r="B149" s="214"/>
      <c r="C149" s="214"/>
      <c r="D149" s="214"/>
      <c r="E149" s="214"/>
      <c r="F149" s="214"/>
      <c r="G149" s="214"/>
      <c r="H149" s="214"/>
      <c r="I149" s="214"/>
      <c r="J149" s="214"/>
      <c r="K149" s="214"/>
      <c r="L149" s="214"/>
      <c r="M149" s="214"/>
      <c r="N149" s="214"/>
    </row>
    <row r="150" spans="1:14" ht="21.95" customHeight="1">
      <c r="A150" s="214"/>
      <c r="B150" s="214"/>
      <c r="C150" s="214"/>
      <c r="D150" s="214"/>
      <c r="E150" s="214"/>
      <c r="F150" s="214"/>
      <c r="G150" s="214"/>
      <c r="H150" s="214"/>
      <c r="I150" s="214"/>
      <c r="J150" s="214"/>
      <c r="K150" s="214"/>
      <c r="L150" s="214"/>
      <c r="M150" s="214"/>
      <c r="N150" s="214"/>
    </row>
    <row r="151" spans="1:14" ht="21.95" customHeight="1">
      <c r="A151" s="214"/>
      <c r="B151" s="214"/>
      <c r="C151" s="214"/>
      <c r="D151" s="214"/>
      <c r="E151" s="214"/>
      <c r="F151" s="214"/>
      <c r="G151" s="214"/>
      <c r="H151" s="214"/>
      <c r="I151" s="214"/>
      <c r="J151" s="214"/>
      <c r="K151" s="214"/>
      <c r="L151" s="214"/>
      <c r="M151" s="214"/>
      <c r="N151" s="214"/>
    </row>
    <row r="152" spans="1:14" ht="21.95" customHeight="1">
      <c r="A152" s="214"/>
      <c r="B152" s="214"/>
      <c r="C152" s="214"/>
      <c r="D152" s="214"/>
      <c r="E152" s="214"/>
      <c r="F152" s="214"/>
      <c r="G152" s="214"/>
      <c r="H152" s="214"/>
      <c r="I152" s="214"/>
      <c r="J152" s="214"/>
      <c r="K152" s="214"/>
      <c r="L152" s="214"/>
      <c r="M152" s="214"/>
      <c r="N152" s="214"/>
    </row>
    <row r="153" spans="1:14" ht="21.95" customHeight="1">
      <c r="A153" s="214"/>
      <c r="B153" s="214"/>
      <c r="C153" s="214"/>
      <c r="D153" s="214"/>
      <c r="E153" s="214"/>
      <c r="F153" s="214"/>
      <c r="G153" s="214"/>
      <c r="H153" s="214"/>
      <c r="I153" s="214"/>
      <c r="J153" s="214"/>
      <c r="K153" s="214"/>
      <c r="L153" s="214"/>
      <c r="M153" s="214"/>
      <c r="N153" s="214"/>
    </row>
    <row r="154" spans="1:14" ht="21.95" customHeight="1">
      <c r="A154" s="214"/>
      <c r="B154" s="214"/>
      <c r="C154" s="214"/>
      <c r="D154" s="214"/>
      <c r="E154" s="214"/>
      <c r="F154" s="214"/>
      <c r="G154" s="214"/>
      <c r="H154" s="214"/>
      <c r="I154" s="214"/>
      <c r="J154" s="214"/>
      <c r="K154" s="214"/>
      <c r="L154" s="214"/>
      <c r="M154" s="214"/>
      <c r="N154" s="214"/>
    </row>
    <row r="155" spans="1:14" ht="21.95" customHeight="1">
      <c r="A155" s="214"/>
      <c r="B155" s="214"/>
      <c r="C155" s="214"/>
      <c r="D155" s="214"/>
      <c r="E155" s="214"/>
      <c r="F155" s="214"/>
      <c r="G155" s="214"/>
      <c r="H155" s="214"/>
      <c r="I155" s="214"/>
      <c r="J155" s="214"/>
      <c r="K155" s="214"/>
      <c r="L155" s="214"/>
      <c r="M155" s="214"/>
      <c r="N155" s="214"/>
    </row>
    <row r="156" spans="1:14" ht="21.95" customHeight="1">
      <c r="A156" s="214"/>
      <c r="B156" s="214"/>
      <c r="C156" s="214"/>
      <c r="D156" s="214"/>
      <c r="E156" s="214"/>
      <c r="F156" s="214"/>
      <c r="G156" s="214"/>
      <c r="H156" s="214"/>
      <c r="I156" s="214"/>
      <c r="J156" s="214"/>
      <c r="K156" s="214"/>
      <c r="L156" s="214"/>
      <c r="M156" s="214"/>
      <c r="N156" s="214"/>
    </row>
    <row r="157" spans="1:14" ht="21.95" customHeight="1">
      <c r="A157" s="214"/>
      <c r="B157" s="214"/>
      <c r="C157" s="214"/>
      <c r="D157" s="214"/>
      <c r="E157" s="214"/>
      <c r="F157" s="214"/>
      <c r="G157" s="214"/>
      <c r="H157" s="214"/>
      <c r="I157" s="214"/>
      <c r="J157" s="214"/>
      <c r="K157" s="214"/>
      <c r="L157" s="214"/>
      <c r="M157" s="214"/>
      <c r="N157" s="214"/>
    </row>
    <row r="158" spans="1:14" ht="21.95" customHeight="1">
      <c r="A158" s="214"/>
      <c r="B158" s="214"/>
      <c r="C158" s="214"/>
      <c r="D158" s="214"/>
      <c r="E158" s="214"/>
      <c r="F158" s="214"/>
      <c r="G158" s="214"/>
      <c r="H158" s="214"/>
      <c r="I158" s="214"/>
      <c r="J158" s="214"/>
      <c r="K158" s="214"/>
      <c r="L158" s="214"/>
      <c r="M158" s="214"/>
      <c r="N158" s="214"/>
    </row>
    <row r="159" spans="1:14" ht="21.95" customHeight="1">
      <c r="A159" s="214"/>
      <c r="B159" s="214"/>
      <c r="C159" s="214"/>
      <c r="D159" s="214"/>
      <c r="E159" s="214"/>
      <c r="F159" s="214"/>
      <c r="G159" s="214"/>
      <c r="H159" s="214"/>
      <c r="I159" s="214"/>
      <c r="J159" s="214"/>
      <c r="K159" s="214"/>
      <c r="L159" s="214"/>
      <c r="M159" s="214"/>
      <c r="N159" s="214"/>
    </row>
    <row r="160" spans="1:14" ht="21.95" customHeight="1">
      <c r="A160" s="214"/>
      <c r="B160" s="214"/>
      <c r="C160" s="214"/>
      <c r="D160" s="214"/>
      <c r="E160" s="214"/>
      <c r="F160" s="214"/>
      <c r="G160" s="214"/>
      <c r="H160" s="214"/>
      <c r="I160" s="214"/>
      <c r="J160" s="214"/>
      <c r="K160" s="214"/>
      <c r="L160" s="214"/>
      <c r="M160" s="214"/>
      <c r="N160" s="214"/>
    </row>
    <row r="161" spans="1:14" ht="21.95" customHeight="1">
      <c r="A161" s="214"/>
      <c r="B161" s="214"/>
      <c r="C161" s="214"/>
      <c r="D161" s="214"/>
      <c r="E161" s="214"/>
      <c r="F161" s="214"/>
      <c r="G161" s="214"/>
      <c r="H161" s="214"/>
      <c r="I161" s="214"/>
      <c r="J161" s="214"/>
      <c r="K161" s="214"/>
      <c r="L161" s="214"/>
      <c r="M161" s="214"/>
      <c r="N161" s="214"/>
    </row>
    <row r="162" spans="1:14" ht="21.95" customHeight="1">
      <c r="A162" s="214"/>
      <c r="B162" s="214"/>
      <c r="C162" s="214"/>
      <c r="D162" s="214"/>
      <c r="E162" s="214"/>
      <c r="F162" s="214"/>
      <c r="G162" s="214"/>
      <c r="H162" s="214"/>
      <c r="I162" s="214"/>
      <c r="J162" s="214"/>
      <c r="K162" s="214"/>
      <c r="L162" s="214"/>
      <c r="M162" s="214"/>
      <c r="N162" s="214"/>
    </row>
    <row r="163" spans="1:14" ht="21.95" customHeight="1">
      <c r="A163" s="214"/>
      <c r="B163" s="214"/>
      <c r="C163" s="214"/>
      <c r="D163" s="214"/>
      <c r="E163" s="214"/>
      <c r="F163" s="214"/>
      <c r="G163" s="214"/>
      <c r="H163" s="214"/>
      <c r="I163" s="214"/>
      <c r="J163" s="214"/>
      <c r="K163" s="214"/>
      <c r="L163" s="214"/>
      <c r="M163" s="214"/>
      <c r="N163" s="214"/>
    </row>
    <row r="164" spans="1:14" ht="21.95" customHeight="1">
      <c r="A164" s="214"/>
      <c r="B164" s="214"/>
      <c r="C164" s="214"/>
      <c r="D164" s="214"/>
      <c r="E164" s="214"/>
      <c r="F164" s="214"/>
      <c r="G164" s="214"/>
      <c r="H164" s="214"/>
      <c r="I164" s="214"/>
      <c r="J164" s="214"/>
      <c r="K164" s="214"/>
      <c r="L164" s="214"/>
      <c r="M164" s="214"/>
      <c r="N164" s="214"/>
    </row>
    <row r="165" spans="1:14" ht="21.95" customHeight="1">
      <c r="A165" s="214"/>
      <c r="B165" s="214"/>
      <c r="C165" s="214"/>
      <c r="D165" s="214"/>
      <c r="E165" s="214"/>
      <c r="F165" s="214"/>
      <c r="G165" s="214"/>
      <c r="H165" s="214"/>
      <c r="I165" s="214"/>
      <c r="J165" s="214"/>
      <c r="K165" s="214"/>
      <c r="L165" s="214"/>
      <c r="M165" s="214"/>
      <c r="N165" s="214"/>
    </row>
    <row r="166" spans="1:14" ht="21.95" customHeight="1">
      <c r="A166" s="214"/>
      <c r="B166" s="214"/>
      <c r="C166" s="214"/>
      <c r="D166" s="214"/>
      <c r="E166" s="214"/>
      <c r="F166" s="214"/>
      <c r="G166" s="214"/>
      <c r="H166" s="214"/>
      <c r="I166" s="214"/>
      <c r="J166" s="214"/>
      <c r="K166" s="214"/>
      <c r="L166" s="214"/>
      <c r="M166" s="214"/>
      <c r="N166" s="214"/>
    </row>
    <row r="167" spans="1:14" ht="21.95" customHeight="1">
      <c r="A167" s="214"/>
      <c r="B167" s="214"/>
      <c r="C167" s="214"/>
      <c r="D167" s="214"/>
      <c r="E167" s="214"/>
      <c r="F167" s="214"/>
      <c r="G167" s="214"/>
      <c r="H167" s="214"/>
      <c r="I167" s="214"/>
      <c r="J167" s="214"/>
      <c r="K167" s="214"/>
      <c r="L167" s="214"/>
      <c r="M167" s="214"/>
      <c r="N167" s="214"/>
    </row>
    <row r="168" spans="1:14" ht="21.95" customHeight="1">
      <c r="A168" s="214"/>
      <c r="B168" s="214"/>
      <c r="C168" s="214"/>
      <c r="D168" s="214"/>
      <c r="E168" s="214"/>
      <c r="F168" s="214"/>
      <c r="G168" s="214"/>
      <c r="H168" s="214"/>
      <c r="I168" s="214"/>
      <c r="J168" s="214"/>
      <c r="K168" s="214"/>
      <c r="L168" s="214"/>
      <c r="M168" s="214"/>
      <c r="N168" s="214"/>
    </row>
    <row r="169" spans="1:14" ht="21.95" customHeight="1">
      <c r="A169" s="214"/>
      <c r="B169" s="214"/>
      <c r="C169" s="214"/>
      <c r="D169" s="214"/>
      <c r="E169" s="214"/>
      <c r="F169" s="214"/>
      <c r="G169" s="214"/>
      <c r="H169" s="214"/>
      <c r="I169" s="214"/>
      <c r="J169" s="214"/>
      <c r="K169" s="214"/>
      <c r="L169" s="214"/>
      <c r="M169" s="214"/>
      <c r="N169" s="214"/>
    </row>
    <row r="170" spans="1:14" ht="21.95" customHeight="1">
      <c r="A170" s="214"/>
      <c r="B170" s="214"/>
      <c r="C170" s="214"/>
      <c r="D170" s="214"/>
      <c r="E170" s="214"/>
      <c r="F170" s="214"/>
      <c r="G170" s="214"/>
      <c r="H170" s="214"/>
      <c r="I170" s="214"/>
      <c r="J170" s="214"/>
      <c r="K170" s="214"/>
      <c r="L170" s="214"/>
      <c r="M170" s="214"/>
      <c r="N170" s="214"/>
    </row>
    <row r="171" spans="1:14" ht="21.95" customHeight="1">
      <c r="A171" s="214"/>
      <c r="B171" s="214"/>
      <c r="C171" s="214"/>
      <c r="D171" s="214"/>
      <c r="E171" s="214"/>
      <c r="F171" s="214"/>
      <c r="G171" s="214"/>
      <c r="H171" s="214"/>
      <c r="I171" s="214"/>
      <c r="J171" s="214"/>
      <c r="K171" s="214"/>
      <c r="L171" s="214"/>
      <c r="M171" s="214"/>
      <c r="N171" s="214"/>
    </row>
    <row r="172" spans="1:14" ht="21.95" customHeight="1">
      <c r="A172" s="214"/>
      <c r="B172" s="214"/>
      <c r="C172" s="214"/>
      <c r="D172" s="214"/>
      <c r="E172" s="214"/>
      <c r="F172" s="214"/>
      <c r="G172" s="214"/>
      <c r="H172" s="214"/>
      <c r="I172" s="214"/>
      <c r="J172" s="214"/>
      <c r="K172" s="214"/>
      <c r="L172" s="214"/>
      <c r="M172" s="214"/>
      <c r="N172" s="214"/>
    </row>
    <row r="173" spans="1:14" ht="21.95" customHeight="1">
      <c r="A173" s="214"/>
      <c r="B173" s="214"/>
      <c r="C173" s="214"/>
      <c r="D173" s="214"/>
      <c r="E173" s="214"/>
      <c r="F173" s="214"/>
      <c r="G173" s="214"/>
      <c r="H173" s="214"/>
      <c r="I173" s="214"/>
      <c r="J173" s="214"/>
      <c r="K173" s="214"/>
      <c r="L173" s="214"/>
      <c r="M173" s="214"/>
      <c r="N173" s="214"/>
    </row>
    <row r="174" spans="1:14" ht="21.95" customHeight="1">
      <c r="A174" s="214"/>
      <c r="B174" s="214"/>
      <c r="C174" s="214"/>
      <c r="D174" s="214"/>
      <c r="E174" s="214"/>
      <c r="F174" s="214"/>
      <c r="G174" s="214"/>
      <c r="H174" s="214"/>
      <c r="I174" s="214"/>
      <c r="J174" s="214"/>
      <c r="K174" s="214"/>
      <c r="L174" s="214"/>
      <c r="M174" s="214"/>
      <c r="N174" s="214"/>
    </row>
    <row r="175" spans="1:14" ht="21.95" customHeight="1">
      <c r="A175" s="214"/>
      <c r="B175" s="214"/>
      <c r="C175" s="214"/>
      <c r="D175" s="214"/>
      <c r="E175" s="214"/>
      <c r="F175" s="214"/>
      <c r="G175" s="214"/>
      <c r="H175" s="214"/>
      <c r="I175" s="214"/>
      <c r="J175" s="214"/>
      <c r="K175" s="214"/>
      <c r="L175" s="214"/>
      <c r="M175" s="214"/>
      <c r="N175" s="214"/>
    </row>
    <row r="176" spans="1:14" ht="21.95" customHeight="1">
      <c r="A176" s="214"/>
      <c r="B176" s="214"/>
      <c r="C176" s="214"/>
      <c r="D176" s="214"/>
      <c r="E176" s="214"/>
      <c r="F176" s="214"/>
      <c r="G176" s="214"/>
      <c r="H176" s="214"/>
      <c r="I176" s="214"/>
      <c r="J176" s="214"/>
      <c r="K176" s="214"/>
      <c r="L176" s="214"/>
      <c r="M176" s="214"/>
      <c r="N176" s="214"/>
    </row>
    <row r="177" spans="1:14" ht="21.95" customHeight="1">
      <c r="A177" s="214"/>
      <c r="B177" s="214"/>
      <c r="C177" s="214"/>
      <c r="D177" s="214"/>
      <c r="E177" s="214"/>
      <c r="F177" s="214"/>
      <c r="G177" s="214"/>
      <c r="H177" s="214"/>
      <c r="I177" s="214"/>
      <c r="J177" s="214"/>
      <c r="K177" s="214"/>
      <c r="L177" s="214"/>
      <c r="M177" s="214"/>
      <c r="N177" s="214"/>
    </row>
    <row r="178" spans="1:14" ht="21.95" customHeight="1">
      <c r="A178" s="214"/>
      <c r="B178" s="214"/>
      <c r="C178" s="214"/>
      <c r="D178" s="214"/>
      <c r="E178" s="214"/>
      <c r="F178" s="214"/>
      <c r="G178" s="214"/>
      <c r="H178" s="214"/>
      <c r="I178" s="214"/>
      <c r="J178" s="214"/>
      <c r="K178" s="214"/>
      <c r="L178" s="214"/>
      <c r="M178" s="214"/>
      <c r="N178" s="214"/>
    </row>
    <row r="179" spans="1:14" ht="21.95" customHeight="1">
      <c r="A179" s="214"/>
      <c r="B179" s="214"/>
      <c r="C179" s="214"/>
      <c r="D179" s="214"/>
      <c r="E179" s="214"/>
      <c r="F179" s="214"/>
      <c r="G179" s="214"/>
      <c r="H179" s="214"/>
      <c r="I179" s="214"/>
      <c r="J179" s="214"/>
      <c r="K179" s="214"/>
      <c r="L179" s="214"/>
      <c r="M179" s="214"/>
      <c r="N179" s="214"/>
    </row>
    <row r="180" spans="1:14" ht="21.95" customHeight="1">
      <c r="A180" s="214"/>
      <c r="B180" s="214"/>
      <c r="C180" s="214"/>
      <c r="D180" s="214"/>
      <c r="E180" s="214"/>
      <c r="F180" s="214"/>
      <c r="G180" s="214"/>
      <c r="H180" s="214"/>
      <c r="I180" s="214"/>
      <c r="J180" s="214"/>
      <c r="K180" s="214"/>
      <c r="L180" s="214"/>
      <c r="M180" s="214"/>
      <c r="N180" s="214"/>
    </row>
    <row r="181" spans="1:14" ht="21.95" customHeight="1">
      <c r="A181" s="214"/>
      <c r="B181" s="214"/>
      <c r="C181" s="214"/>
      <c r="D181" s="214"/>
      <c r="E181" s="214"/>
      <c r="F181" s="214"/>
      <c r="G181" s="214"/>
      <c r="H181" s="214"/>
      <c r="I181" s="214"/>
      <c r="J181" s="214"/>
      <c r="K181" s="214"/>
      <c r="L181" s="214"/>
      <c r="M181" s="214"/>
      <c r="N181" s="214"/>
    </row>
    <row r="182" spans="1:14" ht="21.95" customHeight="1">
      <c r="A182" s="214"/>
      <c r="B182" s="214"/>
      <c r="C182" s="214"/>
      <c r="D182" s="214"/>
      <c r="E182" s="214"/>
      <c r="F182" s="214"/>
      <c r="G182" s="214"/>
      <c r="H182" s="214"/>
      <c r="I182" s="214"/>
      <c r="J182" s="214"/>
      <c r="K182" s="214"/>
      <c r="L182" s="214"/>
      <c r="M182" s="214"/>
      <c r="N182" s="214"/>
    </row>
    <row r="183" spans="1:14" ht="21.95" customHeight="1">
      <c r="A183" s="214"/>
      <c r="B183" s="214"/>
      <c r="C183" s="214"/>
      <c r="D183" s="214"/>
      <c r="E183" s="214"/>
      <c r="F183" s="214"/>
      <c r="G183" s="214"/>
      <c r="H183" s="214"/>
      <c r="I183" s="214"/>
      <c r="J183" s="214"/>
      <c r="K183" s="214"/>
      <c r="L183" s="214"/>
      <c r="M183" s="214"/>
      <c r="N183" s="214"/>
    </row>
    <row r="184" spans="1:14" ht="21.95" customHeight="1">
      <c r="A184" s="214"/>
      <c r="B184" s="214"/>
      <c r="C184" s="214"/>
      <c r="D184" s="214"/>
      <c r="E184" s="214"/>
      <c r="F184" s="214"/>
      <c r="G184" s="214"/>
      <c r="H184" s="214"/>
      <c r="I184" s="214"/>
      <c r="J184" s="214"/>
      <c r="K184" s="214"/>
      <c r="L184" s="214"/>
      <c r="M184" s="214"/>
      <c r="N184" s="214"/>
    </row>
    <row r="185" spans="1:14" ht="21.95" customHeight="1">
      <c r="A185" s="214"/>
      <c r="B185" s="214"/>
      <c r="C185" s="214"/>
      <c r="D185" s="214"/>
      <c r="E185" s="214"/>
      <c r="F185" s="214"/>
      <c r="G185" s="214"/>
      <c r="H185" s="214"/>
      <c r="I185" s="214"/>
      <c r="J185" s="214"/>
      <c r="K185" s="214"/>
      <c r="L185" s="214"/>
      <c r="M185" s="214"/>
      <c r="N185" s="214"/>
    </row>
    <row r="186" spans="1:14" ht="21.95" customHeight="1">
      <c r="A186" s="214"/>
      <c r="B186" s="214"/>
      <c r="C186" s="214"/>
      <c r="D186" s="214"/>
      <c r="E186" s="214"/>
      <c r="F186" s="214"/>
      <c r="G186" s="214"/>
      <c r="H186" s="214"/>
      <c r="I186" s="214"/>
      <c r="J186" s="214"/>
      <c r="K186" s="214"/>
      <c r="L186" s="214"/>
      <c r="M186" s="214"/>
      <c r="N186" s="214"/>
    </row>
    <row r="187" spans="1:14" ht="21.95" customHeight="1">
      <c r="A187" s="214"/>
      <c r="B187" s="214"/>
      <c r="C187" s="214"/>
      <c r="D187" s="214"/>
      <c r="E187" s="214"/>
      <c r="F187" s="214"/>
      <c r="G187" s="214"/>
      <c r="H187" s="214"/>
      <c r="I187" s="214"/>
      <c r="J187" s="214"/>
      <c r="K187" s="214"/>
      <c r="L187" s="214"/>
      <c r="M187" s="214"/>
      <c r="N187" s="214"/>
    </row>
    <row r="188" spans="1:14" ht="21.95" customHeight="1">
      <c r="A188" s="214"/>
      <c r="B188" s="214"/>
      <c r="C188" s="214"/>
      <c r="D188" s="214"/>
      <c r="E188" s="214"/>
      <c r="F188" s="214"/>
      <c r="G188" s="214"/>
      <c r="H188" s="214"/>
      <c r="I188" s="214"/>
      <c r="J188" s="214"/>
      <c r="K188" s="214"/>
      <c r="L188" s="214"/>
      <c r="M188" s="214"/>
      <c r="N188" s="214"/>
    </row>
    <row r="189" spans="1:14" ht="21.95" customHeight="1">
      <c r="A189" s="214"/>
      <c r="B189" s="214"/>
      <c r="C189" s="214"/>
      <c r="D189" s="214"/>
      <c r="E189" s="214"/>
      <c r="F189" s="214"/>
      <c r="G189" s="214"/>
      <c r="H189" s="214"/>
      <c r="I189" s="214"/>
      <c r="J189" s="214"/>
      <c r="K189" s="214"/>
      <c r="L189" s="214"/>
      <c r="M189" s="214"/>
      <c r="N189" s="214"/>
    </row>
    <row r="190" spans="1:14" ht="21.95" customHeight="1">
      <c r="A190" s="214"/>
      <c r="B190" s="214"/>
      <c r="C190" s="214"/>
      <c r="D190" s="214"/>
      <c r="E190" s="214"/>
      <c r="F190" s="214"/>
      <c r="G190" s="214"/>
      <c r="H190" s="214"/>
      <c r="I190" s="214"/>
      <c r="J190" s="214"/>
      <c r="K190" s="214"/>
      <c r="L190" s="214"/>
      <c r="M190" s="214"/>
      <c r="N190" s="214"/>
    </row>
    <row r="191" spans="1:14" ht="21.95" customHeight="1">
      <c r="A191" s="214"/>
      <c r="B191" s="214"/>
      <c r="C191" s="214"/>
      <c r="D191" s="214"/>
      <c r="E191" s="214"/>
      <c r="F191" s="214"/>
      <c r="G191" s="214"/>
      <c r="H191" s="214"/>
      <c r="I191" s="214"/>
      <c r="J191" s="214"/>
      <c r="K191" s="214"/>
      <c r="L191" s="214"/>
      <c r="M191" s="214"/>
      <c r="N191" s="214"/>
    </row>
    <row r="192" spans="1:14" ht="21.95" customHeight="1">
      <c r="A192" s="214"/>
      <c r="B192" s="214"/>
      <c r="C192" s="214"/>
      <c r="D192" s="214"/>
      <c r="E192" s="214"/>
      <c r="F192" s="214"/>
      <c r="G192" s="214"/>
      <c r="H192" s="214"/>
      <c r="I192" s="214"/>
      <c r="J192" s="214"/>
      <c r="K192" s="214"/>
      <c r="L192" s="214"/>
      <c r="M192" s="214"/>
      <c r="N192" s="214"/>
    </row>
    <row r="193" spans="1:14" ht="21.95" customHeight="1">
      <c r="A193" s="214"/>
      <c r="B193" s="214"/>
      <c r="C193" s="214"/>
      <c r="D193" s="214"/>
      <c r="E193" s="214"/>
      <c r="F193" s="214"/>
      <c r="G193" s="214"/>
      <c r="H193" s="214"/>
      <c r="I193" s="214"/>
      <c r="J193" s="214"/>
      <c r="K193" s="214"/>
      <c r="L193" s="214"/>
      <c r="M193" s="214"/>
      <c r="N193" s="214"/>
    </row>
    <row r="194" spans="1:14" ht="21.95" customHeight="1">
      <c r="A194" s="214"/>
      <c r="B194" s="214"/>
      <c r="C194" s="214"/>
      <c r="D194" s="214"/>
      <c r="E194" s="214"/>
      <c r="F194" s="214"/>
      <c r="G194" s="214"/>
      <c r="H194" s="214"/>
      <c r="I194" s="214"/>
      <c r="J194" s="214"/>
      <c r="K194" s="214"/>
      <c r="L194" s="214"/>
      <c r="M194" s="214"/>
      <c r="N194" s="214"/>
    </row>
    <row r="195" spans="1:14" ht="21.95" customHeight="1">
      <c r="A195" s="214"/>
      <c r="B195" s="214"/>
      <c r="C195" s="214"/>
      <c r="D195" s="214"/>
      <c r="E195" s="214"/>
      <c r="F195" s="214"/>
      <c r="G195" s="214"/>
      <c r="H195" s="214"/>
      <c r="I195" s="214"/>
      <c r="J195" s="214"/>
      <c r="K195" s="214"/>
      <c r="L195" s="214"/>
      <c r="M195" s="214"/>
      <c r="N195" s="214"/>
    </row>
    <row r="196" spans="1:14" ht="21.95" customHeight="1">
      <c r="A196" s="214"/>
      <c r="B196" s="214"/>
      <c r="C196" s="214"/>
      <c r="D196" s="214"/>
      <c r="E196" s="214"/>
      <c r="F196" s="214"/>
      <c r="G196" s="214"/>
      <c r="H196" s="214"/>
      <c r="I196" s="214"/>
      <c r="J196" s="214"/>
      <c r="K196" s="214"/>
      <c r="L196" s="214"/>
      <c r="M196" s="214"/>
      <c r="N196" s="214"/>
    </row>
    <row r="197" spans="1:14" ht="21.95" customHeight="1">
      <c r="A197" s="214"/>
      <c r="B197" s="214"/>
      <c r="C197" s="214"/>
      <c r="D197" s="214"/>
      <c r="E197" s="214"/>
      <c r="F197" s="214"/>
      <c r="G197" s="214"/>
      <c r="H197" s="214"/>
      <c r="I197" s="214"/>
      <c r="J197" s="214"/>
      <c r="K197" s="214"/>
      <c r="L197" s="214"/>
      <c r="M197" s="214"/>
      <c r="N197" s="214"/>
    </row>
    <row r="198" spans="1:14" ht="21.95" customHeight="1">
      <c r="A198" s="214"/>
      <c r="B198" s="214"/>
      <c r="C198" s="214"/>
      <c r="D198" s="214"/>
      <c r="E198" s="214"/>
      <c r="F198" s="214"/>
      <c r="G198" s="214"/>
      <c r="H198" s="214"/>
      <c r="I198" s="214"/>
      <c r="J198" s="214"/>
      <c r="K198" s="214"/>
      <c r="L198" s="214"/>
      <c r="M198" s="214"/>
      <c r="N198" s="214"/>
    </row>
    <row r="199" spans="1:14" ht="21.95" customHeight="1">
      <c r="A199" s="214"/>
      <c r="B199" s="214"/>
      <c r="C199" s="214"/>
      <c r="D199" s="214"/>
      <c r="E199" s="214"/>
      <c r="F199" s="214"/>
      <c r="G199" s="214"/>
      <c r="H199" s="214"/>
      <c r="I199" s="214"/>
      <c r="J199" s="214"/>
      <c r="K199" s="214"/>
      <c r="L199" s="214"/>
      <c r="M199" s="214"/>
      <c r="N199" s="214"/>
    </row>
    <row r="200" spans="1:14" ht="21.95" customHeight="1">
      <c r="A200" s="214"/>
      <c r="B200" s="214"/>
      <c r="C200" s="214"/>
      <c r="D200" s="214"/>
      <c r="E200" s="214"/>
      <c r="F200" s="214"/>
      <c r="G200" s="214"/>
      <c r="H200" s="214"/>
      <c r="I200" s="214"/>
      <c r="J200" s="214"/>
      <c r="K200" s="214"/>
      <c r="L200" s="214"/>
      <c r="M200" s="214"/>
      <c r="N200" s="214"/>
    </row>
    <row r="201" spans="1:14" ht="21.95" customHeight="1">
      <c r="A201" s="214"/>
      <c r="B201" s="214"/>
      <c r="C201" s="214"/>
      <c r="D201" s="214"/>
      <c r="E201" s="214"/>
      <c r="F201" s="214"/>
      <c r="G201" s="214"/>
      <c r="H201" s="214"/>
      <c r="I201" s="214"/>
      <c r="J201" s="214"/>
      <c r="K201" s="214"/>
      <c r="L201" s="214"/>
      <c r="M201" s="214"/>
      <c r="N201" s="214"/>
    </row>
    <row r="202" spans="1:14" ht="21.95" customHeight="1">
      <c r="A202" s="214"/>
      <c r="B202" s="214"/>
      <c r="C202" s="214"/>
      <c r="D202" s="214"/>
      <c r="E202" s="214"/>
      <c r="F202" s="214"/>
      <c r="G202" s="214"/>
      <c r="H202" s="214"/>
      <c r="I202" s="214"/>
      <c r="J202" s="214"/>
      <c r="K202" s="214"/>
      <c r="L202" s="214"/>
      <c r="M202" s="214"/>
      <c r="N202" s="214"/>
    </row>
    <row r="203" spans="1:14" ht="21.95" customHeight="1">
      <c r="A203" s="214"/>
      <c r="B203" s="214"/>
      <c r="C203" s="214"/>
      <c r="D203" s="214"/>
      <c r="E203" s="214"/>
      <c r="F203" s="214"/>
      <c r="G203" s="214"/>
      <c r="H203" s="214"/>
      <c r="I203" s="214"/>
      <c r="J203" s="214"/>
      <c r="K203" s="214"/>
      <c r="L203" s="214"/>
      <c r="M203" s="214"/>
      <c r="N203" s="214"/>
    </row>
    <row r="204" spans="1:14" ht="21.95" customHeight="1">
      <c r="A204" s="214"/>
      <c r="B204" s="214"/>
      <c r="C204" s="214"/>
      <c r="D204" s="214"/>
      <c r="E204" s="214"/>
      <c r="F204" s="214"/>
      <c r="G204" s="214"/>
      <c r="H204" s="214"/>
      <c r="I204" s="214"/>
      <c r="J204" s="214"/>
      <c r="K204" s="214"/>
      <c r="L204" s="214"/>
      <c r="M204" s="214"/>
      <c r="N204" s="214"/>
    </row>
    <row r="205" spans="1:14" ht="21.95" customHeight="1">
      <c r="A205" s="214"/>
      <c r="B205" s="214"/>
      <c r="C205" s="214"/>
      <c r="D205" s="214"/>
      <c r="E205" s="214"/>
      <c r="F205" s="214"/>
      <c r="G205" s="214"/>
      <c r="H205" s="214"/>
      <c r="I205" s="214"/>
      <c r="J205" s="214"/>
      <c r="K205" s="214"/>
      <c r="L205" s="214"/>
      <c r="M205" s="214"/>
      <c r="N205" s="214"/>
    </row>
    <row r="206" spans="1:14" ht="21.95" customHeight="1">
      <c r="A206" s="214"/>
      <c r="B206" s="214"/>
      <c r="C206" s="214"/>
      <c r="D206" s="214"/>
      <c r="E206" s="214"/>
      <c r="F206" s="214"/>
      <c r="G206" s="214"/>
      <c r="H206" s="214"/>
      <c r="I206" s="214"/>
      <c r="J206" s="214"/>
      <c r="K206" s="214"/>
      <c r="L206" s="214"/>
      <c r="M206" s="214"/>
      <c r="N206" s="214"/>
    </row>
    <row r="207" spans="1:14" ht="21.95" customHeight="1">
      <c r="A207" s="214"/>
      <c r="B207" s="214"/>
      <c r="C207" s="214"/>
      <c r="D207" s="214"/>
      <c r="E207" s="214"/>
      <c r="F207" s="214"/>
      <c r="G207" s="214"/>
      <c r="H207" s="214"/>
      <c r="I207" s="214"/>
      <c r="J207" s="214"/>
      <c r="K207" s="214"/>
      <c r="L207" s="214"/>
      <c r="M207" s="214"/>
      <c r="N207" s="214"/>
    </row>
    <row r="208" spans="1:14" ht="21.95" customHeight="1">
      <c r="A208" s="214"/>
      <c r="B208" s="214"/>
      <c r="C208" s="214"/>
      <c r="D208" s="214"/>
      <c r="E208" s="214"/>
      <c r="F208" s="214"/>
      <c r="G208" s="214"/>
      <c r="H208" s="214"/>
      <c r="I208" s="214"/>
      <c r="J208" s="214"/>
      <c r="K208" s="214"/>
      <c r="L208" s="214"/>
      <c r="M208" s="214"/>
      <c r="N208" s="214"/>
    </row>
    <row r="209" spans="1:14" ht="21.95" customHeight="1">
      <c r="A209" s="214"/>
      <c r="B209" s="214"/>
      <c r="C209" s="214"/>
      <c r="D209" s="214"/>
      <c r="E209" s="214"/>
      <c r="F209" s="214"/>
      <c r="G209" s="214"/>
      <c r="H209" s="214"/>
      <c r="I209" s="214"/>
      <c r="J209" s="214"/>
      <c r="K209" s="214"/>
      <c r="L209" s="214"/>
      <c r="M209" s="214"/>
      <c r="N209" s="214"/>
    </row>
    <row r="210" spans="1:14" ht="21.95" customHeight="1">
      <c r="A210" s="214"/>
      <c r="B210" s="214"/>
      <c r="C210" s="214"/>
      <c r="D210" s="214"/>
      <c r="E210" s="214"/>
      <c r="F210" s="214"/>
      <c r="G210" s="214"/>
      <c r="H210" s="214"/>
      <c r="I210" s="214"/>
      <c r="J210" s="214"/>
      <c r="K210" s="214"/>
      <c r="L210" s="214"/>
      <c r="M210" s="214"/>
      <c r="N210" s="214"/>
    </row>
    <row r="211" spans="1:14" ht="21.95" customHeight="1">
      <c r="A211" s="214"/>
      <c r="B211" s="214"/>
      <c r="C211" s="214"/>
      <c r="D211" s="214"/>
      <c r="E211" s="214"/>
      <c r="F211" s="214"/>
      <c r="G211" s="214"/>
      <c r="H211" s="214"/>
      <c r="I211" s="214"/>
      <c r="J211" s="214"/>
      <c r="K211" s="214"/>
      <c r="L211" s="214"/>
      <c r="M211" s="214"/>
      <c r="N211" s="214"/>
    </row>
    <row r="212" spans="1:14" ht="21.95" customHeight="1">
      <c r="A212" s="214"/>
      <c r="B212" s="214"/>
      <c r="C212" s="214"/>
      <c r="D212" s="214"/>
      <c r="E212" s="214"/>
      <c r="F212" s="214"/>
      <c r="G212" s="214"/>
      <c r="H212" s="214"/>
      <c r="I212" s="214"/>
      <c r="J212" s="214"/>
      <c r="K212" s="214"/>
      <c r="L212" s="214"/>
      <c r="M212" s="214"/>
      <c r="N212" s="214"/>
    </row>
    <row r="213" spans="1:14" ht="21.95" customHeight="1">
      <c r="A213" s="214"/>
      <c r="B213" s="214"/>
      <c r="C213" s="214"/>
      <c r="D213" s="214"/>
      <c r="E213" s="214"/>
      <c r="F213" s="214"/>
      <c r="G213" s="214"/>
      <c r="H213" s="214"/>
      <c r="I213" s="214"/>
      <c r="J213" s="214"/>
      <c r="K213" s="214"/>
      <c r="L213" s="214"/>
      <c r="M213" s="214"/>
      <c r="N213" s="214"/>
    </row>
    <row r="214" spans="1:14" ht="21.95" customHeight="1">
      <c r="A214" s="214"/>
      <c r="B214" s="214"/>
      <c r="C214" s="214"/>
      <c r="D214" s="214"/>
      <c r="E214" s="214"/>
      <c r="F214" s="214"/>
      <c r="G214" s="214"/>
      <c r="H214" s="214"/>
      <c r="I214" s="214"/>
      <c r="J214" s="214"/>
      <c r="K214" s="214"/>
      <c r="L214" s="214"/>
      <c r="M214" s="214"/>
      <c r="N214" s="214"/>
    </row>
    <row r="215" spans="1:14" ht="21.95" customHeight="1">
      <c r="A215" s="214"/>
      <c r="B215" s="214"/>
      <c r="C215" s="214"/>
      <c r="D215" s="214"/>
      <c r="E215" s="214"/>
      <c r="F215" s="214"/>
      <c r="G215" s="214"/>
      <c r="H215" s="214"/>
      <c r="I215" s="214"/>
      <c r="J215" s="214"/>
      <c r="K215" s="214"/>
      <c r="L215" s="214"/>
      <c r="M215" s="214"/>
      <c r="N215" s="214"/>
    </row>
    <row r="216" spans="1:14" ht="21.95" customHeight="1">
      <c r="A216" s="214"/>
      <c r="B216" s="214"/>
      <c r="C216" s="214"/>
      <c r="D216" s="214"/>
      <c r="E216" s="214"/>
      <c r="F216" s="214"/>
      <c r="G216" s="214"/>
      <c r="H216" s="214"/>
      <c r="I216" s="214"/>
      <c r="J216" s="214"/>
      <c r="K216" s="214"/>
      <c r="L216" s="214"/>
      <c r="M216" s="214"/>
      <c r="N216" s="214"/>
    </row>
    <row r="217" spans="1:14" ht="21.95" customHeight="1">
      <c r="A217" s="214"/>
      <c r="B217" s="214"/>
      <c r="C217" s="214"/>
      <c r="D217" s="214"/>
      <c r="E217" s="214"/>
      <c r="F217" s="214"/>
      <c r="G217" s="214"/>
      <c r="H217" s="214"/>
      <c r="I217" s="214"/>
      <c r="J217" s="214"/>
      <c r="K217" s="214"/>
      <c r="L217" s="214"/>
      <c r="M217" s="214"/>
      <c r="N217" s="214"/>
    </row>
    <row r="218" spans="1:14" ht="21.95" customHeight="1">
      <c r="A218" s="214"/>
      <c r="B218" s="214"/>
      <c r="C218" s="214"/>
      <c r="D218" s="214"/>
      <c r="E218" s="214"/>
      <c r="F218" s="214"/>
      <c r="G218" s="214"/>
      <c r="H218" s="214"/>
      <c r="I218" s="214"/>
      <c r="J218" s="214"/>
      <c r="K218" s="214"/>
      <c r="L218" s="214"/>
      <c r="M218" s="214"/>
      <c r="N218" s="214"/>
    </row>
    <row r="219" spans="1:14" ht="21.95" customHeight="1">
      <c r="A219" s="214"/>
      <c r="B219" s="214"/>
      <c r="C219" s="214"/>
      <c r="D219" s="214"/>
      <c r="E219" s="214"/>
      <c r="F219" s="214"/>
      <c r="G219" s="214"/>
      <c r="H219" s="214"/>
      <c r="I219" s="214"/>
      <c r="J219" s="214"/>
      <c r="K219" s="214"/>
      <c r="L219" s="214"/>
      <c r="M219" s="214"/>
      <c r="N219" s="214"/>
    </row>
    <row r="220" spans="1:14" ht="21.95" customHeight="1">
      <c r="A220" s="214"/>
      <c r="B220" s="214"/>
      <c r="C220" s="214"/>
      <c r="D220" s="214"/>
      <c r="E220" s="214"/>
      <c r="F220" s="214"/>
      <c r="G220" s="214"/>
      <c r="H220" s="214"/>
      <c r="I220" s="214"/>
      <c r="J220" s="214"/>
      <c r="K220" s="214"/>
      <c r="L220" s="214"/>
      <c r="M220" s="214"/>
      <c r="N220" s="214"/>
    </row>
    <row r="221" spans="1:14" ht="21.95" customHeight="1">
      <c r="A221" s="214"/>
      <c r="B221" s="214"/>
      <c r="C221" s="214"/>
      <c r="D221" s="214"/>
      <c r="E221" s="214"/>
      <c r="F221" s="214"/>
      <c r="G221" s="214"/>
      <c r="H221" s="214"/>
      <c r="I221" s="214"/>
      <c r="J221" s="214"/>
      <c r="K221" s="214"/>
      <c r="L221" s="214"/>
      <c r="M221" s="214"/>
      <c r="N221" s="214"/>
    </row>
    <row r="222" spans="1:14" ht="21.95" customHeight="1">
      <c r="A222" s="214"/>
      <c r="B222" s="214"/>
      <c r="C222" s="214"/>
      <c r="D222" s="214"/>
      <c r="E222" s="214"/>
      <c r="F222" s="214"/>
      <c r="G222" s="214"/>
      <c r="H222" s="214"/>
      <c r="I222" s="214"/>
      <c r="J222" s="214"/>
      <c r="K222" s="214"/>
      <c r="L222" s="214"/>
      <c r="M222" s="214"/>
      <c r="N222" s="214"/>
    </row>
    <row r="223" spans="1:14" ht="21.95" customHeight="1">
      <c r="A223" s="214"/>
      <c r="B223" s="214"/>
      <c r="C223" s="214"/>
      <c r="D223" s="214"/>
      <c r="E223" s="214"/>
      <c r="F223" s="214"/>
      <c r="G223" s="214"/>
      <c r="H223" s="214"/>
      <c r="I223" s="214"/>
      <c r="J223" s="214"/>
      <c r="K223" s="214"/>
      <c r="L223" s="214"/>
      <c r="M223" s="214"/>
      <c r="N223" s="214"/>
    </row>
    <row r="224" spans="1:14" ht="21.95" customHeight="1">
      <c r="A224" s="214"/>
      <c r="B224" s="214"/>
      <c r="C224" s="214"/>
      <c r="D224" s="214"/>
      <c r="E224" s="214"/>
      <c r="F224" s="214"/>
      <c r="G224" s="214"/>
      <c r="H224" s="214"/>
      <c r="I224" s="214"/>
      <c r="J224" s="214"/>
      <c r="K224" s="214"/>
      <c r="L224" s="214"/>
      <c r="M224" s="214"/>
      <c r="N224" s="214"/>
    </row>
    <row r="225" spans="1:14" ht="21.95" customHeight="1">
      <c r="A225" s="214"/>
      <c r="B225" s="214"/>
      <c r="C225" s="214"/>
      <c r="D225" s="214"/>
      <c r="E225" s="214"/>
      <c r="F225" s="214"/>
      <c r="G225" s="214"/>
      <c r="H225" s="214"/>
      <c r="I225" s="214"/>
      <c r="J225" s="214"/>
      <c r="K225" s="214"/>
      <c r="L225" s="214"/>
      <c r="M225" s="214"/>
      <c r="N225" s="214"/>
    </row>
    <row r="226" spans="1:14" ht="21.95" customHeight="1">
      <c r="A226" s="214"/>
      <c r="B226" s="214"/>
      <c r="C226" s="214"/>
      <c r="D226" s="214"/>
      <c r="E226" s="214"/>
      <c r="F226" s="214"/>
      <c r="G226" s="214"/>
      <c r="H226" s="214"/>
      <c r="I226" s="214"/>
      <c r="J226" s="214"/>
      <c r="K226" s="214"/>
      <c r="L226" s="214"/>
      <c r="M226" s="214"/>
      <c r="N226" s="214"/>
    </row>
    <row r="227" spans="1:14" ht="21.95" customHeight="1">
      <c r="A227" s="214"/>
      <c r="B227" s="214"/>
      <c r="C227" s="214"/>
      <c r="D227" s="214"/>
      <c r="E227" s="214"/>
      <c r="F227" s="214"/>
      <c r="G227" s="214"/>
      <c r="H227" s="214"/>
      <c r="I227" s="214"/>
      <c r="J227" s="214"/>
      <c r="K227" s="214"/>
      <c r="L227" s="214"/>
      <c r="M227" s="214"/>
      <c r="N227" s="214"/>
    </row>
    <row r="228" spans="1:14" ht="21.95" customHeight="1">
      <c r="A228" s="214"/>
      <c r="B228" s="214"/>
      <c r="C228" s="214"/>
      <c r="D228" s="214"/>
      <c r="E228" s="214"/>
      <c r="F228" s="214"/>
      <c r="G228" s="214"/>
      <c r="H228" s="214"/>
      <c r="I228" s="214"/>
      <c r="J228" s="214"/>
      <c r="K228" s="214"/>
      <c r="L228" s="214"/>
      <c r="M228" s="214"/>
      <c r="N228" s="214"/>
    </row>
    <row r="229" spans="1:14" ht="21.95" customHeight="1">
      <c r="A229" s="214"/>
      <c r="B229" s="214"/>
      <c r="C229" s="214"/>
      <c r="D229" s="214"/>
      <c r="E229" s="214"/>
      <c r="F229" s="214"/>
      <c r="G229" s="214"/>
      <c r="H229" s="214"/>
      <c r="I229" s="214"/>
      <c r="J229" s="214"/>
      <c r="K229" s="214"/>
      <c r="L229" s="214"/>
      <c r="M229" s="214"/>
      <c r="N229" s="214"/>
    </row>
    <row r="230" spans="1:14" ht="21.95" customHeight="1">
      <c r="A230" s="214"/>
      <c r="B230" s="214"/>
      <c r="C230" s="214"/>
      <c r="D230" s="214"/>
      <c r="E230" s="214"/>
      <c r="F230" s="214"/>
      <c r="G230" s="214"/>
      <c r="H230" s="214"/>
      <c r="I230" s="214"/>
      <c r="J230" s="214"/>
      <c r="K230" s="214"/>
      <c r="L230" s="214"/>
      <c r="M230" s="214"/>
      <c r="N230" s="214"/>
    </row>
    <row r="231" spans="1:14" ht="21.95" customHeight="1">
      <c r="A231" s="214"/>
      <c r="B231" s="214"/>
      <c r="C231" s="214"/>
      <c r="D231" s="214"/>
      <c r="E231" s="214"/>
      <c r="F231" s="214"/>
      <c r="G231" s="214"/>
      <c r="H231" s="214"/>
      <c r="I231" s="214"/>
      <c r="J231" s="214"/>
      <c r="K231" s="214"/>
      <c r="L231" s="214"/>
      <c r="M231" s="214"/>
      <c r="N231" s="214"/>
    </row>
    <row r="232" spans="1:14" ht="21.95" customHeight="1">
      <c r="A232" s="214"/>
      <c r="B232" s="214"/>
      <c r="C232" s="214"/>
      <c r="D232" s="214"/>
      <c r="E232" s="214"/>
      <c r="F232" s="214"/>
      <c r="G232" s="214"/>
      <c r="H232" s="214"/>
      <c r="I232" s="214"/>
      <c r="J232" s="214"/>
      <c r="K232" s="214"/>
      <c r="L232" s="214"/>
      <c r="M232" s="214"/>
      <c r="N232" s="214"/>
    </row>
    <row r="233" spans="1:14" ht="21.95" customHeight="1">
      <c r="A233" s="214"/>
      <c r="B233" s="214"/>
      <c r="C233" s="214"/>
      <c r="D233" s="214"/>
      <c r="E233" s="214"/>
      <c r="F233" s="214"/>
      <c r="G233" s="214"/>
      <c r="H233" s="214"/>
      <c r="I233" s="214"/>
      <c r="J233" s="214"/>
      <c r="K233" s="214"/>
      <c r="L233" s="214"/>
      <c r="M233" s="214"/>
      <c r="N233" s="214"/>
    </row>
    <row r="234" spans="1:14" ht="21.95" customHeight="1">
      <c r="A234" s="214"/>
      <c r="B234" s="214"/>
      <c r="C234" s="214"/>
      <c r="D234" s="214"/>
      <c r="E234" s="214"/>
      <c r="F234" s="214"/>
      <c r="G234" s="214"/>
      <c r="H234" s="214"/>
      <c r="I234" s="214"/>
      <c r="J234" s="214"/>
      <c r="K234" s="214"/>
      <c r="L234" s="214"/>
      <c r="M234" s="214"/>
      <c r="N234" s="214"/>
    </row>
    <row r="235" spans="1:14" ht="21.95" customHeight="1">
      <c r="A235" s="214"/>
      <c r="B235" s="214"/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</row>
    <row r="236" spans="1:14" ht="21.95" customHeight="1">
      <c r="A236" s="214"/>
      <c r="B236" s="214"/>
      <c r="C236" s="214"/>
      <c r="D236" s="214"/>
      <c r="E236" s="214"/>
      <c r="F236" s="214"/>
      <c r="G236" s="214"/>
      <c r="H236" s="214"/>
      <c r="I236" s="214"/>
      <c r="J236" s="214"/>
      <c r="K236" s="214"/>
      <c r="L236" s="214"/>
      <c r="M236" s="214"/>
      <c r="N236" s="214"/>
    </row>
    <row r="237" spans="1:14" ht="21.95" customHeight="1">
      <c r="A237" s="214"/>
      <c r="B237" s="214"/>
      <c r="C237" s="214"/>
      <c r="D237" s="214"/>
      <c r="E237" s="214"/>
      <c r="F237" s="214"/>
      <c r="G237" s="214"/>
      <c r="H237" s="214"/>
      <c r="I237" s="214"/>
      <c r="J237" s="214"/>
      <c r="K237" s="214"/>
      <c r="L237" s="214"/>
      <c r="M237" s="214"/>
      <c r="N237" s="214"/>
    </row>
    <row r="238" spans="1:14" ht="21.95" customHeight="1">
      <c r="A238" s="214"/>
      <c r="B238" s="214"/>
      <c r="C238" s="214"/>
      <c r="D238" s="214"/>
      <c r="E238" s="214"/>
      <c r="F238" s="214"/>
      <c r="G238" s="214"/>
      <c r="H238" s="214"/>
      <c r="I238" s="214"/>
      <c r="J238" s="214"/>
      <c r="K238" s="214"/>
      <c r="L238" s="214"/>
      <c r="M238" s="214"/>
      <c r="N238" s="214"/>
    </row>
    <row r="239" spans="1:14" ht="21.95" customHeight="1">
      <c r="A239" s="214"/>
      <c r="B239" s="214"/>
      <c r="C239" s="214"/>
      <c r="D239" s="214"/>
      <c r="E239" s="214"/>
      <c r="F239" s="214"/>
      <c r="G239" s="214"/>
      <c r="H239" s="214"/>
      <c r="I239" s="214"/>
      <c r="J239" s="214"/>
      <c r="K239" s="214"/>
      <c r="L239" s="214"/>
      <c r="M239" s="214"/>
      <c r="N239" s="214"/>
    </row>
    <row r="240" spans="1:14" ht="21.95" customHeight="1">
      <c r="A240" s="214"/>
      <c r="B240" s="214"/>
      <c r="C240" s="214"/>
      <c r="D240" s="214"/>
      <c r="E240" s="214"/>
      <c r="F240" s="214"/>
      <c r="G240" s="214"/>
      <c r="H240" s="214"/>
      <c r="I240" s="214"/>
      <c r="J240" s="214"/>
      <c r="K240" s="214"/>
      <c r="L240" s="214"/>
      <c r="M240" s="214"/>
      <c r="N240" s="214"/>
    </row>
    <row r="241" spans="1:14" ht="21.95" customHeight="1">
      <c r="A241" s="214"/>
      <c r="B241" s="214"/>
      <c r="C241" s="214"/>
      <c r="D241" s="214"/>
      <c r="E241" s="214"/>
      <c r="F241" s="214"/>
      <c r="G241" s="214"/>
      <c r="H241" s="214"/>
      <c r="I241" s="214"/>
      <c r="J241" s="214"/>
      <c r="K241" s="214"/>
      <c r="L241" s="214"/>
      <c r="M241" s="214"/>
      <c r="N241" s="214"/>
    </row>
    <row r="242" spans="1:14" ht="21.95" customHeight="1">
      <c r="A242" s="214"/>
      <c r="B242" s="214"/>
      <c r="C242" s="214"/>
      <c r="D242" s="214"/>
      <c r="E242" s="214"/>
      <c r="F242" s="214"/>
      <c r="G242" s="214"/>
      <c r="H242" s="214"/>
      <c r="I242" s="214"/>
      <c r="J242" s="214"/>
      <c r="K242" s="214"/>
      <c r="L242" s="214"/>
      <c r="M242" s="214"/>
      <c r="N242" s="214"/>
    </row>
    <row r="243" spans="1:14" ht="21.95" customHeight="1">
      <c r="A243" s="214"/>
      <c r="B243" s="214"/>
      <c r="C243" s="214"/>
      <c r="D243" s="214"/>
      <c r="E243" s="214"/>
      <c r="F243" s="214"/>
      <c r="G243" s="214"/>
      <c r="H243" s="214"/>
      <c r="I243" s="214"/>
      <c r="J243" s="214"/>
      <c r="K243" s="214"/>
      <c r="L243" s="214"/>
      <c r="M243" s="214"/>
      <c r="N243" s="214"/>
    </row>
    <row r="244" spans="1:14" ht="21.95" customHeight="1">
      <c r="A244" s="214"/>
      <c r="B244" s="214"/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</row>
    <row r="245" spans="1:14" ht="21.95" customHeight="1">
      <c r="A245" s="214"/>
      <c r="B245" s="214"/>
      <c r="C245" s="214"/>
      <c r="D245" s="214"/>
      <c r="E245" s="214"/>
      <c r="F245" s="214"/>
      <c r="G245" s="214"/>
      <c r="H245" s="214"/>
      <c r="I245" s="214"/>
      <c r="J245" s="214"/>
      <c r="K245" s="214"/>
      <c r="L245" s="214"/>
      <c r="M245" s="214"/>
      <c r="N245" s="214"/>
    </row>
    <row r="246" spans="1:14" ht="21.95" customHeight="1">
      <c r="A246" s="214"/>
      <c r="B246" s="214"/>
      <c r="C246" s="214"/>
      <c r="D246" s="214"/>
      <c r="E246" s="214"/>
      <c r="F246" s="214"/>
      <c r="G246" s="214"/>
      <c r="H246" s="214"/>
      <c r="I246" s="214"/>
      <c r="J246" s="214"/>
      <c r="K246" s="214"/>
      <c r="L246" s="214"/>
      <c r="M246" s="214"/>
      <c r="N246" s="214"/>
    </row>
    <row r="247" spans="1:14" ht="21.95" customHeight="1">
      <c r="A247" s="214"/>
      <c r="B247" s="214"/>
      <c r="C247" s="214"/>
      <c r="D247" s="214"/>
      <c r="E247" s="214"/>
      <c r="F247" s="214"/>
      <c r="G247" s="214"/>
      <c r="H247" s="214"/>
      <c r="I247" s="214"/>
      <c r="J247" s="214"/>
      <c r="K247" s="214"/>
      <c r="L247" s="214"/>
      <c r="M247" s="214"/>
      <c r="N247" s="214"/>
    </row>
    <row r="248" spans="1:14" ht="21.95" customHeight="1">
      <c r="A248" s="214"/>
      <c r="B248" s="214"/>
      <c r="C248" s="214"/>
      <c r="D248" s="214"/>
      <c r="E248" s="214"/>
      <c r="F248" s="214"/>
      <c r="G248" s="214"/>
      <c r="H248" s="214"/>
      <c r="I248" s="214"/>
      <c r="J248" s="214"/>
      <c r="K248" s="214"/>
      <c r="L248" s="214"/>
      <c r="M248" s="214"/>
      <c r="N248" s="214"/>
    </row>
    <row r="249" spans="1:14" ht="21.95" customHeight="1">
      <c r="A249" s="214"/>
      <c r="B249" s="214"/>
      <c r="C249" s="214"/>
      <c r="D249" s="214"/>
      <c r="E249" s="214"/>
      <c r="F249" s="214"/>
      <c r="G249" s="214"/>
      <c r="H249" s="214"/>
      <c r="I249" s="214"/>
      <c r="J249" s="214"/>
      <c r="K249" s="214"/>
      <c r="L249" s="214"/>
      <c r="M249" s="214"/>
      <c r="N249" s="214"/>
    </row>
    <row r="250" spans="1:14" ht="21.95" customHeight="1">
      <c r="A250" s="214"/>
      <c r="B250" s="214"/>
      <c r="C250" s="214"/>
      <c r="D250" s="214"/>
      <c r="E250" s="214"/>
      <c r="F250" s="214"/>
      <c r="G250" s="214"/>
      <c r="H250" s="214"/>
      <c r="I250" s="214"/>
      <c r="J250" s="214"/>
      <c r="K250" s="214"/>
      <c r="L250" s="214"/>
      <c r="M250" s="214"/>
      <c r="N250" s="214"/>
    </row>
    <row r="251" spans="1:14" ht="21.95" customHeight="1">
      <c r="A251" s="214"/>
      <c r="B251" s="214"/>
      <c r="C251" s="214"/>
      <c r="D251" s="214"/>
      <c r="E251" s="214"/>
      <c r="F251" s="214"/>
      <c r="G251" s="214"/>
      <c r="H251" s="214"/>
      <c r="I251" s="214"/>
      <c r="J251" s="214"/>
      <c r="K251" s="214"/>
      <c r="L251" s="214"/>
      <c r="M251" s="214"/>
      <c r="N251" s="214"/>
    </row>
    <row r="252" spans="1:14" ht="21.95" customHeight="1">
      <c r="A252" s="214"/>
      <c r="B252" s="214"/>
      <c r="C252" s="214"/>
      <c r="D252" s="214"/>
      <c r="E252" s="214"/>
      <c r="F252" s="214"/>
      <c r="G252" s="214"/>
      <c r="H252" s="214"/>
      <c r="I252" s="214"/>
      <c r="J252" s="214"/>
      <c r="K252" s="214"/>
      <c r="L252" s="214"/>
      <c r="M252" s="214"/>
      <c r="N252" s="214"/>
    </row>
    <row r="253" spans="1:14" ht="21.95" customHeight="1">
      <c r="A253" s="214"/>
      <c r="B253" s="214"/>
      <c r="C253" s="214"/>
      <c r="D253" s="214"/>
      <c r="E253" s="214"/>
      <c r="F253" s="214"/>
      <c r="G253" s="214"/>
      <c r="H253" s="214"/>
      <c r="I253" s="214"/>
      <c r="J253" s="214"/>
      <c r="K253" s="214"/>
      <c r="L253" s="214"/>
      <c r="M253" s="214"/>
      <c r="N253" s="214"/>
    </row>
    <row r="254" spans="1:14" ht="21.95" customHeight="1">
      <c r="A254" s="214"/>
      <c r="B254" s="214"/>
      <c r="C254" s="214"/>
      <c r="D254" s="214"/>
      <c r="E254" s="214"/>
      <c r="F254" s="214"/>
      <c r="G254" s="214"/>
      <c r="H254" s="214"/>
      <c r="I254" s="214"/>
      <c r="J254" s="214"/>
      <c r="K254" s="214"/>
      <c r="L254" s="214"/>
      <c r="M254" s="214"/>
      <c r="N254" s="214"/>
    </row>
    <row r="255" spans="1:14" ht="21.95" customHeight="1">
      <c r="A255" s="214"/>
      <c r="B255" s="214"/>
      <c r="C255" s="214"/>
      <c r="D255" s="214"/>
      <c r="E255" s="214"/>
      <c r="F255" s="214"/>
      <c r="G255" s="214"/>
      <c r="H255" s="214"/>
      <c r="I255" s="214"/>
      <c r="J255" s="214"/>
      <c r="K255" s="214"/>
      <c r="L255" s="214"/>
      <c r="M255" s="214"/>
      <c r="N255" s="214"/>
    </row>
    <row r="256" spans="1:14" ht="21.95" customHeight="1">
      <c r="A256" s="214"/>
      <c r="B256" s="214"/>
      <c r="C256" s="214"/>
      <c r="D256" s="214"/>
      <c r="E256" s="214"/>
      <c r="F256" s="214"/>
      <c r="G256" s="214"/>
      <c r="H256" s="214"/>
      <c r="I256" s="214"/>
      <c r="J256" s="214"/>
      <c r="K256" s="214"/>
      <c r="L256" s="214"/>
      <c r="M256" s="214"/>
      <c r="N256" s="214"/>
    </row>
    <row r="257" spans="1:14" ht="21.95" customHeight="1">
      <c r="A257" s="214"/>
      <c r="B257" s="214"/>
      <c r="C257" s="214"/>
      <c r="D257" s="214"/>
      <c r="E257" s="214"/>
      <c r="F257" s="214"/>
      <c r="G257" s="214"/>
      <c r="H257" s="214"/>
      <c r="I257" s="214"/>
      <c r="J257" s="214"/>
      <c r="K257" s="214"/>
      <c r="L257" s="214"/>
      <c r="M257" s="214"/>
      <c r="N257" s="214"/>
    </row>
    <row r="258" spans="1:14" ht="21.95" customHeight="1">
      <c r="A258" s="214"/>
      <c r="B258" s="214"/>
      <c r="C258" s="214"/>
      <c r="D258" s="214"/>
      <c r="E258" s="214"/>
      <c r="F258" s="214"/>
      <c r="G258" s="214"/>
      <c r="H258" s="214"/>
      <c r="I258" s="214"/>
      <c r="J258" s="214"/>
      <c r="K258" s="214"/>
      <c r="L258" s="214"/>
      <c r="M258" s="214"/>
      <c r="N258" s="214"/>
    </row>
    <row r="259" spans="1:14" ht="21.95" customHeight="1">
      <c r="A259" s="214"/>
      <c r="B259" s="214"/>
      <c r="C259" s="214"/>
      <c r="D259" s="214"/>
      <c r="E259" s="214"/>
      <c r="F259" s="214"/>
      <c r="G259" s="214"/>
      <c r="H259" s="214"/>
      <c r="I259" s="214"/>
      <c r="J259" s="214"/>
      <c r="K259" s="214"/>
      <c r="L259" s="214"/>
      <c r="M259" s="214"/>
      <c r="N259" s="214"/>
    </row>
    <row r="260" spans="1:14" ht="21.95" customHeight="1">
      <c r="A260" s="214"/>
      <c r="B260" s="214"/>
      <c r="C260" s="214"/>
      <c r="D260" s="214"/>
      <c r="E260" s="214"/>
      <c r="F260" s="214"/>
      <c r="G260" s="214"/>
      <c r="H260" s="214"/>
      <c r="I260" s="214"/>
      <c r="J260" s="214"/>
      <c r="K260" s="214"/>
      <c r="L260" s="214"/>
      <c r="M260" s="214"/>
      <c r="N260" s="214"/>
    </row>
    <row r="261" spans="1:14" ht="21.95" customHeight="1">
      <c r="A261" s="214"/>
      <c r="B261" s="214"/>
      <c r="C261" s="214"/>
      <c r="D261" s="214"/>
      <c r="E261" s="214"/>
      <c r="F261" s="214"/>
      <c r="G261" s="214"/>
      <c r="H261" s="214"/>
      <c r="I261" s="214"/>
      <c r="J261" s="214"/>
      <c r="K261" s="214"/>
      <c r="L261" s="214"/>
      <c r="M261" s="214"/>
      <c r="N261" s="214"/>
    </row>
    <row r="262" spans="1:14" ht="21.95" customHeight="1">
      <c r="A262" s="214"/>
      <c r="B262" s="214"/>
      <c r="C262" s="214"/>
      <c r="D262" s="214"/>
      <c r="E262" s="214"/>
      <c r="F262" s="214"/>
      <c r="G262" s="214"/>
      <c r="H262" s="214"/>
      <c r="I262" s="214"/>
      <c r="J262" s="214"/>
      <c r="K262" s="214"/>
      <c r="L262" s="214"/>
      <c r="M262" s="214"/>
      <c r="N262" s="214"/>
    </row>
    <row r="263" spans="1:14" ht="21.95" customHeight="1">
      <c r="A263" s="214"/>
      <c r="B263" s="214"/>
      <c r="C263" s="214"/>
      <c r="D263" s="214"/>
      <c r="E263" s="214"/>
      <c r="F263" s="214"/>
      <c r="G263" s="214"/>
      <c r="H263" s="214"/>
      <c r="I263" s="214"/>
      <c r="J263" s="214"/>
      <c r="K263" s="214"/>
      <c r="L263" s="214"/>
      <c r="M263" s="214"/>
      <c r="N263" s="214"/>
    </row>
    <row r="264" spans="1:14" ht="21.95" customHeight="1">
      <c r="A264" s="214"/>
      <c r="B264" s="214"/>
      <c r="C264" s="214"/>
      <c r="D264" s="214"/>
      <c r="E264" s="214"/>
      <c r="F264" s="214"/>
      <c r="G264" s="214"/>
      <c r="H264" s="214"/>
      <c r="I264" s="214"/>
      <c r="J264" s="214"/>
      <c r="K264" s="214"/>
      <c r="L264" s="214"/>
      <c r="M264" s="214"/>
      <c r="N264" s="214"/>
    </row>
    <row r="265" spans="1:14" ht="21.95" customHeight="1">
      <c r="A265" s="214"/>
      <c r="B265" s="214"/>
      <c r="C265" s="214"/>
      <c r="D265" s="214"/>
      <c r="E265" s="214"/>
      <c r="F265" s="214"/>
      <c r="G265" s="214"/>
      <c r="H265" s="214"/>
      <c r="I265" s="214"/>
      <c r="J265" s="214"/>
      <c r="K265" s="214"/>
      <c r="L265" s="214"/>
      <c r="M265" s="214"/>
      <c r="N265" s="214"/>
    </row>
    <row r="266" spans="1:14" ht="21.95" customHeight="1">
      <c r="A266" s="214"/>
      <c r="B266" s="214"/>
      <c r="C266" s="214"/>
      <c r="D266" s="214"/>
      <c r="E266" s="214"/>
      <c r="F266" s="214"/>
      <c r="G266" s="214"/>
      <c r="H266" s="214"/>
      <c r="I266" s="214"/>
      <c r="J266" s="214"/>
      <c r="K266" s="214"/>
      <c r="L266" s="214"/>
      <c r="M266" s="214"/>
      <c r="N266" s="214"/>
    </row>
    <row r="267" spans="1:14" ht="21.95" customHeight="1">
      <c r="A267" s="214"/>
      <c r="B267" s="214"/>
      <c r="C267" s="214"/>
      <c r="D267" s="214"/>
      <c r="E267" s="214"/>
      <c r="F267" s="214"/>
      <c r="G267" s="214"/>
      <c r="H267" s="214"/>
      <c r="I267" s="214"/>
      <c r="J267" s="214"/>
      <c r="K267" s="214"/>
      <c r="L267" s="214"/>
      <c r="M267" s="214"/>
      <c r="N267" s="214"/>
    </row>
    <row r="268" spans="1:14" ht="21.95" customHeight="1">
      <c r="A268" s="214"/>
      <c r="B268" s="214"/>
      <c r="C268" s="214"/>
      <c r="D268" s="214"/>
      <c r="E268" s="214"/>
      <c r="F268" s="214"/>
      <c r="G268" s="214"/>
      <c r="H268" s="214"/>
      <c r="I268" s="214"/>
      <c r="J268" s="214"/>
      <c r="K268" s="214"/>
      <c r="L268" s="214"/>
      <c r="M268" s="214"/>
      <c r="N268" s="214"/>
    </row>
    <row r="269" spans="1:14" ht="21.95" customHeight="1">
      <c r="A269" s="214"/>
      <c r="B269" s="214"/>
      <c r="C269" s="214"/>
      <c r="D269" s="214"/>
      <c r="E269" s="214"/>
      <c r="F269" s="214"/>
      <c r="G269" s="214"/>
      <c r="H269" s="214"/>
      <c r="I269" s="214"/>
      <c r="J269" s="214"/>
      <c r="K269" s="214"/>
      <c r="L269" s="214"/>
      <c r="M269" s="214"/>
      <c r="N269" s="214"/>
    </row>
    <row r="270" spans="1:14" ht="21.95" customHeight="1">
      <c r="A270" s="214"/>
      <c r="B270" s="214"/>
      <c r="C270" s="214"/>
      <c r="D270" s="214"/>
      <c r="E270" s="214"/>
      <c r="F270" s="214"/>
      <c r="G270" s="214"/>
      <c r="H270" s="214"/>
      <c r="I270" s="214"/>
      <c r="J270" s="214"/>
      <c r="K270" s="214"/>
      <c r="L270" s="214"/>
      <c r="M270" s="214"/>
      <c r="N270" s="214"/>
    </row>
    <row r="271" spans="1:14" ht="21.95" customHeight="1">
      <c r="A271" s="214"/>
      <c r="B271" s="214"/>
      <c r="C271" s="214"/>
      <c r="D271" s="214"/>
      <c r="E271" s="214"/>
      <c r="F271" s="214"/>
      <c r="G271" s="214"/>
      <c r="H271" s="214"/>
      <c r="I271" s="214"/>
      <c r="J271" s="214"/>
      <c r="K271" s="214"/>
      <c r="L271" s="214"/>
      <c r="M271" s="214"/>
      <c r="N271" s="214"/>
    </row>
    <row r="272" spans="1:14" ht="21.95" customHeight="1">
      <c r="A272" s="214"/>
      <c r="B272" s="214"/>
      <c r="C272" s="214"/>
      <c r="D272" s="214"/>
      <c r="E272" s="214"/>
      <c r="F272" s="214"/>
      <c r="G272" s="214"/>
      <c r="H272" s="214"/>
      <c r="I272" s="214"/>
      <c r="J272" s="214"/>
      <c r="K272" s="214"/>
      <c r="L272" s="214"/>
      <c r="M272" s="214"/>
      <c r="N272" s="214"/>
    </row>
    <row r="273" spans="1:14" ht="21.95" customHeight="1">
      <c r="A273" s="214"/>
      <c r="B273" s="214"/>
      <c r="C273" s="214"/>
      <c r="D273" s="214"/>
      <c r="E273" s="214"/>
      <c r="F273" s="214"/>
      <c r="G273" s="214"/>
      <c r="H273" s="214"/>
      <c r="I273" s="214"/>
      <c r="J273" s="214"/>
      <c r="K273" s="214"/>
      <c r="L273" s="214"/>
      <c r="M273" s="214"/>
      <c r="N273" s="214"/>
    </row>
    <row r="274" spans="1:14" ht="21.95" customHeight="1">
      <c r="A274" s="214"/>
      <c r="B274" s="214"/>
      <c r="C274" s="214"/>
      <c r="D274" s="214"/>
      <c r="E274" s="214"/>
      <c r="F274" s="214"/>
      <c r="G274" s="214"/>
      <c r="H274" s="214"/>
      <c r="I274" s="214"/>
      <c r="J274" s="214"/>
      <c r="K274" s="214"/>
      <c r="L274" s="214"/>
      <c r="M274" s="214"/>
      <c r="N274" s="214"/>
    </row>
    <row r="275" spans="1:14" ht="21.95" customHeight="1">
      <c r="A275" s="214"/>
      <c r="B275" s="214"/>
      <c r="C275" s="214"/>
      <c r="D275" s="214"/>
      <c r="E275" s="214"/>
      <c r="F275" s="214"/>
      <c r="G275" s="214"/>
      <c r="H275" s="214"/>
      <c r="I275" s="214"/>
      <c r="J275" s="214"/>
      <c r="K275" s="214"/>
      <c r="L275" s="214"/>
      <c r="M275" s="214"/>
      <c r="N275" s="214"/>
    </row>
    <row r="276" spans="1:14" ht="21.95" customHeight="1">
      <c r="A276" s="214"/>
      <c r="B276" s="214"/>
      <c r="C276" s="214"/>
      <c r="D276" s="214"/>
      <c r="E276" s="214"/>
      <c r="F276" s="214"/>
      <c r="G276" s="214"/>
      <c r="H276" s="214"/>
      <c r="I276" s="214"/>
      <c r="J276" s="214"/>
      <c r="K276" s="214"/>
      <c r="L276" s="214"/>
      <c r="M276" s="214"/>
      <c r="N276" s="214"/>
    </row>
    <row r="277" spans="1:14" ht="21.95" customHeight="1">
      <c r="A277" s="214"/>
      <c r="B277" s="214"/>
      <c r="C277" s="214"/>
      <c r="D277" s="214"/>
      <c r="E277" s="214"/>
      <c r="F277" s="214"/>
      <c r="G277" s="214"/>
      <c r="H277" s="214"/>
      <c r="I277" s="214"/>
      <c r="J277" s="214"/>
      <c r="K277" s="214"/>
      <c r="L277" s="214"/>
      <c r="M277" s="214"/>
      <c r="N277" s="214"/>
    </row>
    <row r="278" spans="1:14" ht="21.95" customHeight="1">
      <c r="A278" s="214"/>
      <c r="B278" s="214"/>
      <c r="C278" s="214"/>
      <c r="D278" s="214"/>
      <c r="E278" s="214"/>
      <c r="F278" s="214"/>
      <c r="G278" s="214"/>
      <c r="H278" s="214"/>
      <c r="I278" s="214"/>
      <c r="J278" s="214"/>
      <c r="K278" s="214"/>
      <c r="L278" s="214"/>
      <c r="M278" s="214"/>
      <c r="N278" s="214"/>
    </row>
    <row r="279" spans="1:14" ht="21.95" customHeight="1">
      <c r="A279" s="214"/>
      <c r="B279" s="214"/>
      <c r="C279" s="214"/>
      <c r="D279" s="214"/>
      <c r="E279" s="214"/>
      <c r="F279" s="214"/>
      <c r="G279" s="214"/>
      <c r="H279" s="214"/>
      <c r="I279" s="214"/>
      <c r="J279" s="214"/>
      <c r="K279" s="214"/>
      <c r="L279" s="214"/>
      <c r="M279" s="214"/>
      <c r="N279" s="214"/>
    </row>
    <row r="280" spans="1:14" ht="21.95" customHeight="1">
      <c r="A280" s="214"/>
      <c r="B280" s="214"/>
      <c r="C280" s="214"/>
      <c r="D280" s="214"/>
      <c r="E280" s="214"/>
      <c r="F280" s="214"/>
      <c r="G280" s="214"/>
      <c r="H280" s="214"/>
      <c r="I280" s="214"/>
      <c r="J280" s="214"/>
      <c r="K280" s="214"/>
      <c r="L280" s="214"/>
      <c r="M280" s="214"/>
      <c r="N280" s="214"/>
    </row>
    <row r="281" spans="1:14" ht="21.95" customHeight="1">
      <c r="A281" s="214"/>
      <c r="B281" s="214"/>
      <c r="C281" s="214"/>
      <c r="D281" s="214"/>
      <c r="E281" s="214"/>
      <c r="F281" s="214"/>
      <c r="G281" s="214"/>
      <c r="H281" s="214"/>
      <c r="I281" s="214"/>
      <c r="J281" s="214"/>
      <c r="K281" s="214"/>
      <c r="L281" s="214"/>
      <c r="M281" s="214"/>
      <c r="N281" s="214"/>
    </row>
    <row r="282" spans="1:14" ht="21.95" customHeight="1">
      <c r="A282" s="214"/>
      <c r="B282" s="214"/>
      <c r="C282" s="214"/>
      <c r="D282" s="214"/>
      <c r="E282" s="214"/>
      <c r="F282" s="214"/>
      <c r="G282" s="214"/>
      <c r="H282" s="214"/>
      <c r="I282" s="214"/>
      <c r="J282" s="214"/>
      <c r="K282" s="214"/>
      <c r="L282" s="214"/>
      <c r="M282" s="214"/>
    </row>
    <row r="283" spans="1:14" ht="21.95" customHeight="1">
      <c r="A283" s="214"/>
      <c r="B283" s="214"/>
      <c r="C283" s="214"/>
      <c r="D283" s="214"/>
      <c r="E283" s="214"/>
      <c r="F283" s="214"/>
      <c r="G283" s="214"/>
      <c r="H283" s="214"/>
    </row>
    <row r="284" spans="1:14" ht="21.95" customHeight="1">
      <c r="A284" s="214"/>
      <c r="B284" s="214"/>
      <c r="C284" s="214"/>
      <c r="D284" s="214"/>
      <c r="E284" s="214"/>
      <c r="F284" s="214"/>
      <c r="G284" s="214"/>
      <c r="H284" s="214"/>
    </row>
  </sheetData>
  <mergeCells count="15">
    <mergeCell ref="L100:L101"/>
    <mergeCell ref="K104:M104"/>
    <mergeCell ref="I109:I110"/>
    <mergeCell ref="G1:H1"/>
    <mergeCell ref="G2:H2"/>
    <mergeCell ref="I1:J1"/>
    <mergeCell ref="I2:J2"/>
    <mergeCell ref="M4:M5"/>
    <mergeCell ref="N4:N5"/>
    <mergeCell ref="I3:J3"/>
    <mergeCell ref="M3:N3"/>
    <mergeCell ref="A3:D3"/>
    <mergeCell ref="A4:E4"/>
    <mergeCell ref="F4:H4"/>
    <mergeCell ref="I4:L4"/>
  </mergeCells>
  <phoneticPr fontId="11" type="noConversion"/>
  <printOptions horizontalCentered="1" verticalCentered="1"/>
  <pageMargins left="0.39370078740157483" right="0.39370078740157483" top="0.9055118110236221" bottom="0.78740157480314965" header="0.6692913385826772" footer="0.31496062992125984"/>
  <pageSetup paperSize="9" firstPageNumber="6" pageOrder="overThenDown" orientation="portrait" useFirstPageNumber="1" r:id="rId1"/>
  <headerFooter alignWithMargins="0">
    <oddFooter>&amp;C&amp;"細明體,標準"&amp;12&amp;P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375"/>
  <sheetViews>
    <sheetView workbookViewId="0">
      <selection activeCell="A64" sqref="A64:M64"/>
    </sheetView>
  </sheetViews>
  <sheetFormatPr defaultRowHeight="14.25"/>
  <cols>
    <col min="1" max="1" width="4.28515625" style="7" customWidth="1"/>
    <col min="2" max="2" width="4.28515625" style="8" customWidth="1"/>
    <col min="3" max="3" width="4.28515625" style="7" customWidth="1"/>
    <col min="4" max="4" width="32.7109375" style="232" customWidth="1"/>
    <col min="5" max="5" width="18.7109375" style="101" customWidth="1"/>
    <col min="6" max="6" width="17.42578125" style="101" customWidth="1"/>
    <col min="7" max="7" width="21.140625" style="19" customWidth="1"/>
    <col min="8" max="8" width="16.42578125" style="101" customWidth="1"/>
    <col min="9" max="9" width="14.85546875" style="101" customWidth="1"/>
    <col min="10" max="10" width="15.85546875" style="101" customWidth="1"/>
    <col min="11" max="11" width="16" style="101" customWidth="1"/>
    <col min="12" max="12" width="16.140625" style="101" customWidth="1"/>
    <col min="13" max="13" width="25.28515625" style="11" customWidth="1"/>
    <col min="14" max="14" width="20.7109375" style="9" customWidth="1"/>
    <col min="15" max="16384" width="9.140625" style="9"/>
  </cols>
  <sheetData>
    <row r="1" spans="1:13" s="233" customFormat="1" ht="25.5">
      <c r="A1" s="1085" t="s">
        <v>615</v>
      </c>
      <c r="B1" s="1085"/>
      <c r="C1" s="1085"/>
      <c r="D1" s="1085"/>
      <c r="E1" s="1085"/>
      <c r="F1" s="1085"/>
      <c r="G1" s="1085"/>
      <c r="H1" s="1084" t="s">
        <v>616</v>
      </c>
      <c r="I1" s="1084"/>
      <c r="J1" s="1084"/>
      <c r="K1" s="1084"/>
      <c r="L1" s="1084"/>
      <c r="M1" s="1084"/>
    </row>
    <row r="2" spans="1:13" s="233" customFormat="1" ht="30" customHeight="1">
      <c r="A2" s="1088"/>
      <c r="B2" s="1088"/>
      <c r="C2" s="237"/>
      <c r="D2" s="234"/>
      <c r="E2" s="1"/>
      <c r="F2" s="1087" t="s">
        <v>513</v>
      </c>
      <c r="G2" s="1087"/>
      <c r="H2" s="1086" t="s">
        <v>430</v>
      </c>
      <c r="I2" s="1086"/>
      <c r="J2" s="1"/>
      <c r="K2" s="1"/>
      <c r="L2" s="1"/>
    </row>
    <row r="3" spans="1:13" s="233" customFormat="1" ht="16.5">
      <c r="A3" s="1089" t="s">
        <v>5</v>
      </c>
      <c r="B3" s="1089"/>
      <c r="C3" s="1089"/>
      <c r="D3" s="1089"/>
      <c r="E3" s="1"/>
      <c r="F3" s="1"/>
      <c r="G3" s="236" t="s">
        <v>0</v>
      </c>
      <c r="H3" s="235" t="s">
        <v>6</v>
      </c>
      <c r="I3" s="234"/>
      <c r="J3" s="1"/>
      <c r="K3" s="1"/>
      <c r="L3" s="1"/>
      <c r="M3" s="369" t="s">
        <v>512</v>
      </c>
    </row>
    <row r="4" spans="1:13" s="12" customFormat="1" ht="35.1" customHeight="1">
      <c r="A4" s="1090" t="s">
        <v>60</v>
      </c>
      <c r="B4" s="1090"/>
      <c r="C4" s="1090"/>
      <c r="D4" s="1090"/>
      <c r="E4" s="1091" t="s">
        <v>334</v>
      </c>
      <c r="F4" s="1091"/>
      <c r="G4" s="1091"/>
      <c r="H4" s="1091" t="s">
        <v>429</v>
      </c>
      <c r="I4" s="1091"/>
      <c r="J4" s="1091"/>
      <c r="K4" s="1091"/>
      <c r="L4" s="1091" t="s">
        <v>511</v>
      </c>
      <c r="M4" s="1090" t="s">
        <v>14</v>
      </c>
    </row>
    <row r="5" spans="1:13" s="12" customFormat="1" ht="35.1" customHeight="1">
      <c r="A5" s="387" t="s">
        <v>15</v>
      </c>
      <c r="B5" s="388" t="s">
        <v>16</v>
      </c>
      <c r="C5" s="387" t="s">
        <v>510</v>
      </c>
      <c r="D5" s="375" t="s">
        <v>359</v>
      </c>
      <c r="E5" s="389" t="s">
        <v>426</v>
      </c>
      <c r="F5" s="389" t="s">
        <v>509</v>
      </c>
      <c r="G5" s="389" t="s">
        <v>96</v>
      </c>
      <c r="H5" s="389" t="s">
        <v>424</v>
      </c>
      <c r="I5" s="389" t="s">
        <v>18</v>
      </c>
      <c r="J5" s="389" t="s">
        <v>19</v>
      </c>
      <c r="K5" s="389" t="s">
        <v>96</v>
      </c>
      <c r="L5" s="1091"/>
      <c r="M5" s="1090"/>
    </row>
    <row r="6" spans="1:13" ht="39.950000000000003" customHeight="1">
      <c r="A6" s="774" t="s">
        <v>20</v>
      </c>
      <c r="B6" s="775" t="s">
        <v>20</v>
      </c>
      <c r="C6" s="344" t="s">
        <v>20</v>
      </c>
      <c r="D6" s="385" t="s">
        <v>731</v>
      </c>
      <c r="E6" s="772">
        <v>263007000</v>
      </c>
      <c r="F6" s="772">
        <v>19599000</v>
      </c>
      <c r="G6" s="423">
        <v>282606000</v>
      </c>
      <c r="H6" s="772">
        <v>235692228</v>
      </c>
      <c r="I6" s="772" t="s">
        <v>22</v>
      </c>
      <c r="J6" s="772">
        <v>11461590</v>
      </c>
      <c r="K6" s="772">
        <v>247153818</v>
      </c>
      <c r="L6" s="772">
        <v>-35452182</v>
      </c>
      <c r="M6" s="424"/>
    </row>
    <row r="7" spans="1:13" ht="39.950000000000003" customHeight="1">
      <c r="A7" s="774" t="s">
        <v>20</v>
      </c>
      <c r="B7" s="775" t="s">
        <v>20</v>
      </c>
      <c r="C7" s="344" t="s">
        <v>20</v>
      </c>
      <c r="D7" s="385" t="s">
        <v>732</v>
      </c>
      <c r="E7" s="772">
        <v>222542000</v>
      </c>
      <c r="F7" s="772">
        <v>5224000</v>
      </c>
      <c r="G7" s="423">
        <v>227766000</v>
      </c>
      <c r="H7" s="772">
        <v>203699871</v>
      </c>
      <c r="I7" s="772" t="s">
        <v>22</v>
      </c>
      <c r="J7" s="772">
        <v>2988150</v>
      </c>
      <c r="K7" s="772">
        <v>206688021</v>
      </c>
      <c r="L7" s="772">
        <v>-21077979</v>
      </c>
      <c r="M7" s="424"/>
    </row>
    <row r="8" spans="1:13" ht="39.950000000000003" customHeight="1">
      <c r="A8" s="774" t="s">
        <v>42</v>
      </c>
      <c r="B8" s="775" t="s">
        <v>20</v>
      </c>
      <c r="C8" s="344" t="s">
        <v>20</v>
      </c>
      <c r="D8" s="385" t="s">
        <v>508</v>
      </c>
      <c r="E8" s="772">
        <v>78808000</v>
      </c>
      <c r="F8" s="772">
        <v>548000</v>
      </c>
      <c r="G8" s="423">
        <v>79356000</v>
      </c>
      <c r="H8" s="772">
        <v>75211356</v>
      </c>
      <c r="I8" s="772" t="s">
        <v>22</v>
      </c>
      <c r="J8" s="772" t="s">
        <v>22</v>
      </c>
      <c r="K8" s="772">
        <v>75211356</v>
      </c>
      <c r="L8" s="772">
        <v>-4144644</v>
      </c>
      <c r="M8" s="424"/>
    </row>
    <row r="9" spans="1:13" ht="39.950000000000003" customHeight="1">
      <c r="A9" s="774" t="s">
        <v>20</v>
      </c>
      <c r="B9" s="775" t="s">
        <v>28</v>
      </c>
      <c r="C9" s="344" t="s">
        <v>20</v>
      </c>
      <c r="D9" s="385" t="s">
        <v>507</v>
      </c>
      <c r="E9" s="772">
        <v>78808000</v>
      </c>
      <c r="F9" s="772">
        <v>548000</v>
      </c>
      <c r="G9" s="423">
        <v>79356000</v>
      </c>
      <c r="H9" s="772">
        <v>75211356</v>
      </c>
      <c r="I9" s="772" t="s">
        <v>22</v>
      </c>
      <c r="J9" s="772" t="s">
        <v>22</v>
      </c>
      <c r="K9" s="772">
        <v>75211356</v>
      </c>
      <c r="L9" s="772">
        <v>-4144644</v>
      </c>
      <c r="M9" s="424"/>
    </row>
    <row r="10" spans="1:13" ht="39.950000000000003" customHeight="1">
      <c r="A10" s="774" t="s">
        <v>20</v>
      </c>
      <c r="B10" s="775" t="s">
        <v>20</v>
      </c>
      <c r="C10" s="344" t="s">
        <v>42</v>
      </c>
      <c r="D10" s="385" t="s">
        <v>506</v>
      </c>
      <c r="E10" s="772">
        <v>64873000</v>
      </c>
      <c r="F10" s="772">
        <v>548000</v>
      </c>
      <c r="G10" s="423">
        <v>65421000</v>
      </c>
      <c r="H10" s="772">
        <v>61665755</v>
      </c>
      <c r="I10" s="772" t="s">
        <v>22</v>
      </c>
      <c r="J10" s="772" t="s">
        <v>22</v>
      </c>
      <c r="K10" s="772">
        <v>61665755</v>
      </c>
      <c r="L10" s="772">
        <v>-3755245</v>
      </c>
      <c r="M10" s="424"/>
    </row>
    <row r="11" spans="1:13" ht="39.950000000000003" customHeight="1">
      <c r="A11" s="774" t="s">
        <v>20</v>
      </c>
      <c r="B11" s="775" t="s">
        <v>20</v>
      </c>
      <c r="C11" s="344" t="s">
        <v>30</v>
      </c>
      <c r="D11" s="385" t="s">
        <v>505</v>
      </c>
      <c r="E11" s="772">
        <v>12562000</v>
      </c>
      <c r="F11" s="772" t="s">
        <v>22</v>
      </c>
      <c r="G11" s="423">
        <v>12562000</v>
      </c>
      <c r="H11" s="772">
        <v>12361539</v>
      </c>
      <c r="I11" s="772" t="s">
        <v>22</v>
      </c>
      <c r="J11" s="772" t="s">
        <v>22</v>
      </c>
      <c r="K11" s="772">
        <v>12361539</v>
      </c>
      <c r="L11" s="772">
        <v>-200461</v>
      </c>
      <c r="M11" s="424"/>
    </row>
    <row r="12" spans="1:13" ht="39.950000000000003" customHeight="1">
      <c r="A12" s="774" t="s">
        <v>20</v>
      </c>
      <c r="B12" s="775" t="s">
        <v>20</v>
      </c>
      <c r="C12" s="344" t="s">
        <v>48</v>
      </c>
      <c r="D12" s="385" t="s">
        <v>504</v>
      </c>
      <c r="E12" s="772">
        <v>503000</v>
      </c>
      <c r="F12" s="772" t="s">
        <v>22</v>
      </c>
      <c r="G12" s="423">
        <v>503000</v>
      </c>
      <c r="H12" s="772">
        <v>470027</v>
      </c>
      <c r="I12" s="772" t="s">
        <v>22</v>
      </c>
      <c r="J12" s="772" t="s">
        <v>22</v>
      </c>
      <c r="K12" s="772">
        <v>470027</v>
      </c>
      <c r="L12" s="772">
        <v>-32973</v>
      </c>
      <c r="M12" s="424"/>
    </row>
    <row r="13" spans="1:13" ht="39.950000000000003" customHeight="1">
      <c r="A13" s="774" t="s">
        <v>20</v>
      </c>
      <c r="B13" s="775" t="s">
        <v>20</v>
      </c>
      <c r="C13" s="344" t="s">
        <v>142</v>
      </c>
      <c r="D13" s="385" t="s">
        <v>503</v>
      </c>
      <c r="E13" s="772">
        <v>840000</v>
      </c>
      <c r="F13" s="772" t="s">
        <v>22</v>
      </c>
      <c r="G13" s="423">
        <v>840000</v>
      </c>
      <c r="H13" s="772">
        <v>688621</v>
      </c>
      <c r="I13" s="772" t="s">
        <v>22</v>
      </c>
      <c r="J13" s="772" t="s">
        <v>22</v>
      </c>
      <c r="K13" s="772">
        <v>688621</v>
      </c>
      <c r="L13" s="772">
        <v>-151379</v>
      </c>
      <c r="M13" s="424"/>
    </row>
    <row r="14" spans="1:13" ht="39.950000000000003" customHeight="1">
      <c r="A14" s="774" t="s">
        <v>20</v>
      </c>
      <c r="B14" s="775" t="s">
        <v>20</v>
      </c>
      <c r="C14" s="344" t="s">
        <v>155</v>
      </c>
      <c r="D14" s="385" t="s">
        <v>502</v>
      </c>
      <c r="E14" s="772">
        <v>30000</v>
      </c>
      <c r="F14" s="772" t="s">
        <v>22</v>
      </c>
      <c r="G14" s="423">
        <v>30000</v>
      </c>
      <c r="H14" s="772">
        <v>25414</v>
      </c>
      <c r="I14" s="772" t="s">
        <v>22</v>
      </c>
      <c r="J14" s="772" t="s">
        <v>22</v>
      </c>
      <c r="K14" s="772">
        <v>25414</v>
      </c>
      <c r="L14" s="772">
        <v>-4586</v>
      </c>
      <c r="M14" s="424"/>
    </row>
    <row r="15" spans="1:13" ht="39.950000000000003" customHeight="1">
      <c r="A15" s="774" t="s">
        <v>30</v>
      </c>
      <c r="B15" s="775" t="s">
        <v>20</v>
      </c>
      <c r="C15" s="344" t="s">
        <v>20</v>
      </c>
      <c r="D15" s="385" t="s">
        <v>501</v>
      </c>
      <c r="E15" s="772">
        <v>10522000</v>
      </c>
      <c r="F15" s="772">
        <v>-701000</v>
      </c>
      <c r="G15" s="423">
        <v>9821000</v>
      </c>
      <c r="H15" s="772">
        <v>9065452</v>
      </c>
      <c r="I15" s="772" t="s">
        <v>22</v>
      </c>
      <c r="J15" s="772" t="s">
        <v>22</v>
      </c>
      <c r="K15" s="772">
        <v>9065452</v>
      </c>
      <c r="L15" s="772">
        <v>-755548</v>
      </c>
      <c r="M15" s="424"/>
    </row>
    <row r="16" spans="1:13" ht="39.950000000000003" customHeight="1">
      <c r="A16" s="774" t="s">
        <v>20</v>
      </c>
      <c r="B16" s="775" t="s">
        <v>28</v>
      </c>
      <c r="C16" s="344" t="s">
        <v>20</v>
      </c>
      <c r="D16" s="385" t="s">
        <v>500</v>
      </c>
      <c r="E16" s="772">
        <v>10522000</v>
      </c>
      <c r="F16" s="772">
        <v>-701000</v>
      </c>
      <c r="G16" s="423">
        <v>9821000</v>
      </c>
      <c r="H16" s="772">
        <v>9065452</v>
      </c>
      <c r="I16" s="772" t="s">
        <v>22</v>
      </c>
      <c r="J16" s="772" t="s">
        <v>22</v>
      </c>
      <c r="K16" s="772">
        <v>9065452</v>
      </c>
      <c r="L16" s="772">
        <v>-755548</v>
      </c>
      <c r="M16" s="424"/>
    </row>
    <row r="17" spans="1:13" ht="39.950000000000003" customHeight="1">
      <c r="A17" s="774" t="s">
        <v>20</v>
      </c>
      <c r="B17" s="775" t="s">
        <v>20</v>
      </c>
      <c r="C17" s="344" t="s">
        <v>42</v>
      </c>
      <c r="D17" s="385" t="s">
        <v>499</v>
      </c>
      <c r="E17" s="772">
        <v>10079000</v>
      </c>
      <c r="F17" s="772">
        <v>-701000</v>
      </c>
      <c r="G17" s="423">
        <v>9378000</v>
      </c>
      <c r="H17" s="772">
        <v>8682781</v>
      </c>
      <c r="I17" s="772" t="s">
        <v>22</v>
      </c>
      <c r="J17" s="772" t="s">
        <v>22</v>
      </c>
      <c r="K17" s="772">
        <v>8682781</v>
      </c>
      <c r="L17" s="772">
        <v>-695219</v>
      </c>
      <c r="M17" s="424"/>
    </row>
    <row r="18" spans="1:13" ht="39.950000000000003" customHeight="1">
      <c r="A18" s="774" t="s">
        <v>20</v>
      </c>
      <c r="B18" s="775" t="s">
        <v>20</v>
      </c>
      <c r="C18" s="344" t="s">
        <v>30</v>
      </c>
      <c r="D18" s="385" t="s">
        <v>498</v>
      </c>
      <c r="E18" s="772">
        <v>120000</v>
      </c>
      <c r="F18" s="772" t="s">
        <v>22</v>
      </c>
      <c r="G18" s="423">
        <v>120000</v>
      </c>
      <c r="H18" s="772">
        <v>108571</v>
      </c>
      <c r="I18" s="772" t="s">
        <v>22</v>
      </c>
      <c r="J18" s="772" t="s">
        <v>22</v>
      </c>
      <c r="K18" s="772">
        <v>108571</v>
      </c>
      <c r="L18" s="772">
        <v>-11429</v>
      </c>
      <c r="M18" s="424"/>
    </row>
    <row r="19" spans="1:13" ht="39.950000000000003" customHeight="1">
      <c r="A19" s="774" t="s">
        <v>20</v>
      </c>
      <c r="B19" s="775" t="s">
        <v>20</v>
      </c>
      <c r="C19" s="344" t="s">
        <v>48</v>
      </c>
      <c r="D19" s="385" t="s">
        <v>497</v>
      </c>
      <c r="E19" s="772">
        <v>303000</v>
      </c>
      <c r="F19" s="772" t="s">
        <v>22</v>
      </c>
      <c r="G19" s="423">
        <v>303000</v>
      </c>
      <c r="H19" s="772">
        <v>272600</v>
      </c>
      <c r="I19" s="772" t="s">
        <v>22</v>
      </c>
      <c r="J19" s="772" t="s">
        <v>22</v>
      </c>
      <c r="K19" s="772">
        <v>272600</v>
      </c>
      <c r="L19" s="772">
        <v>-30400</v>
      </c>
      <c r="M19" s="424"/>
    </row>
    <row r="20" spans="1:13" ht="39.950000000000003" customHeight="1">
      <c r="A20" s="774" t="s">
        <v>20</v>
      </c>
      <c r="B20" s="775" t="s">
        <v>20</v>
      </c>
      <c r="C20" s="344" t="s">
        <v>142</v>
      </c>
      <c r="D20" s="385" t="s">
        <v>496</v>
      </c>
      <c r="E20" s="772">
        <v>20000</v>
      </c>
      <c r="F20" s="772" t="s">
        <v>22</v>
      </c>
      <c r="G20" s="423">
        <v>20000</v>
      </c>
      <c r="H20" s="772">
        <v>1500</v>
      </c>
      <c r="I20" s="772" t="s">
        <v>22</v>
      </c>
      <c r="J20" s="772" t="s">
        <v>22</v>
      </c>
      <c r="K20" s="772">
        <v>1500</v>
      </c>
      <c r="L20" s="772">
        <v>-18500</v>
      </c>
      <c r="M20" s="424"/>
    </row>
    <row r="21" spans="1:13" ht="47.25" customHeight="1">
      <c r="A21" s="866" t="s">
        <v>48</v>
      </c>
      <c r="B21" s="867" t="s">
        <v>20</v>
      </c>
      <c r="C21" s="868" t="s">
        <v>20</v>
      </c>
      <c r="D21" s="869" t="s">
        <v>495</v>
      </c>
      <c r="E21" s="870">
        <v>740000</v>
      </c>
      <c r="F21" s="870" t="s">
        <v>22</v>
      </c>
      <c r="G21" s="425">
        <v>740000</v>
      </c>
      <c r="H21" s="870">
        <v>602276</v>
      </c>
      <c r="I21" s="870" t="s">
        <v>22</v>
      </c>
      <c r="J21" s="870" t="s">
        <v>22</v>
      </c>
      <c r="K21" s="870">
        <v>602276</v>
      </c>
      <c r="L21" s="870">
        <v>-137724</v>
      </c>
      <c r="M21" s="871"/>
    </row>
    <row r="22" spans="1:13" ht="39.950000000000003" customHeight="1">
      <c r="A22" s="872" t="s">
        <v>20</v>
      </c>
      <c r="B22" s="775" t="s">
        <v>28</v>
      </c>
      <c r="C22" s="344" t="s">
        <v>20</v>
      </c>
      <c r="D22" s="386" t="s">
        <v>494</v>
      </c>
      <c r="E22" s="772">
        <v>740000</v>
      </c>
      <c r="F22" s="772" t="s">
        <v>22</v>
      </c>
      <c r="G22" s="423">
        <v>740000</v>
      </c>
      <c r="H22" s="772">
        <v>602276</v>
      </c>
      <c r="I22" s="772" t="s">
        <v>22</v>
      </c>
      <c r="J22" s="772" t="s">
        <v>22</v>
      </c>
      <c r="K22" s="423">
        <v>602276</v>
      </c>
      <c r="L22" s="772">
        <v>-137724</v>
      </c>
      <c r="M22" s="424"/>
    </row>
    <row r="23" spans="1:13" ht="39.950000000000003" customHeight="1">
      <c r="A23" s="774" t="s">
        <v>20</v>
      </c>
      <c r="B23" s="773" t="s">
        <v>20</v>
      </c>
      <c r="C23" s="347" t="s">
        <v>42</v>
      </c>
      <c r="D23" s="385" t="s">
        <v>493</v>
      </c>
      <c r="E23" s="423">
        <v>740000</v>
      </c>
      <c r="F23" s="423" t="s">
        <v>22</v>
      </c>
      <c r="G23" s="423">
        <v>740000</v>
      </c>
      <c r="H23" s="423">
        <v>602276</v>
      </c>
      <c r="I23" s="423" t="s">
        <v>22</v>
      </c>
      <c r="J23" s="423" t="s">
        <v>22</v>
      </c>
      <c r="K23" s="772">
        <v>602276</v>
      </c>
      <c r="L23" s="423">
        <v>-137724</v>
      </c>
      <c r="M23" s="424"/>
    </row>
    <row r="24" spans="1:13" ht="39.950000000000003" customHeight="1">
      <c r="A24" s="872" t="s">
        <v>142</v>
      </c>
      <c r="B24" s="773" t="s">
        <v>20</v>
      </c>
      <c r="C24" s="344" t="s">
        <v>20</v>
      </c>
      <c r="D24" s="386" t="s">
        <v>492</v>
      </c>
      <c r="E24" s="772">
        <v>21185000</v>
      </c>
      <c r="F24" s="772" t="s">
        <v>22</v>
      </c>
      <c r="G24" s="423">
        <v>21185000</v>
      </c>
      <c r="H24" s="772">
        <v>19231894</v>
      </c>
      <c r="I24" s="423" t="s">
        <v>22</v>
      </c>
      <c r="J24" s="772" t="s">
        <v>22</v>
      </c>
      <c r="K24" s="423">
        <v>19231894</v>
      </c>
      <c r="L24" s="423">
        <v>-1953106</v>
      </c>
      <c r="M24" s="424"/>
    </row>
    <row r="25" spans="1:13" ht="39.950000000000003" customHeight="1">
      <c r="A25" s="774" t="s">
        <v>20</v>
      </c>
      <c r="B25" s="775" t="s">
        <v>28</v>
      </c>
      <c r="C25" s="344" t="s">
        <v>20</v>
      </c>
      <c r="D25" s="385" t="s">
        <v>491</v>
      </c>
      <c r="E25" s="772">
        <v>21185000</v>
      </c>
      <c r="F25" s="772" t="s">
        <v>22</v>
      </c>
      <c r="G25" s="423">
        <v>21185000</v>
      </c>
      <c r="H25" s="772">
        <v>19231894</v>
      </c>
      <c r="I25" s="772" t="s">
        <v>22</v>
      </c>
      <c r="J25" s="772" t="s">
        <v>22</v>
      </c>
      <c r="K25" s="772">
        <v>19231894</v>
      </c>
      <c r="L25" s="772">
        <v>-1953106</v>
      </c>
      <c r="M25" s="424"/>
    </row>
    <row r="26" spans="1:13" ht="39.950000000000003" customHeight="1">
      <c r="A26" s="774" t="s">
        <v>20</v>
      </c>
      <c r="B26" s="775" t="s">
        <v>20</v>
      </c>
      <c r="C26" s="344" t="s">
        <v>42</v>
      </c>
      <c r="D26" s="385" t="s">
        <v>490</v>
      </c>
      <c r="E26" s="772">
        <v>8184000</v>
      </c>
      <c r="F26" s="772" t="s">
        <v>22</v>
      </c>
      <c r="G26" s="423">
        <v>8184000</v>
      </c>
      <c r="H26" s="772">
        <v>7014316</v>
      </c>
      <c r="I26" s="772" t="s">
        <v>22</v>
      </c>
      <c r="J26" s="772" t="s">
        <v>22</v>
      </c>
      <c r="K26" s="772">
        <v>7014316</v>
      </c>
      <c r="L26" s="772">
        <v>-1169684</v>
      </c>
      <c r="M26" s="424"/>
    </row>
    <row r="27" spans="1:13" ht="39.950000000000003" customHeight="1">
      <c r="A27" s="774" t="s">
        <v>20</v>
      </c>
      <c r="B27" s="775" t="s">
        <v>20</v>
      </c>
      <c r="C27" s="344" t="s">
        <v>30</v>
      </c>
      <c r="D27" s="385" t="s">
        <v>489</v>
      </c>
      <c r="E27" s="772">
        <v>13001000</v>
      </c>
      <c r="F27" s="772" t="s">
        <v>22</v>
      </c>
      <c r="G27" s="423">
        <v>13001000</v>
      </c>
      <c r="H27" s="772">
        <v>12217578</v>
      </c>
      <c r="I27" s="772" t="s">
        <v>22</v>
      </c>
      <c r="J27" s="772" t="s">
        <v>22</v>
      </c>
      <c r="K27" s="772">
        <v>12217578</v>
      </c>
      <c r="L27" s="772">
        <v>-783422</v>
      </c>
      <c r="M27" s="424"/>
    </row>
    <row r="28" spans="1:13" ht="39.950000000000003" customHeight="1">
      <c r="A28" s="774" t="s">
        <v>155</v>
      </c>
      <c r="B28" s="775" t="s">
        <v>20</v>
      </c>
      <c r="C28" s="344" t="s">
        <v>20</v>
      </c>
      <c r="D28" s="385" t="s">
        <v>488</v>
      </c>
      <c r="E28" s="772">
        <v>20757000</v>
      </c>
      <c r="F28" s="772">
        <v>-28000</v>
      </c>
      <c r="G28" s="423">
        <v>20729000</v>
      </c>
      <c r="H28" s="772">
        <v>18945419</v>
      </c>
      <c r="I28" s="772" t="s">
        <v>22</v>
      </c>
      <c r="J28" s="772" t="s">
        <v>22</v>
      </c>
      <c r="K28" s="772">
        <v>18945419</v>
      </c>
      <c r="L28" s="772">
        <v>-1783581</v>
      </c>
      <c r="M28" s="424"/>
    </row>
    <row r="29" spans="1:13" ht="39.950000000000003" customHeight="1">
      <c r="A29" s="774" t="s">
        <v>20</v>
      </c>
      <c r="B29" s="775" t="s">
        <v>28</v>
      </c>
      <c r="C29" s="344" t="s">
        <v>20</v>
      </c>
      <c r="D29" s="385" t="s">
        <v>487</v>
      </c>
      <c r="E29" s="772">
        <v>3728000</v>
      </c>
      <c r="F29" s="772" t="s">
        <v>22</v>
      </c>
      <c r="G29" s="423">
        <v>3728000</v>
      </c>
      <c r="H29" s="772">
        <v>3185067</v>
      </c>
      <c r="I29" s="772" t="s">
        <v>22</v>
      </c>
      <c r="J29" s="772" t="s">
        <v>22</v>
      </c>
      <c r="K29" s="772">
        <v>3185067</v>
      </c>
      <c r="L29" s="772">
        <v>-542933</v>
      </c>
      <c r="M29" s="424"/>
    </row>
    <row r="30" spans="1:13" ht="57.75" customHeight="1">
      <c r="A30" s="774" t="s">
        <v>20</v>
      </c>
      <c r="B30" s="775" t="s">
        <v>20</v>
      </c>
      <c r="C30" s="344" t="s">
        <v>42</v>
      </c>
      <c r="D30" s="385" t="s">
        <v>486</v>
      </c>
      <c r="E30" s="772">
        <v>3710000</v>
      </c>
      <c r="F30" s="772" t="s">
        <v>22</v>
      </c>
      <c r="G30" s="423">
        <v>3710000</v>
      </c>
      <c r="H30" s="772">
        <v>3171167</v>
      </c>
      <c r="I30" s="772" t="s">
        <v>22</v>
      </c>
      <c r="J30" s="772" t="s">
        <v>22</v>
      </c>
      <c r="K30" s="772">
        <v>3171167</v>
      </c>
      <c r="L30" s="772">
        <v>-538833</v>
      </c>
      <c r="M30" s="424" t="s">
        <v>713</v>
      </c>
    </row>
    <row r="31" spans="1:13" ht="39.950000000000003" customHeight="1">
      <c r="A31" s="774" t="s">
        <v>20</v>
      </c>
      <c r="B31" s="775" t="s">
        <v>20</v>
      </c>
      <c r="C31" s="344" t="s">
        <v>30</v>
      </c>
      <c r="D31" s="385" t="s">
        <v>485</v>
      </c>
      <c r="E31" s="772">
        <v>18000</v>
      </c>
      <c r="F31" s="772" t="s">
        <v>22</v>
      </c>
      <c r="G31" s="423">
        <v>18000</v>
      </c>
      <c r="H31" s="772">
        <v>13900</v>
      </c>
      <c r="I31" s="772" t="s">
        <v>22</v>
      </c>
      <c r="J31" s="772" t="s">
        <v>22</v>
      </c>
      <c r="K31" s="772">
        <v>13900</v>
      </c>
      <c r="L31" s="772">
        <v>-4100</v>
      </c>
      <c r="M31" s="424"/>
    </row>
    <row r="32" spans="1:13" ht="39.950000000000003" customHeight="1">
      <c r="A32" s="774" t="s">
        <v>20</v>
      </c>
      <c r="B32" s="775" t="s">
        <v>440</v>
      </c>
      <c r="C32" s="344" t="s">
        <v>20</v>
      </c>
      <c r="D32" s="385" t="s">
        <v>484</v>
      </c>
      <c r="E32" s="772">
        <v>17029000</v>
      </c>
      <c r="F32" s="772">
        <v>-28000</v>
      </c>
      <c r="G32" s="423">
        <v>17001000</v>
      </c>
      <c r="H32" s="772">
        <v>15760352</v>
      </c>
      <c r="I32" s="772" t="s">
        <v>22</v>
      </c>
      <c r="J32" s="772" t="s">
        <v>22</v>
      </c>
      <c r="K32" s="772">
        <v>15760352</v>
      </c>
      <c r="L32" s="772">
        <v>-1240648</v>
      </c>
      <c r="M32" s="424"/>
    </row>
    <row r="33" spans="1:13" ht="39.950000000000003" customHeight="1">
      <c r="A33" s="774" t="s">
        <v>20</v>
      </c>
      <c r="B33" s="775" t="s">
        <v>20</v>
      </c>
      <c r="C33" s="344" t="s">
        <v>42</v>
      </c>
      <c r="D33" s="385" t="s">
        <v>483</v>
      </c>
      <c r="E33" s="772">
        <v>17029000</v>
      </c>
      <c r="F33" s="772">
        <v>-28000</v>
      </c>
      <c r="G33" s="423">
        <v>17001000</v>
      </c>
      <c r="H33" s="772">
        <v>15760352</v>
      </c>
      <c r="I33" s="772" t="s">
        <v>22</v>
      </c>
      <c r="J33" s="772" t="s">
        <v>22</v>
      </c>
      <c r="K33" s="772">
        <v>15760352</v>
      </c>
      <c r="L33" s="772">
        <v>-1240648</v>
      </c>
      <c r="M33" s="424"/>
    </row>
    <row r="34" spans="1:13" ht="39.950000000000003" customHeight="1">
      <c r="A34" s="774" t="s">
        <v>153</v>
      </c>
      <c r="B34" s="775" t="s">
        <v>20</v>
      </c>
      <c r="C34" s="344" t="s">
        <v>20</v>
      </c>
      <c r="D34" s="385" t="s">
        <v>482</v>
      </c>
      <c r="E34" s="772">
        <v>3854000</v>
      </c>
      <c r="F34" s="772" t="s">
        <v>22</v>
      </c>
      <c r="G34" s="423">
        <v>3854000</v>
      </c>
      <c r="H34" s="772">
        <v>3501875</v>
      </c>
      <c r="I34" s="772" t="s">
        <v>22</v>
      </c>
      <c r="J34" s="772" t="s">
        <v>22</v>
      </c>
      <c r="K34" s="772">
        <v>3501875</v>
      </c>
      <c r="L34" s="772">
        <v>-352125</v>
      </c>
      <c r="M34" s="424"/>
    </row>
    <row r="35" spans="1:13" ht="39.950000000000003" customHeight="1">
      <c r="A35" s="774" t="s">
        <v>20</v>
      </c>
      <c r="B35" s="775" t="s">
        <v>28</v>
      </c>
      <c r="C35" s="344" t="s">
        <v>20</v>
      </c>
      <c r="D35" s="385" t="s">
        <v>481</v>
      </c>
      <c r="E35" s="772">
        <v>3854000</v>
      </c>
      <c r="F35" s="772" t="s">
        <v>22</v>
      </c>
      <c r="G35" s="423">
        <v>3854000</v>
      </c>
      <c r="H35" s="772">
        <v>3501875</v>
      </c>
      <c r="I35" s="772" t="s">
        <v>22</v>
      </c>
      <c r="J35" s="772" t="s">
        <v>22</v>
      </c>
      <c r="K35" s="772">
        <v>3501875</v>
      </c>
      <c r="L35" s="772">
        <v>-352125</v>
      </c>
      <c r="M35" s="424"/>
    </row>
    <row r="36" spans="1:13" ht="39.950000000000003" customHeight="1">
      <c r="A36" s="866" t="s">
        <v>20</v>
      </c>
      <c r="B36" s="867" t="s">
        <v>20</v>
      </c>
      <c r="C36" s="868" t="s">
        <v>42</v>
      </c>
      <c r="D36" s="869" t="s">
        <v>480</v>
      </c>
      <c r="E36" s="870">
        <v>3854000</v>
      </c>
      <c r="F36" s="870" t="s">
        <v>22</v>
      </c>
      <c r="G36" s="425">
        <v>3854000</v>
      </c>
      <c r="H36" s="870">
        <v>3501875</v>
      </c>
      <c r="I36" s="870" t="s">
        <v>22</v>
      </c>
      <c r="J36" s="870" t="s">
        <v>22</v>
      </c>
      <c r="K36" s="870">
        <v>3501875</v>
      </c>
      <c r="L36" s="870">
        <v>-352125</v>
      </c>
      <c r="M36" s="871"/>
    </row>
    <row r="37" spans="1:13" ht="45.75" customHeight="1">
      <c r="A37" s="774" t="s">
        <v>151</v>
      </c>
      <c r="B37" s="775" t="s">
        <v>20</v>
      </c>
      <c r="C37" s="344" t="s">
        <v>20</v>
      </c>
      <c r="D37" s="385" t="s">
        <v>479</v>
      </c>
      <c r="E37" s="772">
        <v>1067000</v>
      </c>
      <c r="F37" s="423">
        <v>890000</v>
      </c>
      <c r="G37" s="423">
        <v>1957000</v>
      </c>
      <c r="H37" s="772">
        <v>1765232</v>
      </c>
      <c r="I37" s="772" t="s">
        <v>22</v>
      </c>
      <c r="J37" s="772" t="s">
        <v>22</v>
      </c>
      <c r="K37" s="772">
        <v>1765232</v>
      </c>
      <c r="L37" s="772">
        <v>-191768</v>
      </c>
      <c r="M37" s="424"/>
    </row>
    <row r="38" spans="1:13" ht="39.950000000000003" customHeight="1">
      <c r="A38" s="872" t="s">
        <v>20</v>
      </c>
      <c r="B38" s="773" t="s">
        <v>28</v>
      </c>
      <c r="C38" s="347" t="s">
        <v>20</v>
      </c>
      <c r="D38" s="386" t="s">
        <v>478</v>
      </c>
      <c r="E38" s="423">
        <v>1067000</v>
      </c>
      <c r="F38" s="423">
        <v>890000</v>
      </c>
      <c r="G38" s="423">
        <v>1957000</v>
      </c>
      <c r="H38" s="423">
        <v>1765232</v>
      </c>
      <c r="I38" s="423" t="s">
        <v>22</v>
      </c>
      <c r="J38" s="423" t="s">
        <v>22</v>
      </c>
      <c r="K38" s="423">
        <v>1765232</v>
      </c>
      <c r="L38" s="423">
        <v>-191768</v>
      </c>
      <c r="M38" s="424"/>
    </row>
    <row r="39" spans="1:13" ht="39.950000000000003" customHeight="1">
      <c r="A39" s="872" t="s">
        <v>20</v>
      </c>
      <c r="B39" s="775" t="s">
        <v>20</v>
      </c>
      <c r="C39" s="347" t="s">
        <v>42</v>
      </c>
      <c r="D39" s="386" t="s">
        <v>477</v>
      </c>
      <c r="E39" s="423">
        <v>931000</v>
      </c>
      <c r="F39" s="772">
        <v>890000</v>
      </c>
      <c r="G39" s="423">
        <v>1821000</v>
      </c>
      <c r="H39" s="423">
        <v>1645232</v>
      </c>
      <c r="I39" s="423" t="s">
        <v>22</v>
      </c>
      <c r="J39" s="423" t="s">
        <v>22</v>
      </c>
      <c r="K39" s="772">
        <v>1645232</v>
      </c>
      <c r="L39" s="772">
        <v>-175768</v>
      </c>
      <c r="M39" s="424"/>
    </row>
    <row r="40" spans="1:13" ht="39.950000000000003" customHeight="1">
      <c r="A40" s="774" t="s">
        <v>20</v>
      </c>
      <c r="B40" s="775" t="s">
        <v>20</v>
      </c>
      <c r="C40" s="344" t="s">
        <v>30</v>
      </c>
      <c r="D40" s="385" t="s">
        <v>476</v>
      </c>
      <c r="E40" s="772">
        <v>136000</v>
      </c>
      <c r="F40" s="772" t="s">
        <v>22</v>
      </c>
      <c r="G40" s="423">
        <v>136000</v>
      </c>
      <c r="H40" s="772">
        <v>120000</v>
      </c>
      <c r="I40" s="772" t="s">
        <v>22</v>
      </c>
      <c r="J40" s="772" t="s">
        <v>22</v>
      </c>
      <c r="K40" s="772">
        <v>120000</v>
      </c>
      <c r="L40" s="772">
        <v>-16000</v>
      </c>
      <c r="M40" s="424"/>
    </row>
    <row r="41" spans="1:13" ht="39.950000000000003" customHeight="1">
      <c r="A41" s="774" t="s">
        <v>57</v>
      </c>
      <c r="B41" s="775" t="s">
        <v>20</v>
      </c>
      <c r="C41" s="347" t="s">
        <v>20</v>
      </c>
      <c r="D41" s="385" t="s">
        <v>475</v>
      </c>
      <c r="E41" s="772">
        <v>8512000</v>
      </c>
      <c r="F41" s="772">
        <v>-125000</v>
      </c>
      <c r="G41" s="423">
        <v>8387000</v>
      </c>
      <c r="H41" s="772">
        <v>6989039</v>
      </c>
      <c r="I41" s="423" t="s">
        <v>22</v>
      </c>
      <c r="J41" s="772">
        <v>31400</v>
      </c>
      <c r="K41" s="772">
        <v>7020439</v>
      </c>
      <c r="L41" s="772">
        <v>-1366561</v>
      </c>
      <c r="M41" s="424"/>
    </row>
    <row r="42" spans="1:13" ht="39.950000000000003" customHeight="1">
      <c r="A42" s="872" t="s">
        <v>20</v>
      </c>
      <c r="B42" s="773" t="s">
        <v>28</v>
      </c>
      <c r="C42" s="344" t="s">
        <v>20</v>
      </c>
      <c r="D42" s="386" t="s">
        <v>474</v>
      </c>
      <c r="E42" s="423">
        <v>8512000</v>
      </c>
      <c r="F42" s="423">
        <v>-125000</v>
      </c>
      <c r="G42" s="423">
        <v>8387000</v>
      </c>
      <c r="H42" s="423">
        <v>6989039</v>
      </c>
      <c r="I42" s="772" t="s">
        <v>22</v>
      </c>
      <c r="J42" s="423">
        <v>31400</v>
      </c>
      <c r="K42" s="423">
        <v>7020439</v>
      </c>
      <c r="L42" s="423">
        <v>-1366561</v>
      </c>
      <c r="M42" s="424"/>
    </row>
    <row r="43" spans="1:13" ht="39.950000000000003" customHeight="1">
      <c r="A43" s="774" t="s">
        <v>20</v>
      </c>
      <c r="B43" s="775" t="s">
        <v>20</v>
      </c>
      <c r="C43" s="344" t="s">
        <v>42</v>
      </c>
      <c r="D43" s="385" t="s">
        <v>473</v>
      </c>
      <c r="E43" s="772">
        <v>100000</v>
      </c>
      <c r="F43" s="772" t="s">
        <v>22</v>
      </c>
      <c r="G43" s="423">
        <v>100000</v>
      </c>
      <c r="H43" s="772">
        <v>100000</v>
      </c>
      <c r="I43" s="772" t="s">
        <v>22</v>
      </c>
      <c r="J43" s="772" t="s">
        <v>22</v>
      </c>
      <c r="K43" s="772">
        <v>100000</v>
      </c>
      <c r="L43" s="772" t="s">
        <v>22</v>
      </c>
      <c r="M43" s="424"/>
    </row>
    <row r="44" spans="1:13" ht="39.950000000000003" customHeight="1">
      <c r="A44" s="774" t="s">
        <v>20</v>
      </c>
      <c r="B44" s="775" t="s">
        <v>20</v>
      </c>
      <c r="C44" s="344" t="s">
        <v>30</v>
      </c>
      <c r="D44" s="385" t="s">
        <v>472</v>
      </c>
      <c r="E44" s="772">
        <v>8412000</v>
      </c>
      <c r="F44" s="772">
        <v>-125000</v>
      </c>
      <c r="G44" s="423">
        <v>8287000</v>
      </c>
      <c r="H44" s="772">
        <v>6889039</v>
      </c>
      <c r="I44" s="772" t="s">
        <v>22</v>
      </c>
      <c r="J44" s="772">
        <v>31400</v>
      </c>
      <c r="K44" s="772">
        <v>6920439</v>
      </c>
      <c r="L44" s="772">
        <v>-1366561</v>
      </c>
      <c r="M44" s="424"/>
    </row>
    <row r="45" spans="1:13" ht="39.950000000000003" customHeight="1">
      <c r="A45" s="774" t="s">
        <v>471</v>
      </c>
      <c r="B45" s="775" t="s">
        <v>20</v>
      </c>
      <c r="C45" s="344" t="s">
        <v>20</v>
      </c>
      <c r="D45" s="385" t="s">
        <v>470</v>
      </c>
      <c r="E45" s="772">
        <v>358000</v>
      </c>
      <c r="F45" s="772">
        <v>1000000</v>
      </c>
      <c r="G45" s="423">
        <v>1358000</v>
      </c>
      <c r="H45" s="772">
        <v>1255610</v>
      </c>
      <c r="I45" s="772" t="s">
        <v>22</v>
      </c>
      <c r="J45" s="772" t="s">
        <v>22</v>
      </c>
      <c r="K45" s="772">
        <v>1255610</v>
      </c>
      <c r="L45" s="772">
        <v>-102390</v>
      </c>
      <c r="M45" s="424"/>
    </row>
    <row r="46" spans="1:13" ht="39.950000000000003" customHeight="1">
      <c r="A46" s="774" t="s">
        <v>20</v>
      </c>
      <c r="B46" s="775" t="s">
        <v>28</v>
      </c>
      <c r="C46" s="344" t="s">
        <v>20</v>
      </c>
      <c r="D46" s="385" t="s">
        <v>469</v>
      </c>
      <c r="E46" s="772">
        <v>358000</v>
      </c>
      <c r="F46" s="772">
        <v>1000000</v>
      </c>
      <c r="G46" s="423">
        <v>1358000</v>
      </c>
      <c r="H46" s="772">
        <v>1255610</v>
      </c>
      <c r="I46" s="772" t="s">
        <v>22</v>
      </c>
      <c r="J46" s="772" t="s">
        <v>22</v>
      </c>
      <c r="K46" s="772">
        <v>1255610</v>
      </c>
      <c r="L46" s="772">
        <v>-102390</v>
      </c>
      <c r="M46" s="424"/>
    </row>
    <row r="47" spans="1:13" ht="39.950000000000003" customHeight="1">
      <c r="A47" s="774" t="s">
        <v>20</v>
      </c>
      <c r="B47" s="775" t="s">
        <v>20</v>
      </c>
      <c r="C47" s="344" t="s">
        <v>42</v>
      </c>
      <c r="D47" s="385" t="s">
        <v>468</v>
      </c>
      <c r="E47" s="772">
        <v>358000</v>
      </c>
      <c r="F47" s="772">
        <v>1000000</v>
      </c>
      <c r="G47" s="423">
        <v>1358000</v>
      </c>
      <c r="H47" s="772">
        <v>1255610</v>
      </c>
      <c r="I47" s="772" t="s">
        <v>22</v>
      </c>
      <c r="J47" s="772" t="s">
        <v>22</v>
      </c>
      <c r="K47" s="772">
        <v>1255610</v>
      </c>
      <c r="L47" s="772">
        <v>-102390</v>
      </c>
      <c r="M47" s="424"/>
    </row>
    <row r="48" spans="1:13" ht="39.950000000000003" customHeight="1">
      <c r="A48" s="774" t="s">
        <v>36</v>
      </c>
      <c r="B48" s="775" t="s">
        <v>20</v>
      </c>
      <c r="C48" s="344" t="s">
        <v>20</v>
      </c>
      <c r="D48" s="385" t="s">
        <v>467</v>
      </c>
      <c r="E48" s="772">
        <v>299000</v>
      </c>
      <c r="F48" s="772">
        <v>6000</v>
      </c>
      <c r="G48" s="423">
        <v>305000</v>
      </c>
      <c r="H48" s="772">
        <v>304885</v>
      </c>
      <c r="I48" s="772" t="s">
        <v>22</v>
      </c>
      <c r="J48" s="772" t="s">
        <v>22</v>
      </c>
      <c r="K48" s="772">
        <v>304885</v>
      </c>
      <c r="L48" s="772">
        <v>-115</v>
      </c>
      <c r="M48" s="424"/>
    </row>
    <row r="49" spans="1:13" ht="39.75" customHeight="1">
      <c r="A49" s="774" t="s">
        <v>20</v>
      </c>
      <c r="B49" s="775" t="s">
        <v>28</v>
      </c>
      <c r="C49" s="344" t="s">
        <v>20</v>
      </c>
      <c r="D49" s="385" t="s">
        <v>466</v>
      </c>
      <c r="E49" s="772">
        <v>299000</v>
      </c>
      <c r="F49" s="772">
        <v>6000</v>
      </c>
      <c r="G49" s="423">
        <v>305000</v>
      </c>
      <c r="H49" s="772">
        <v>304885</v>
      </c>
      <c r="I49" s="772" t="s">
        <v>22</v>
      </c>
      <c r="J49" s="772" t="s">
        <v>22</v>
      </c>
      <c r="K49" s="772">
        <v>304885</v>
      </c>
      <c r="L49" s="772">
        <v>-115</v>
      </c>
      <c r="M49" s="424"/>
    </row>
    <row r="50" spans="1:13" ht="39.950000000000003" customHeight="1">
      <c r="A50" s="774" t="s">
        <v>20</v>
      </c>
      <c r="B50" s="775" t="s">
        <v>20</v>
      </c>
      <c r="C50" s="344" t="s">
        <v>42</v>
      </c>
      <c r="D50" s="385" t="s">
        <v>465</v>
      </c>
      <c r="E50" s="772">
        <v>299000</v>
      </c>
      <c r="F50" s="772">
        <v>6000</v>
      </c>
      <c r="G50" s="423">
        <v>305000</v>
      </c>
      <c r="H50" s="772">
        <v>304885</v>
      </c>
      <c r="I50" s="772" t="s">
        <v>22</v>
      </c>
      <c r="J50" s="772" t="s">
        <v>22</v>
      </c>
      <c r="K50" s="772">
        <v>304885</v>
      </c>
      <c r="L50" s="772">
        <v>-115</v>
      </c>
      <c r="M50" s="424"/>
    </row>
    <row r="51" spans="1:13" ht="39.950000000000003" customHeight="1">
      <c r="A51" s="774" t="s">
        <v>464</v>
      </c>
      <c r="B51" s="775" t="s">
        <v>20</v>
      </c>
      <c r="C51" s="344" t="s">
        <v>20</v>
      </c>
      <c r="D51" s="385" t="s">
        <v>463</v>
      </c>
      <c r="E51" s="772">
        <v>329000</v>
      </c>
      <c r="F51" s="772" t="s">
        <v>22</v>
      </c>
      <c r="G51" s="423">
        <v>329000</v>
      </c>
      <c r="H51" s="772">
        <v>315850</v>
      </c>
      <c r="I51" s="772" t="s">
        <v>22</v>
      </c>
      <c r="J51" s="772" t="s">
        <v>22</v>
      </c>
      <c r="K51" s="772">
        <v>315850</v>
      </c>
      <c r="L51" s="772">
        <v>-13150</v>
      </c>
      <c r="M51" s="424"/>
    </row>
    <row r="52" spans="1:13" ht="42" customHeight="1">
      <c r="A52" s="873" t="s">
        <v>20</v>
      </c>
      <c r="B52" s="867" t="s">
        <v>28</v>
      </c>
      <c r="C52" s="868" t="s">
        <v>20</v>
      </c>
      <c r="D52" s="869" t="s">
        <v>462</v>
      </c>
      <c r="E52" s="870">
        <v>329000</v>
      </c>
      <c r="F52" s="870" t="s">
        <v>22</v>
      </c>
      <c r="G52" s="425">
        <v>329000</v>
      </c>
      <c r="H52" s="870">
        <v>315850</v>
      </c>
      <c r="I52" s="870" t="s">
        <v>22</v>
      </c>
      <c r="J52" s="870" t="s">
        <v>22</v>
      </c>
      <c r="K52" s="870">
        <v>315850</v>
      </c>
      <c r="L52" s="870">
        <v>-13150</v>
      </c>
      <c r="M52" s="871"/>
    </row>
    <row r="53" spans="1:13" ht="45.75" customHeight="1">
      <c r="A53" s="872" t="s">
        <v>20</v>
      </c>
      <c r="B53" s="775" t="s">
        <v>20</v>
      </c>
      <c r="C53" s="347" t="s">
        <v>42</v>
      </c>
      <c r="D53" s="386" t="s">
        <v>461</v>
      </c>
      <c r="E53" s="772">
        <v>329000</v>
      </c>
      <c r="F53" s="772" t="s">
        <v>22</v>
      </c>
      <c r="G53" s="423">
        <v>329000</v>
      </c>
      <c r="H53" s="423">
        <v>315850</v>
      </c>
      <c r="I53" s="772" t="s">
        <v>22</v>
      </c>
      <c r="J53" s="772" t="s">
        <v>22</v>
      </c>
      <c r="K53" s="772">
        <v>315850</v>
      </c>
      <c r="L53" s="423">
        <v>-13150</v>
      </c>
      <c r="M53" s="424"/>
    </row>
    <row r="54" spans="1:13" ht="39.950000000000003" customHeight="1">
      <c r="A54" s="872" t="s">
        <v>315</v>
      </c>
      <c r="B54" s="773" t="s">
        <v>20</v>
      </c>
      <c r="C54" s="344" t="s">
        <v>20</v>
      </c>
      <c r="D54" s="385" t="s">
        <v>460</v>
      </c>
      <c r="E54" s="423">
        <v>31586000</v>
      </c>
      <c r="F54" s="423">
        <v>1818000</v>
      </c>
      <c r="G54" s="423">
        <v>33404000</v>
      </c>
      <c r="H54" s="772">
        <v>25355745</v>
      </c>
      <c r="I54" s="423" t="s">
        <v>22</v>
      </c>
      <c r="J54" s="423">
        <v>2956750</v>
      </c>
      <c r="K54" s="423">
        <v>28312495</v>
      </c>
      <c r="L54" s="772">
        <v>-5091505</v>
      </c>
      <c r="M54" s="424"/>
    </row>
    <row r="55" spans="1:13" ht="39.950000000000003" customHeight="1">
      <c r="A55" s="872" t="s">
        <v>20</v>
      </c>
      <c r="B55" s="773" t="s">
        <v>28</v>
      </c>
      <c r="C55" s="347" t="s">
        <v>20</v>
      </c>
      <c r="D55" s="386" t="s">
        <v>459</v>
      </c>
      <c r="E55" s="423">
        <v>31586000</v>
      </c>
      <c r="F55" s="423">
        <v>1818000</v>
      </c>
      <c r="G55" s="423">
        <v>33404000</v>
      </c>
      <c r="H55" s="423">
        <v>25355745</v>
      </c>
      <c r="I55" s="423" t="s">
        <v>22</v>
      </c>
      <c r="J55" s="772">
        <v>2956750</v>
      </c>
      <c r="K55" s="772">
        <v>28312495</v>
      </c>
      <c r="L55" s="423">
        <v>-5091505</v>
      </c>
      <c r="M55" s="424"/>
    </row>
    <row r="56" spans="1:13" ht="189.75" customHeight="1">
      <c r="A56" s="872" t="s">
        <v>20</v>
      </c>
      <c r="B56" s="773" t="s">
        <v>20</v>
      </c>
      <c r="C56" s="347" t="s">
        <v>42</v>
      </c>
      <c r="D56" s="386" t="s">
        <v>458</v>
      </c>
      <c r="E56" s="423">
        <v>28238000</v>
      </c>
      <c r="F56" s="772">
        <v>1968000</v>
      </c>
      <c r="G56" s="423">
        <v>30206000</v>
      </c>
      <c r="H56" s="423">
        <v>22655400</v>
      </c>
      <c r="I56" s="772" t="s">
        <v>22</v>
      </c>
      <c r="J56" s="423">
        <v>2956750</v>
      </c>
      <c r="K56" s="423">
        <v>25612150</v>
      </c>
      <c r="L56" s="423">
        <v>-4593850</v>
      </c>
      <c r="M56" s="874" t="s">
        <v>985</v>
      </c>
    </row>
    <row r="57" spans="1:13" ht="39.950000000000003" customHeight="1">
      <c r="A57" s="774" t="s">
        <v>20</v>
      </c>
      <c r="B57" s="775" t="s">
        <v>20</v>
      </c>
      <c r="C57" s="344" t="s">
        <v>30</v>
      </c>
      <c r="D57" s="385" t="s">
        <v>457</v>
      </c>
      <c r="E57" s="772">
        <v>1190000</v>
      </c>
      <c r="F57" s="772" t="s">
        <v>22</v>
      </c>
      <c r="G57" s="423">
        <v>1190000</v>
      </c>
      <c r="H57" s="772">
        <v>913992</v>
      </c>
      <c r="I57" s="772" t="s">
        <v>22</v>
      </c>
      <c r="J57" s="772" t="s">
        <v>22</v>
      </c>
      <c r="K57" s="772">
        <v>913992</v>
      </c>
      <c r="L57" s="772">
        <v>-276008</v>
      </c>
      <c r="M57" s="424"/>
    </row>
    <row r="58" spans="1:13" ht="39.950000000000003" customHeight="1">
      <c r="A58" s="774" t="s">
        <v>20</v>
      </c>
      <c r="B58" s="775" t="s">
        <v>20</v>
      </c>
      <c r="C58" s="344" t="s">
        <v>48</v>
      </c>
      <c r="D58" s="385" t="s">
        <v>456</v>
      </c>
      <c r="E58" s="772">
        <v>2158000</v>
      </c>
      <c r="F58" s="772">
        <v>-150000</v>
      </c>
      <c r="G58" s="423">
        <v>2008000</v>
      </c>
      <c r="H58" s="772">
        <v>1786353</v>
      </c>
      <c r="I58" s="772" t="s">
        <v>22</v>
      </c>
      <c r="J58" s="772" t="s">
        <v>22</v>
      </c>
      <c r="K58" s="772">
        <v>1786353</v>
      </c>
      <c r="L58" s="772">
        <v>-221647</v>
      </c>
      <c r="M58" s="424"/>
    </row>
    <row r="59" spans="1:13" ht="39.950000000000003" customHeight="1">
      <c r="A59" s="774" t="s">
        <v>455</v>
      </c>
      <c r="B59" s="775" t="s">
        <v>20</v>
      </c>
      <c r="C59" s="344" t="s">
        <v>20</v>
      </c>
      <c r="D59" s="385" t="s">
        <v>454</v>
      </c>
      <c r="E59" s="772">
        <v>29320000</v>
      </c>
      <c r="F59" s="772">
        <v>1206000</v>
      </c>
      <c r="G59" s="423">
        <v>30526000</v>
      </c>
      <c r="H59" s="772">
        <v>28453936</v>
      </c>
      <c r="I59" s="772" t="s">
        <v>22</v>
      </c>
      <c r="J59" s="772" t="s">
        <v>22</v>
      </c>
      <c r="K59" s="772">
        <v>28453936</v>
      </c>
      <c r="L59" s="772">
        <v>-2072064</v>
      </c>
      <c r="M59" s="424"/>
    </row>
    <row r="60" spans="1:13" ht="39.950000000000003" customHeight="1">
      <c r="A60" s="774" t="s">
        <v>20</v>
      </c>
      <c r="B60" s="775" t="s">
        <v>28</v>
      </c>
      <c r="C60" s="344" t="s">
        <v>20</v>
      </c>
      <c r="D60" s="385" t="s">
        <v>453</v>
      </c>
      <c r="E60" s="772">
        <v>29320000</v>
      </c>
      <c r="F60" s="772">
        <v>1206000</v>
      </c>
      <c r="G60" s="423">
        <v>30526000</v>
      </c>
      <c r="H60" s="772">
        <v>28453936</v>
      </c>
      <c r="I60" s="772" t="s">
        <v>22</v>
      </c>
      <c r="J60" s="772" t="s">
        <v>22</v>
      </c>
      <c r="K60" s="772">
        <v>28453936</v>
      </c>
      <c r="L60" s="772">
        <v>-2072064</v>
      </c>
      <c r="M60" s="424"/>
    </row>
    <row r="61" spans="1:13" ht="39.950000000000003" customHeight="1">
      <c r="A61" s="774" t="s">
        <v>20</v>
      </c>
      <c r="B61" s="775" t="s">
        <v>20</v>
      </c>
      <c r="C61" s="344" t="s">
        <v>42</v>
      </c>
      <c r="D61" s="385" t="s">
        <v>452</v>
      </c>
      <c r="E61" s="772">
        <v>14143000</v>
      </c>
      <c r="F61" s="772" t="s">
        <v>22</v>
      </c>
      <c r="G61" s="423">
        <v>14143000</v>
      </c>
      <c r="H61" s="772">
        <v>13022434</v>
      </c>
      <c r="I61" s="772" t="s">
        <v>22</v>
      </c>
      <c r="J61" s="772" t="s">
        <v>22</v>
      </c>
      <c r="K61" s="772">
        <v>13022434</v>
      </c>
      <c r="L61" s="772">
        <v>-1120566</v>
      </c>
      <c r="M61" s="424"/>
    </row>
    <row r="62" spans="1:13" ht="39.950000000000003" customHeight="1">
      <c r="A62" s="774" t="s">
        <v>20</v>
      </c>
      <c r="B62" s="775" t="s">
        <v>20</v>
      </c>
      <c r="C62" s="344" t="s">
        <v>30</v>
      </c>
      <c r="D62" s="385" t="s">
        <v>451</v>
      </c>
      <c r="E62" s="772">
        <v>15177000</v>
      </c>
      <c r="F62" s="772">
        <v>1206000</v>
      </c>
      <c r="G62" s="423">
        <v>16383000</v>
      </c>
      <c r="H62" s="772">
        <v>15431502</v>
      </c>
      <c r="I62" s="772" t="s">
        <v>22</v>
      </c>
      <c r="J62" s="772" t="s">
        <v>22</v>
      </c>
      <c r="K62" s="772">
        <v>15431502</v>
      </c>
      <c r="L62" s="772">
        <v>-951498</v>
      </c>
      <c r="M62" s="424"/>
    </row>
    <row r="63" spans="1:13" ht="39.950000000000003" customHeight="1">
      <c r="A63" s="774" t="s">
        <v>450</v>
      </c>
      <c r="B63" s="775" t="s">
        <v>20</v>
      </c>
      <c r="C63" s="344" t="s">
        <v>20</v>
      </c>
      <c r="D63" s="385" t="s">
        <v>449</v>
      </c>
      <c r="E63" s="772">
        <v>12154000</v>
      </c>
      <c r="F63" s="772">
        <v>610000</v>
      </c>
      <c r="G63" s="423">
        <v>12764000</v>
      </c>
      <c r="H63" s="772">
        <v>11520097</v>
      </c>
      <c r="I63" s="772" t="s">
        <v>22</v>
      </c>
      <c r="J63" s="772" t="s">
        <v>22</v>
      </c>
      <c r="K63" s="772">
        <v>11520097</v>
      </c>
      <c r="L63" s="772">
        <v>-1243903</v>
      </c>
      <c r="M63" s="424"/>
    </row>
    <row r="64" spans="1:13" ht="42" customHeight="1">
      <c r="A64" s="866" t="s">
        <v>20</v>
      </c>
      <c r="B64" s="867" t="s">
        <v>28</v>
      </c>
      <c r="C64" s="868" t="s">
        <v>20</v>
      </c>
      <c r="D64" s="869" t="s">
        <v>448</v>
      </c>
      <c r="E64" s="870">
        <v>11714000</v>
      </c>
      <c r="F64" s="870">
        <v>610000</v>
      </c>
      <c r="G64" s="425">
        <v>12324000</v>
      </c>
      <c r="H64" s="870">
        <v>11091157</v>
      </c>
      <c r="I64" s="870" t="s">
        <v>22</v>
      </c>
      <c r="J64" s="870" t="s">
        <v>22</v>
      </c>
      <c r="K64" s="870">
        <v>11091157</v>
      </c>
      <c r="L64" s="870">
        <v>-1232843</v>
      </c>
      <c r="M64" s="871"/>
    </row>
    <row r="65" spans="1:13" ht="46.5" customHeight="1">
      <c r="A65" s="872" t="s">
        <v>20</v>
      </c>
      <c r="B65" s="775" t="s">
        <v>20</v>
      </c>
      <c r="C65" s="344" t="s">
        <v>42</v>
      </c>
      <c r="D65" s="385" t="s">
        <v>447</v>
      </c>
      <c r="E65" s="772">
        <v>11714000</v>
      </c>
      <c r="F65" s="423">
        <v>610000</v>
      </c>
      <c r="G65" s="423">
        <v>12324000</v>
      </c>
      <c r="H65" s="772">
        <v>11091157</v>
      </c>
      <c r="I65" s="772" t="s">
        <v>22</v>
      </c>
      <c r="J65" s="772" t="s">
        <v>22</v>
      </c>
      <c r="K65" s="772">
        <v>11091157</v>
      </c>
      <c r="L65" s="772">
        <v>-1232843</v>
      </c>
      <c r="M65" s="424"/>
    </row>
    <row r="66" spans="1:13" ht="39.950000000000003" customHeight="1">
      <c r="A66" s="774" t="s">
        <v>20</v>
      </c>
      <c r="B66" s="773" t="s">
        <v>440</v>
      </c>
      <c r="C66" s="347" t="s">
        <v>20</v>
      </c>
      <c r="D66" s="386" t="s">
        <v>446</v>
      </c>
      <c r="E66" s="423">
        <v>440000</v>
      </c>
      <c r="F66" s="772" t="s">
        <v>22</v>
      </c>
      <c r="G66" s="423">
        <v>440000</v>
      </c>
      <c r="H66" s="423">
        <v>428940</v>
      </c>
      <c r="I66" s="423" t="s">
        <v>22</v>
      </c>
      <c r="J66" s="423" t="s">
        <v>22</v>
      </c>
      <c r="K66" s="423">
        <v>428940</v>
      </c>
      <c r="L66" s="423">
        <v>-11060</v>
      </c>
      <c r="M66" s="424"/>
    </row>
    <row r="67" spans="1:13" ht="39.950000000000003" customHeight="1">
      <c r="A67" s="774" t="s">
        <v>20</v>
      </c>
      <c r="B67" s="775" t="s">
        <v>20</v>
      </c>
      <c r="C67" s="344" t="s">
        <v>42</v>
      </c>
      <c r="D67" s="385" t="s">
        <v>445</v>
      </c>
      <c r="E67" s="772">
        <v>440000</v>
      </c>
      <c r="F67" s="772" t="s">
        <v>22</v>
      </c>
      <c r="G67" s="423">
        <v>440000</v>
      </c>
      <c r="H67" s="772">
        <v>428940</v>
      </c>
      <c r="I67" s="772" t="s">
        <v>22</v>
      </c>
      <c r="J67" s="772" t="s">
        <v>22</v>
      </c>
      <c r="K67" s="772">
        <v>428940</v>
      </c>
      <c r="L67" s="772">
        <v>-11060</v>
      </c>
      <c r="M67" s="424"/>
    </row>
    <row r="68" spans="1:13" ht="39.950000000000003" customHeight="1">
      <c r="A68" s="774" t="s">
        <v>444</v>
      </c>
      <c r="B68" s="775" t="s">
        <v>20</v>
      </c>
      <c r="C68" s="344" t="s">
        <v>20</v>
      </c>
      <c r="D68" s="385" t="s">
        <v>443</v>
      </c>
      <c r="E68" s="772">
        <v>1551000</v>
      </c>
      <c r="F68" s="772" t="s">
        <v>22</v>
      </c>
      <c r="G68" s="423">
        <v>1551000</v>
      </c>
      <c r="H68" s="772">
        <v>1181205</v>
      </c>
      <c r="I68" s="772" t="s">
        <v>22</v>
      </c>
      <c r="J68" s="772" t="s">
        <v>22</v>
      </c>
      <c r="K68" s="772">
        <v>1181205</v>
      </c>
      <c r="L68" s="772">
        <v>-369795</v>
      </c>
      <c r="M68" s="424"/>
    </row>
    <row r="69" spans="1:13" ht="39.950000000000003" customHeight="1">
      <c r="A69" s="872" t="s">
        <v>20</v>
      </c>
      <c r="B69" s="773" t="s">
        <v>28</v>
      </c>
      <c r="C69" s="344" t="s">
        <v>20</v>
      </c>
      <c r="D69" s="385" t="s">
        <v>442</v>
      </c>
      <c r="E69" s="423">
        <v>1000</v>
      </c>
      <c r="F69" s="772" t="s">
        <v>22</v>
      </c>
      <c r="G69" s="423">
        <v>1000</v>
      </c>
      <c r="H69" s="772" t="s">
        <v>22</v>
      </c>
      <c r="I69" s="772" t="s">
        <v>22</v>
      </c>
      <c r="J69" s="772" t="s">
        <v>22</v>
      </c>
      <c r="K69" s="772" t="s">
        <v>22</v>
      </c>
      <c r="L69" s="772">
        <v>-1000</v>
      </c>
      <c r="M69" s="424"/>
    </row>
    <row r="70" spans="1:13" ht="39.950000000000003" customHeight="1">
      <c r="A70" s="774" t="s">
        <v>20</v>
      </c>
      <c r="B70" s="775" t="s">
        <v>20</v>
      </c>
      <c r="C70" s="347" t="s">
        <v>42</v>
      </c>
      <c r="D70" s="386" t="s">
        <v>441</v>
      </c>
      <c r="E70" s="772">
        <v>1000</v>
      </c>
      <c r="F70" s="423" t="s">
        <v>22</v>
      </c>
      <c r="G70" s="423">
        <v>1000</v>
      </c>
      <c r="H70" s="423" t="s">
        <v>22</v>
      </c>
      <c r="I70" s="423" t="s">
        <v>22</v>
      </c>
      <c r="J70" s="423" t="s">
        <v>22</v>
      </c>
      <c r="K70" s="423" t="s">
        <v>22</v>
      </c>
      <c r="L70" s="423">
        <v>-1000</v>
      </c>
      <c r="M70" s="424"/>
    </row>
    <row r="71" spans="1:13" ht="39.950000000000003" customHeight="1">
      <c r="A71" s="872" t="s">
        <v>20</v>
      </c>
      <c r="B71" s="773" t="s">
        <v>440</v>
      </c>
      <c r="C71" s="347" t="s">
        <v>20</v>
      </c>
      <c r="D71" s="386" t="s">
        <v>439</v>
      </c>
      <c r="E71" s="423">
        <v>1550000</v>
      </c>
      <c r="F71" s="423" t="s">
        <v>22</v>
      </c>
      <c r="G71" s="423">
        <v>1550000</v>
      </c>
      <c r="H71" s="772">
        <v>1181205</v>
      </c>
      <c r="I71" s="423" t="s">
        <v>22</v>
      </c>
      <c r="J71" s="423" t="s">
        <v>22</v>
      </c>
      <c r="K71" s="772">
        <v>1181205</v>
      </c>
      <c r="L71" s="423">
        <v>-368795</v>
      </c>
      <c r="M71" s="424"/>
    </row>
    <row r="72" spans="1:13" ht="39.950000000000003" customHeight="1">
      <c r="A72" s="774" t="s">
        <v>20</v>
      </c>
      <c r="B72" s="775" t="s">
        <v>20</v>
      </c>
      <c r="C72" s="344" t="s">
        <v>42</v>
      </c>
      <c r="D72" s="385" t="s">
        <v>438</v>
      </c>
      <c r="E72" s="772">
        <v>1550000</v>
      </c>
      <c r="F72" s="772" t="s">
        <v>22</v>
      </c>
      <c r="G72" s="423">
        <v>1550000</v>
      </c>
      <c r="H72" s="772">
        <v>1181205</v>
      </c>
      <c r="I72" s="772" t="s">
        <v>22</v>
      </c>
      <c r="J72" s="772" t="s">
        <v>22</v>
      </c>
      <c r="K72" s="772">
        <v>1181205</v>
      </c>
      <c r="L72" s="772">
        <v>-368795</v>
      </c>
      <c r="M72" s="424"/>
    </row>
    <row r="73" spans="1:13" ht="39.950000000000003" customHeight="1">
      <c r="A73" s="774" t="s">
        <v>437</v>
      </c>
      <c r="B73" s="775" t="s">
        <v>20</v>
      </c>
      <c r="C73" s="344" t="s">
        <v>20</v>
      </c>
      <c r="D73" s="385" t="s">
        <v>436</v>
      </c>
      <c r="E73" s="772">
        <v>1500000</v>
      </c>
      <c r="F73" s="772" t="s">
        <v>22</v>
      </c>
      <c r="G73" s="423">
        <v>1500000</v>
      </c>
      <c r="H73" s="772"/>
      <c r="I73" s="772"/>
      <c r="J73" s="772"/>
      <c r="K73" s="772"/>
      <c r="L73" s="772">
        <v>-1500000</v>
      </c>
      <c r="M73" s="424"/>
    </row>
    <row r="74" spans="1:13" ht="39.950000000000003" customHeight="1">
      <c r="A74" s="774" t="s">
        <v>20</v>
      </c>
      <c r="B74" s="775" t="s">
        <v>28</v>
      </c>
      <c r="C74" s="344" t="s">
        <v>20</v>
      </c>
      <c r="D74" s="385" t="s">
        <v>435</v>
      </c>
      <c r="E74" s="772">
        <v>1500000</v>
      </c>
      <c r="F74" s="772" t="s">
        <v>22</v>
      </c>
      <c r="G74" s="423">
        <v>1500000</v>
      </c>
      <c r="H74" s="772"/>
      <c r="I74" s="772"/>
      <c r="J74" s="772"/>
      <c r="K74" s="772"/>
      <c r="L74" s="772">
        <v>-1500000</v>
      </c>
      <c r="M74" s="424"/>
    </row>
    <row r="75" spans="1:13" ht="39.950000000000003" customHeight="1">
      <c r="A75" s="774" t="s">
        <v>20</v>
      </c>
      <c r="B75" s="775" t="s">
        <v>20</v>
      </c>
      <c r="C75" s="344" t="s">
        <v>42</v>
      </c>
      <c r="D75" s="385" t="s">
        <v>434</v>
      </c>
      <c r="E75" s="772">
        <v>1500000</v>
      </c>
      <c r="F75" s="772" t="s">
        <v>22</v>
      </c>
      <c r="G75" s="423">
        <v>1500000</v>
      </c>
      <c r="H75" s="772"/>
      <c r="I75" s="772"/>
      <c r="J75" s="772"/>
      <c r="K75" s="772"/>
      <c r="L75" s="772">
        <v>-1500000</v>
      </c>
      <c r="M75" s="424"/>
    </row>
    <row r="76" spans="1:13" ht="39.950000000000003" customHeight="1">
      <c r="A76" s="774"/>
      <c r="B76" s="775"/>
      <c r="C76" s="344"/>
      <c r="D76" s="385"/>
      <c r="E76" s="772"/>
      <c r="F76" s="772"/>
      <c r="G76" s="423"/>
      <c r="H76" s="772"/>
      <c r="I76" s="772"/>
      <c r="J76" s="772"/>
      <c r="K76" s="772"/>
      <c r="L76" s="772"/>
      <c r="M76" s="424"/>
    </row>
    <row r="77" spans="1:13" ht="35.1" customHeight="1">
      <c r="A77" s="774"/>
      <c r="B77" s="775"/>
      <c r="C77" s="344"/>
      <c r="D77" s="348"/>
      <c r="E77" s="345"/>
      <c r="F77" s="345"/>
      <c r="G77" s="346"/>
      <c r="H77" s="345"/>
      <c r="I77" s="345"/>
      <c r="J77" s="345"/>
      <c r="K77" s="345"/>
      <c r="L77" s="345"/>
      <c r="M77" s="326"/>
    </row>
    <row r="78" spans="1:13" ht="35.1" customHeight="1">
      <c r="A78" s="774"/>
      <c r="B78" s="775"/>
      <c r="C78" s="344"/>
      <c r="D78" s="348"/>
      <c r="E78" s="345"/>
      <c r="F78" s="345"/>
      <c r="G78" s="346"/>
      <c r="H78" s="345"/>
      <c r="I78" s="345"/>
      <c r="J78" s="345"/>
      <c r="K78" s="345"/>
      <c r="L78" s="345"/>
      <c r="M78" s="326"/>
    </row>
    <row r="79" spans="1:13" ht="35.1" customHeight="1">
      <c r="A79" s="774"/>
      <c r="B79" s="775"/>
      <c r="C79" s="344"/>
      <c r="D79" s="348"/>
      <c r="E79" s="345"/>
      <c r="F79" s="345"/>
      <c r="G79" s="346"/>
      <c r="H79" s="345"/>
      <c r="I79" s="345"/>
      <c r="J79" s="345"/>
      <c r="K79" s="345"/>
      <c r="L79" s="345"/>
      <c r="M79" s="326"/>
    </row>
    <row r="80" spans="1:13" ht="35.1" customHeight="1">
      <c r="A80" s="774"/>
      <c r="B80" s="775"/>
      <c r="C80" s="344"/>
      <c r="D80" s="348"/>
      <c r="E80" s="345"/>
      <c r="F80" s="345"/>
      <c r="G80" s="346"/>
      <c r="H80" s="345"/>
      <c r="I80" s="345"/>
      <c r="J80" s="345"/>
      <c r="K80" s="345"/>
      <c r="L80" s="345"/>
      <c r="M80" s="326"/>
    </row>
    <row r="81" spans="1:13" ht="30.75" customHeight="1">
      <c r="A81" s="485"/>
      <c r="B81" s="486"/>
      <c r="C81" s="487"/>
      <c r="D81" s="492"/>
      <c r="E81" s="493"/>
      <c r="F81" s="493"/>
      <c r="G81" s="494"/>
      <c r="H81" s="493"/>
      <c r="I81" s="493"/>
      <c r="J81" s="493"/>
      <c r="K81" s="493"/>
      <c r="L81" s="493"/>
      <c r="M81" s="495"/>
    </row>
    <row r="82" spans="1:13" ht="35.1" customHeight="1">
      <c r="A82" s="496"/>
      <c r="B82" s="496"/>
      <c r="C82" s="103"/>
      <c r="D82" s="103"/>
      <c r="E82" s="497"/>
      <c r="F82" s="497"/>
      <c r="G82" s="497"/>
      <c r="H82" s="497"/>
      <c r="I82" s="497"/>
      <c r="J82" s="497"/>
      <c r="K82" s="497"/>
      <c r="L82" s="497"/>
      <c r="M82" s="103"/>
    </row>
    <row r="83" spans="1:13" ht="35.1" customHeight="1">
      <c r="A83" s="496"/>
      <c r="B83" s="496"/>
      <c r="C83" s="103"/>
      <c r="D83" s="103"/>
      <c r="E83" s="497"/>
      <c r="F83" s="497"/>
      <c r="G83" s="497"/>
      <c r="H83" s="497"/>
      <c r="I83" s="497"/>
      <c r="J83" s="497"/>
      <c r="K83" s="497"/>
      <c r="L83" s="497"/>
      <c r="M83" s="103"/>
    </row>
    <row r="84" spans="1:13" ht="35.1" customHeight="1">
      <c r="A84" s="496"/>
      <c r="B84" s="496"/>
      <c r="C84" s="103"/>
      <c r="D84" s="103"/>
      <c r="E84" s="497"/>
      <c r="F84" s="497"/>
      <c r="G84" s="497"/>
      <c r="H84" s="497"/>
      <c r="I84" s="497"/>
      <c r="J84" s="497"/>
      <c r="K84" s="498"/>
      <c r="L84" s="497"/>
      <c r="M84" s="103"/>
    </row>
    <row r="85" spans="1:13" ht="35.1" customHeight="1">
      <c r="A85" s="496"/>
      <c r="B85" s="496"/>
      <c r="C85" s="103"/>
      <c r="D85" s="103"/>
      <c r="E85" s="497"/>
      <c r="F85" s="497"/>
      <c r="G85" s="497"/>
      <c r="H85" s="497"/>
      <c r="I85" s="497"/>
      <c r="J85" s="497"/>
      <c r="K85" s="384"/>
      <c r="L85" s="497"/>
      <c r="M85" s="103"/>
    </row>
    <row r="86" spans="1:13" ht="35.1" customHeight="1">
      <c r="A86" s="496"/>
      <c r="B86" s="496"/>
      <c r="C86" s="103"/>
      <c r="D86" s="103"/>
      <c r="E86" s="497"/>
      <c r="F86" s="497"/>
      <c r="G86" s="497"/>
      <c r="H86" s="497"/>
      <c r="I86" s="497"/>
      <c r="J86" s="497"/>
      <c r="K86" s="390"/>
      <c r="L86" s="497"/>
      <c r="M86" s="103"/>
    </row>
    <row r="87" spans="1:13" ht="35.1" customHeight="1">
      <c r="A87" s="496"/>
      <c r="B87" s="496"/>
      <c r="C87" s="103"/>
      <c r="D87" s="103"/>
      <c r="E87" s="497"/>
      <c r="F87" s="497"/>
      <c r="G87" s="497"/>
      <c r="H87" s="497"/>
      <c r="I87" s="497"/>
      <c r="J87" s="497"/>
      <c r="K87" s="497"/>
      <c r="L87" s="497"/>
      <c r="M87" s="103"/>
    </row>
    <row r="88" spans="1:13" ht="35.1" customHeight="1">
      <c r="A88" s="496"/>
      <c r="B88" s="496"/>
      <c r="C88" s="103"/>
      <c r="D88" s="103"/>
      <c r="E88" s="497"/>
      <c r="F88" s="497"/>
      <c r="G88" s="497"/>
      <c r="H88" s="497"/>
      <c r="I88" s="497"/>
      <c r="J88" s="497"/>
      <c r="K88" s="497"/>
      <c r="L88" s="497"/>
      <c r="M88" s="103"/>
    </row>
    <row r="89" spans="1:13" ht="35.1" customHeight="1">
      <c r="A89" s="496"/>
      <c r="B89" s="496"/>
      <c r="C89" s="103"/>
      <c r="D89" s="103"/>
      <c r="E89" s="497"/>
      <c r="F89" s="497"/>
      <c r="G89" s="497"/>
      <c r="H89" s="497"/>
      <c r="I89" s="497"/>
      <c r="J89" s="497"/>
      <c r="K89" s="497"/>
      <c r="L89" s="497"/>
      <c r="M89" s="103"/>
    </row>
    <row r="90" spans="1:13" ht="35.1" customHeight="1">
      <c r="A90" s="103"/>
      <c r="B90" s="103"/>
      <c r="C90" s="103"/>
      <c r="D90" s="103"/>
      <c r="E90" s="497"/>
      <c r="F90" s="497"/>
      <c r="G90" s="497"/>
      <c r="H90" s="497"/>
      <c r="I90" s="497"/>
      <c r="J90" s="497"/>
      <c r="K90" s="497"/>
      <c r="L90" s="497"/>
      <c r="M90" s="103"/>
    </row>
    <row r="91" spans="1:13" ht="35.1" customHeight="1">
      <c r="A91" s="103"/>
      <c r="B91" s="103"/>
      <c r="C91" s="103"/>
      <c r="D91" s="103"/>
      <c r="E91" s="497"/>
      <c r="F91" s="497"/>
      <c r="G91" s="497"/>
      <c r="H91" s="497"/>
      <c r="I91" s="497"/>
      <c r="J91" s="497"/>
      <c r="K91" s="497"/>
      <c r="L91" s="497"/>
      <c r="M91" s="103"/>
    </row>
    <row r="92" spans="1:13" ht="35.1" customHeight="1">
      <c r="A92" s="103"/>
      <c r="B92" s="103"/>
      <c r="C92" s="103"/>
      <c r="D92" s="103"/>
      <c r="E92" s="497"/>
      <c r="F92" s="497"/>
      <c r="G92" s="497"/>
      <c r="H92" s="497"/>
      <c r="I92" s="497"/>
      <c r="J92" s="497"/>
      <c r="K92" s="497"/>
      <c r="L92" s="497"/>
      <c r="M92" s="103"/>
    </row>
    <row r="93" spans="1:13" ht="16.5">
      <c r="A93" s="103"/>
      <c r="B93" s="103"/>
      <c r="C93" s="103"/>
      <c r="D93" s="103"/>
      <c r="E93" s="497"/>
      <c r="F93" s="497"/>
      <c r="G93" s="497"/>
      <c r="H93" s="497"/>
      <c r="I93" s="497"/>
      <c r="J93" s="497"/>
      <c r="K93" s="497"/>
      <c r="L93" s="497"/>
      <c r="M93" s="103"/>
    </row>
    <row r="94" spans="1:13" ht="16.5">
      <c r="A94" s="103"/>
      <c r="B94" s="103"/>
      <c r="C94" s="103"/>
      <c r="D94" s="103"/>
      <c r="E94" s="497"/>
      <c r="F94" s="497"/>
      <c r="G94" s="497"/>
      <c r="H94" s="497"/>
      <c r="I94" s="497"/>
      <c r="J94" s="497"/>
      <c r="K94" s="497"/>
      <c r="L94" s="497"/>
      <c r="M94" s="103"/>
    </row>
    <row r="95" spans="1:13" ht="16.5">
      <c r="A95" s="103"/>
      <c r="B95" s="103"/>
      <c r="C95" s="103"/>
      <c r="D95" s="103"/>
      <c r="E95" s="497"/>
      <c r="F95" s="497"/>
      <c r="G95" s="497"/>
      <c r="H95" s="497"/>
      <c r="I95" s="497"/>
      <c r="J95" s="497"/>
      <c r="K95" s="497"/>
      <c r="L95" s="497"/>
      <c r="M95" s="103"/>
    </row>
    <row r="96" spans="1:13" ht="16.5">
      <c r="A96" s="103"/>
      <c r="B96" s="103"/>
      <c r="C96" s="103"/>
      <c r="D96" s="103"/>
      <c r="E96" s="497"/>
      <c r="F96" s="497"/>
      <c r="G96" s="497"/>
      <c r="H96" s="497"/>
      <c r="I96" s="497"/>
      <c r="J96" s="497"/>
      <c r="K96" s="497"/>
      <c r="L96" s="497"/>
      <c r="M96" s="103"/>
    </row>
    <row r="97" spans="1:13" ht="16.5">
      <c r="A97" s="103"/>
      <c r="B97" s="103"/>
      <c r="C97" s="103"/>
      <c r="D97" s="103"/>
      <c r="E97" s="497"/>
      <c r="F97" s="497"/>
      <c r="G97" s="497"/>
      <c r="H97" s="497"/>
      <c r="I97" s="497"/>
      <c r="J97" s="497"/>
      <c r="K97" s="497"/>
      <c r="L97" s="497"/>
      <c r="M97" s="103"/>
    </row>
    <row r="98" spans="1:13" ht="16.5">
      <c r="A98" s="103"/>
      <c r="B98" s="103"/>
      <c r="C98" s="103"/>
      <c r="D98" s="103"/>
      <c r="E98" s="497"/>
      <c r="F98" s="497"/>
      <c r="G98" s="497"/>
      <c r="H98" s="497"/>
      <c r="I98" s="497"/>
      <c r="J98" s="497"/>
      <c r="K98" s="497"/>
      <c r="L98" s="497"/>
      <c r="M98" s="103"/>
    </row>
    <row r="99" spans="1:13" ht="16.5">
      <c r="A99" s="103"/>
      <c r="B99" s="103"/>
      <c r="C99" s="103"/>
      <c r="D99" s="103"/>
      <c r="E99" s="497"/>
      <c r="F99" s="497"/>
      <c r="G99" s="497"/>
      <c r="H99" s="497"/>
      <c r="I99" s="497"/>
      <c r="J99" s="497"/>
      <c r="K99" s="497"/>
      <c r="L99" s="497"/>
      <c r="M99" s="103"/>
    </row>
    <row r="100" spans="1:13" ht="16.5">
      <c r="A100" s="103"/>
      <c r="B100" s="103"/>
      <c r="C100" s="103"/>
      <c r="D100" s="103"/>
      <c r="E100" s="497"/>
      <c r="F100" s="497"/>
      <c r="G100" s="497"/>
      <c r="H100" s="497"/>
      <c r="I100" s="497"/>
      <c r="J100" s="497"/>
      <c r="K100" s="497"/>
      <c r="L100" s="497"/>
      <c r="M100" s="103"/>
    </row>
    <row r="101" spans="1:13" ht="16.5">
      <c r="A101" s="103"/>
      <c r="B101" s="103"/>
      <c r="C101" s="103"/>
      <c r="D101" s="103"/>
      <c r="E101" s="497"/>
      <c r="F101" s="497"/>
      <c r="G101" s="497"/>
      <c r="H101" s="497"/>
      <c r="I101" s="497"/>
      <c r="J101" s="497"/>
      <c r="K101" s="497"/>
      <c r="L101" s="497"/>
      <c r="M101" s="103"/>
    </row>
    <row r="102" spans="1:13" ht="16.5">
      <c r="A102" s="103"/>
      <c r="B102" s="103"/>
      <c r="C102" s="103"/>
      <c r="D102" s="103"/>
      <c r="E102" s="497"/>
      <c r="F102" s="497"/>
      <c r="G102" s="497"/>
      <c r="H102" s="497"/>
      <c r="I102" s="497"/>
      <c r="J102" s="497"/>
      <c r="K102" s="497"/>
      <c r="L102" s="497"/>
      <c r="M102" s="103"/>
    </row>
    <row r="103" spans="1:13" ht="16.5">
      <c r="A103" s="103"/>
      <c r="B103" s="103"/>
      <c r="C103" s="103"/>
      <c r="D103" s="103"/>
      <c r="E103" s="497"/>
      <c r="F103" s="497"/>
      <c r="G103" s="497"/>
      <c r="H103" s="497"/>
      <c r="I103" s="497"/>
      <c r="J103" s="497"/>
      <c r="K103" s="497"/>
      <c r="L103" s="497"/>
      <c r="M103" s="103"/>
    </row>
    <row r="104" spans="1:13" ht="16.5">
      <c r="A104" s="103"/>
      <c r="B104" s="103"/>
      <c r="C104" s="103"/>
      <c r="D104" s="103"/>
      <c r="E104" s="497"/>
      <c r="F104" s="497"/>
      <c r="G104" s="497"/>
      <c r="H104" s="497"/>
      <c r="I104" s="497"/>
      <c r="J104" s="497"/>
      <c r="K104" s="497"/>
      <c r="L104" s="497"/>
      <c r="M104" s="103"/>
    </row>
    <row r="105" spans="1:13" ht="16.5">
      <c r="A105" s="103"/>
      <c r="B105" s="103"/>
      <c r="C105" s="103"/>
      <c r="D105" s="103"/>
      <c r="E105" s="497"/>
      <c r="F105" s="497"/>
      <c r="G105" s="497"/>
      <c r="H105" s="497"/>
      <c r="I105" s="497"/>
      <c r="J105" s="497"/>
      <c r="K105" s="497"/>
      <c r="L105" s="497"/>
      <c r="M105" s="103"/>
    </row>
    <row r="106" spans="1:13" ht="16.5">
      <c r="A106" s="103"/>
      <c r="B106" s="103"/>
      <c r="C106" s="103"/>
      <c r="D106" s="103"/>
      <c r="E106" s="497"/>
      <c r="F106" s="497"/>
      <c r="G106" s="497"/>
      <c r="H106" s="497"/>
      <c r="I106" s="497"/>
      <c r="J106" s="497"/>
      <c r="K106" s="497"/>
      <c r="L106" s="497"/>
      <c r="M106" s="103"/>
    </row>
    <row r="107" spans="1:13" ht="16.5">
      <c r="A107" s="103"/>
      <c r="B107" s="103"/>
      <c r="C107" s="103"/>
      <c r="D107" s="103"/>
      <c r="E107" s="497"/>
      <c r="F107" s="497"/>
      <c r="G107" s="497"/>
      <c r="H107" s="497"/>
      <c r="I107" s="497"/>
      <c r="J107" s="497"/>
      <c r="K107" s="497"/>
      <c r="L107" s="497"/>
      <c r="M107" s="103"/>
    </row>
    <row r="108" spans="1:13" ht="16.5">
      <c r="A108" s="103"/>
      <c r="B108" s="103"/>
      <c r="C108" s="103"/>
      <c r="D108" s="103"/>
      <c r="E108" s="497"/>
      <c r="F108" s="497"/>
      <c r="G108" s="497"/>
      <c r="H108" s="497"/>
      <c r="I108" s="497"/>
      <c r="J108" s="497"/>
      <c r="K108" s="497"/>
      <c r="L108" s="497"/>
      <c r="M108" s="103"/>
    </row>
    <row r="109" spans="1:13" ht="16.5">
      <c r="A109" s="103"/>
      <c r="B109" s="103"/>
      <c r="C109" s="103"/>
      <c r="D109" s="103"/>
      <c r="E109" s="497"/>
      <c r="F109" s="497"/>
      <c r="G109" s="497"/>
      <c r="H109" s="497"/>
      <c r="I109" s="497"/>
      <c r="J109" s="497"/>
      <c r="K109" s="497"/>
      <c r="L109" s="497"/>
      <c r="M109" s="103"/>
    </row>
    <row r="110" spans="1:13" ht="16.5">
      <c r="A110" s="103"/>
      <c r="B110" s="103"/>
      <c r="C110" s="103"/>
      <c r="D110" s="103"/>
      <c r="E110" s="497"/>
      <c r="F110" s="497"/>
      <c r="G110" s="497"/>
      <c r="H110" s="497"/>
      <c r="I110" s="497"/>
      <c r="J110" s="497"/>
      <c r="K110" s="497"/>
      <c r="L110" s="497"/>
      <c r="M110" s="103"/>
    </row>
    <row r="111" spans="1:13" ht="16.5">
      <c r="A111" s="103"/>
      <c r="B111" s="103"/>
      <c r="C111" s="103"/>
      <c r="D111" s="103"/>
      <c r="E111" s="497"/>
      <c r="F111" s="497"/>
      <c r="G111" s="497"/>
      <c r="H111" s="497"/>
      <c r="I111" s="497"/>
      <c r="J111" s="497"/>
      <c r="K111" s="497"/>
      <c r="L111" s="497"/>
      <c r="M111" s="103"/>
    </row>
    <row r="112" spans="1:13" ht="16.5">
      <c r="A112" s="103"/>
      <c r="B112" s="103"/>
      <c r="C112" s="103"/>
      <c r="D112" s="103"/>
      <c r="E112" s="497"/>
      <c r="F112" s="497"/>
      <c r="G112" s="497"/>
      <c r="H112" s="497"/>
      <c r="I112" s="497"/>
      <c r="J112" s="497"/>
      <c r="K112" s="497"/>
      <c r="L112" s="497"/>
      <c r="M112" s="103"/>
    </row>
    <row r="113" spans="1:13" ht="16.5">
      <c r="A113" s="103"/>
      <c r="B113" s="103"/>
      <c r="C113" s="103"/>
      <c r="D113" s="103"/>
      <c r="E113" s="497"/>
      <c r="F113" s="497"/>
      <c r="G113" s="497"/>
      <c r="H113" s="497"/>
      <c r="I113" s="497"/>
      <c r="J113" s="497"/>
      <c r="K113" s="497"/>
      <c r="L113" s="497"/>
      <c r="M113" s="103"/>
    </row>
    <row r="114" spans="1:13" ht="16.5">
      <c r="A114" s="103"/>
      <c r="B114" s="103"/>
      <c r="C114" s="103"/>
      <c r="D114" s="103"/>
      <c r="E114" s="497"/>
      <c r="F114" s="497"/>
      <c r="G114" s="497"/>
      <c r="H114" s="497"/>
      <c r="I114" s="497"/>
      <c r="J114" s="497"/>
      <c r="K114" s="497"/>
      <c r="L114" s="497"/>
      <c r="M114" s="103"/>
    </row>
    <row r="115" spans="1:13" ht="16.5">
      <c r="A115" s="103"/>
      <c r="B115" s="103"/>
      <c r="C115" s="103"/>
      <c r="D115" s="103"/>
      <c r="E115" s="497"/>
      <c r="F115" s="497"/>
      <c r="G115" s="497"/>
      <c r="H115" s="497"/>
      <c r="I115" s="497"/>
      <c r="J115" s="497"/>
      <c r="K115" s="497"/>
      <c r="L115" s="497"/>
      <c r="M115" s="103"/>
    </row>
    <row r="116" spans="1:13" ht="16.5">
      <c r="A116" s="9"/>
      <c r="B116" s="9"/>
      <c r="C116" s="9"/>
      <c r="D116" s="9"/>
      <c r="E116" s="325"/>
      <c r="F116" s="325"/>
      <c r="G116" s="325"/>
      <c r="H116" s="325"/>
      <c r="I116" s="325"/>
      <c r="J116" s="325"/>
      <c r="K116" s="325"/>
      <c r="L116" s="325"/>
      <c r="M116" s="9"/>
    </row>
    <row r="117" spans="1:13" ht="16.5">
      <c r="A117" s="9"/>
      <c r="B117" s="9"/>
      <c r="C117" s="9"/>
      <c r="D117" s="9"/>
      <c r="E117" s="325"/>
      <c r="F117" s="325"/>
      <c r="G117" s="325"/>
      <c r="H117" s="325"/>
      <c r="I117" s="325"/>
      <c r="J117" s="325"/>
      <c r="K117" s="325"/>
      <c r="L117" s="325"/>
      <c r="M117" s="9"/>
    </row>
    <row r="118" spans="1:13" ht="16.5">
      <c r="A118" s="9"/>
      <c r="B118" s="9"/>
      <c r="C118" s="9"/>
      <c r="D118" s="9"/>
      <c r="E118" s="325"/>
      <c r="F118" s="325"/>
      <c r="G118" s="325"/>
      <c r="H118" s="325"/>
      <c r="I118" s="325"/>
      <c r="J118" s="325"/>
      <c r="K118" s="325"/>
      <c r="L118" s="325"/>
      <c r="M118" s="9"/>
    </row>
    <row r="119" spans="1:13" ht="16.5">
      <c r="A119" s="9"/>
      <c r="B119" s="9"/>
      <c r="C119" s="9"/>
      <c r="D119" s="9"/>
      <c r="E119" s="325"/>
      <c r="F119" s="325"/>
      <c r="G119" s="325"/>
      <c r="H119" s="325"/>
      <c r="I119" s="325"/>
      <c r="J119" s="325"/>
      <c r="K119" s="325"/>
      <c r="L119" s="325"/>
      <c r="M119" s="9"/>
    </row>
    <row r="120" spans="1:13" ht="16.5">
      <c r="A120" s="9"/>
      <c r="B120" s="9"/>
      <c r="C120" s="9"/>
      <c r="D120" s="9"/>
      <c r="E120" s="325"/>
      <c r="F120" s="325"/>
      <c r="G120" s="325"/>
      <c r="H120" s="325"/>
      <c r="I120" s="325"/>
      <c r="J120" s="325"/>
      <c r="K120" s="325"/>
      <c r="L120" s="325"/>
      <c r="M120" s="9"/>
    </row>
    <row r="121" spans="1:13" ht="16.5">
      <c r="A121" s="9"/>
      <c r="B121" s="9"/>
      <c r="C121" s="9"/>
      <c r="D121" s="9"/>
      <c r="E121" s="325"/>
      <c r="F121" s="325"/>
      <c r="G121" s="325"/>
      <c r="H121" s="325"/>
      <c r="I121" s="325"/>
      <c r="J121" s="325"/>
      <c r="K121" s="325"/>
      <c r="L121" s="325"/>
      <c r="M121" s="9"/>
    </row>
    <row r="122" spans="1:13" ht="16.5">
      <c r="A122" s="9"/>
      <c r="B122" s="9"/>
      <c r="C122" s="9"/>
      <c r="D122" s="9"/>
      <c r="E122" s="325"/>
      <c r="F122" s="325"/>
      <c r="G122" s="325"/>
      <c r="H122" s="325"/>
      <c r="I122" s="325"/>
      <c r="J122" s="325"/>
      <c r="K122" s="325"/>
      <c r="L122" s="325"/>
      <c r="M122" s="9"/>
    </row>
    <row r="123" spans="1:13" ht="16.5">
      <c r="A123" s="9"/>
      <c r="B123" s="9"/>
      <c r="C123" s="9"/>
      <c r="D123" s="9"/>
      <c r="E123" s="325"/>
      <c r="F123" s="325"/>
      <c r="G123" s="325"/>
      <c r="H123" s="325"/>
      <c r="I123" s="325"/>
      <c r="J123" s="325"/>
      <c r="K123" s="325"/>
      <c r="L123" s="325"/>
      <c r="M123" s="9"/>
    </row>
    <row r="124" spans="1:13" ht="16.5">
      <c r="A124" s="9"/>
      <c r="B124" s="9"/>
      <c r="C124" s="9"/>
      <c r="D124" s="9"/>
      <c r="E124" s="325"/>
      <c r="F124" s="325"/>
      <c r="G124" s="325"/>
      <c r="H124" s="325"/>
      <c r="I124" s="325"/>
      <c r="J124" s="325"/>
      <c r="K124" s="325"/>
      <c r="L124" s="325"/>
      <c r="M124" s="9"/>
    </row>
    <row r="125" spans="1:13" ht="16.5">
      <c r="A125" s="9"/>
      <c r="B125" s="9"/>
      <c r="C125" s="9"/>
      <c r="D125" s="9"/>
      <c r="E125" s="325"/>
      <c r="F125" s="325"/>
      <c r="G125" s="325"/>
      <c r="H125" s="325"/>
      <c r="I125" s="325"/>
      <c r="J125" s="325"/>
      <c r="K125" s="325"/>
      <c r="L125" s="325"/>
      <c r="M125" s="9"/>
    </row>
    <row r="126" spans="1:13" ht="16.5">
      <c r="A126" s="9"/>
      <c r="B126" s="9"/>
      <c r="C126" s="9"/>
      <c r="D126" s="9"/>
      <c r="E126" s="325"/>
      <c r="F126" s="325"/>
      <c r="G126" s="325"/>
      <c r="H126" s="325"/>
      <c r="I126" s="325"/>
      <c r="J126" s="325"/>
      <c r="K126" s="325"/>
      <c r="L126" s="325"/>
      <c r="M126" s="9"/>
    </row>
    <row r="127" spans="1:13" ht="16.5">
      <c r="A127" s="9"/>
      <c r="B127" s="9"/>
      <c r="C127" s="9"/>
      <c r="D127" s="9"/>
      <c r="E127" s="325"/>
      <c r="F127" s="325"/>
      <c r="G127" s="325"/>
      <c r="H127" s="325"/>
      <c r="I127" s="325"/>
      <c r="J127" s="325"/>
      <c r="K127" s="325"/>
      <c r="L127" s="325"/>
      <c r="M127" s="9"/>
    </row>
    <row r="128" spans="1:13" ht="16.5">
      <c r="A128" s="9"/>
      <c r="B128" s="9"/>
      <c r="C128" s="9"/>
      <c r="D128" s="9"/>
      <c r="E128" s="325"/>
      <c r="F128" s="325"/>
      <c r="G128" s="325"/>
      <c r="H128" s="325"/>
      <c r="I128" s="325"/>
      <c r="J128" s="325"/>
      <c r="K128" s="325"/>
      <c r="L128" s="325"/>
      <c r="M128" s="9"/>
    </row>
    <row r="129" spans="1:13" ht="16.5">
      <c r="A129" s="9"/>
      <c r="B129" s="9"/>
      <c r="C129" s="9"/>
      <c r="D129" s="9"/>
      <c r="E129" s="325"/>
      <c r="F129" s="325"/>
      <c r="G129" s="325"/>
      <c r="H129" s="325"/>
      <c r="I129" s="325"/>
      <c r="J129" s="325"/>
      <c r="K129" s="325"/>
      <c r="L129" s="325"/>
      <c r="M129" s="9"/>
    </row>
    <row r="130" spans="1:13" ht="16.5">
      <c r="A130" s="9"/>
      <c r="B130" s="9"/>
      <c r="C130" s="9"/>
      <c r="D130" s="9"/>
      <c r="E130" s="325"/>
      <c r="F130" s="325"/>
      <c r="G130" s="325"/>
      <c r="H130" s="325"/>
      <c r="I130" s="325"/>
      <c r="J130" s="325"/>
      <c r="K130" s="325"/>
      <c r="L130" s="325"/>
      <c r="M130" s="9"/>
    </row>
    <row r="131" spans="1:13" ht="16.5">
      <c r="A131" s="9"/>
      <c r="B131" s="9"/>
      <c r="C131" s="9"/>
      <c r="D131" s="9"/>
      <c r="E131" s="325"/>
      <c r="F131" s="325"/>
      <c r="G131" s="325"/>
      <c r="H131" s="325"/>
      <c r="I131" s="325"/>
      <c r="J131" s="325"/>
      <c r="K131" s="325"/>
      <c r="L131" s="325"/>
      <c r="M131" s="9"/>
    </row>
    <row r="132" spans="1:13" ht="16.5">
      <c r="A132" s="9"/>
      <c r="B132" s="9"/>
      <c r="C132" s="9"/>
      <c r="D132" s="9"/>
      <c r="E132" s="325"/>
      <c r="F132" s="325"/>
      <c r="G132" s="325"/>
      <c r="H132" s="325"/>
      <c r="I132" s="325"/>
      <c r="J132" s="325"/>
      <c r="K132" s="325"/>
      <c r="L132" s="325"/>
      <c r="M132" s="9"/>
    </row>
    <row r="133" spans="1:13" ht="16.5">
      <c r="A133" s="9"/>
      <c r="B133" s="9"/>
      <c r="C133" s="9"/>
      <c r="D133" s="9"/>
      <c r="E133" s="325"/>
      <c r="F133" s="325"/>
      <c r="G133" s="325"/>
      <c r="H133" s="325"/>
      <c r="I133" s="325"/>
      <c r="J133" s="325"/>
      <c r="K133" s="325"/>
      <c r="L133" s="325"/>
      <c r="M133" s="9"/>
    </row>
    <row r="134" spans="1:13" ht="16.5">
      <c r="A134" s="9"/>
      <c r="B134" s="9"/>
      <c r="C134" s="9"/>
      <c r="D134" s="9"/>
      <c r="E134" s="325"/>
      <c r="F134" s="325"/>
      <c r="G134" s="325"/>
      <c r="H134" s="325"/>
      <c r="I134" s="325"/>
      <c r="J134" s="325"/>
      <c r="K134" s="325"/>
      <c r="L134" s="325"/>
      <c r="M134" s="9"/>
    </row>
    <row r="135" spans="1:13" ht="16.5">
      <c r="A135" s="9"/>
      <c r="B135" s="9"/>
      <c r="C135" s="9"/>
      <c r="D135" s="9"/>
      <c r="E135" s="325"/>
      <c r="F135" s="325"/>
      <c r="G135" s="325"/>
      <c r="H135" s="325"/>
      <c r="I135" s="325"/>
      <c r="J135" s="325"/>
      <c r="K135" s="325"/>
      <c r="L135" s="325"/>
      <c r="M135" s="9"/>
    </row>
    <row r="136" spans="1:13" ht="16.5">
      <c r="A136" s="9"/>
      <c r="B136" s="9"/>
      <c r="C136" s="9"/>
      <c r="D136" s="9"/>
      <c r="E136" s="325"/>
      <c r="F136" s="325"/>
      <c r="G136" s="325"/>
      <c r="H136" s="325"/>
      <c r="I136" s="325"/>
      <c r="J136" s="325"/>
      <c r="K136" s="325"/>
      <c r="L136" s="325"/>
      <c r="M136" s="9"/>
    </row>
    <row r="137" spans="1:13" ht="16.5">
      <c r="A137" s="9"/>
      <c r="B137" s="9"/>
      <c r="C137" s="9"/>
      <c r="D137" s="9"/>
      <c r="E137" s="325"/>
      <c r="F137" s="325"/>
      <c r="G137" s="325"/>
      <c r="H137" s="325"/>
      <c r="I137" s="325"/>
      <c r="J137" s="325"/>
      <c r="K137" s="325"/>
      <c r="L137" s="325"/>
      <c r="M137" s="9"/>
    </row>
    <row r="138" spans="1:13" ht="16.5">
      <c r="A138" s="9"/>
      <c r="B138" s="9"/>
      <c r="C138" s="9"/>
      <c r="D138" s="9"/>
      <c r="E138" s="325"/>
      <c r="F138" s="325"/>
      <c r="G138" s="325"/>
      <c r="H138" s="325"/>
      <c r="I138" s="325"/>
      <c r="J138" s="325"/>
      <c r="K138" s="325"/>
      <c r="L138" s="325"/>
      <c r="M138" s="9"/>
    </row>
    <row r="139" spans="1:1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</sheetData>
  <mergeCells count="11">
    <mergeCell ref="A3:D3"/>
    <mergeCell ref="M4:M5"/>
    <mergeCell ref="A4:D4"/>
    <mergeCell ref="E4:G4"/>
    <mergeCell ref="H4:K4"/>
    <mergeCell ref="L4:L5"/>
    <mergeCell ref="H1:M1"/>
    <mergeCell ref="A1:G1"/>
    <mergeCell ref="H2:I2"/>
    <mergeCell ref="F2:G2"/>
    <mergeCell ref="A2:B2"/>
  </mergeCells>
  <phoneticPr fontId="11" type="noConversion"/>
  <printOptions horizontalCentered="1" verticalCentered="1"/>
  <pageMargins left="0.39370078740157483" right="0.39370078740157483" top="0.9055118110236221" bottom="0.59055118110236227" header="0.6692913385826772" footer="0.31496062992125984"/>
  <pageSetup paperSize="9" firstPageNumber="14" pageOrder="overThenDown" orientation="portrait" useFirstPageNumber="1" r:id="rId1"/>
  <headerFooter alignWithMargins="0">
    <oddFooter>&amp;C&amp;"細明體,標準"&amp;12&amp;P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263"/>
  <sheetViews>
    <sheetView workbookViewId="0">
      <selection activeCell="L8" sqref="L8"/>
    </sheetView>
  </sheetViews>
  <sheetFormatPr defaultRowHeight="14.25"/>
  <cols>
    <col min="1" max="1" width="4.28515625" style="7" customWidth="1"/>
    <col min="2" max="2" width="4.7109375" style="8" customWidth="1"/>
    <col min="3" max="3" width="4.28515625" style="7" customWidth="1"/>
    <col min="4" max="4" width="32.7109375" style="232" customWidth="1"/>
    <col min="5" max="5" width="17.42578125" style="101" customWidth="1"/>
    <col min="6" max="6" width="18.140625" style="101" customWidth="1"/>
    <col min="7" max="7" width="21.28515625" style="19" customWidth="1"/>
    <col min="8" max="8" width="15.85546875" style="101" customWidth="1"/>
    <col min="9" max="9" width="14.7109375" style="101" customWidth="1"/>
    <col min="10" max="10" width="15.140625" style="101" customWidth="1"/>
    <col min="11" max="11" width="17" style="101" customWidth="1"/>
    <col min="12" max="12" width="15.7109375" style="101" customWidth="1"/>
    <col min="13" max="13" width="26.5703125" style="11" customWidth="1"/>
    <col min="14" max="14" width="20.7109375" style="9" customWidth="1"/>
    <col min="15" max="16384" width="9.140625" style="9"/>
  </cols>
  <sheetData>
    <row r="1" spans="1:15" s="233" customFormat="1" ht="25.5">
      <c r="A1" s="1085" t="s">
        <v>433</v>
      </c>
      <c r="B1" s="1085"/>
      <c r="C1" s="1085"/>
      <c r="D1" s="1085"/>
      <c r="E1" s="1085"/>
      <c r="F1" s="1085"/>
      <c r="G1" s="1085"/>
      <c r="H1" s="1084" t="s">
        <v>432</v>
      </c>
      <c r="I1" s="1084"/>
      <c r="J1" s="1084"/>
      <c r="K1" s="1084"/>
      <c r="L1" s="1084"/>
      <c r="M1" s="1084"/>
    </row>
    <row r="2" spans="1:15" s="233" customFormat="1" ht="30" customHeight="1">
      <c r="A2" s="1088"/>
      <c r="B2" s="1088"/>
      <c r="C2" s="237"/>
      <c r="D2" s="234"/>
      <c r="E2" s="1"/>
      <c r="F2" s="1087" t="s">
        <v>513</v>
      </c>
      <c r="G2" s="1087"/>
      <c r="H2" s="1086" t="s">
        <v>430</v>
      </c>
      <c r="I2" s="1086"/>
      <c r="J2" s="1"/>
      <c r="K2" s="1"/>
      <c r="L2" s="1"/>
    </row>
    <row r="3" spans="1:15" s="233" customFormat="1" ht="16.5">
      <c r="A3" s="1089" t="s">
        <v>44</v>
      </c>
      <c r="B3" s="1089"/>
      <c r="C3" s="1089"/>
      <c r="D3" s="1089"/>
      <c r="E3" s="1"/>
      <c r="F3" s="1"/>
      <c r="G3" s="236" t="s">
        <v>0</v>
      </c>
      <c r="H3" s="235" t="s">
        <v>6</v>
      </c>
      <c r="I3" s="234"/>
      <c r="J3" s="1"/>
      <c r="K3" s="1"/>
      <c r="L3" s="1"/>
      <c r="M3" s="369" t="s">
        <v>512</v>
      </c>
    </row>
    <row r="4" spans="1:15" s="12" customFormat="1" ht="35.1" customHeight="1">
      <c r="A4" s="1090" t="s">
        <v>60</v>
      </c>
      <c r="B4" s="1090"/>
      <c r="C4" s="1090"/>
      <c r="D4" s="1090"/>
      <c r="E4" s="1091" t="s">
        <v>334</v>
      </c>
      <c r="F4" s="1091"/>
      <c r="G4" s="1091"/>
      <c r="H4" s="1091" t="s">
        <v>429</v>
      </c>
      <c r="I4" s="1091"/>
      <c r="J4" s="1091"/>
      <c r="K4" s="1091"/>
      <c r="L4" s="1091" t="s">
        <v>511</v>
      </c>
      <c r="M4" s="1094" t="s">
        <v>14</v>
      </c>
    </row>
    <row r="5" spans="1:15" s="12" customFormat="1" ht="35.1" customHeight="1">
      <c r="A5" s="387" t="s">
        <v>15</v>
      </c>
      <c r="B5" s="388" t="s">
        <v>16</v>
      </c>
      <c r="C5" s="387" t="s">
        <v>510</v>
      </c>
      <c r="D5" s="375" t="s">
        <v>359</v>
      </c>
      <c r="E5" s="389" t="s">
        <v>426</v>
      </c>
      <c r="F5" s="389" t="s">
        <v>509</v>
      </c>
      <c r="G5" s="389" t="s">
        <v>96</v>
      </c>
      <c r="H5" s="402" t="s">
        <v>424</v>
      </c>
      <c r="I5" s="402" t="s">
        <v>18</v>
      </c>
      <c r="J5" s="402" t="s">
        <v>19</v>
      </c>
      <c r="K5" s="402" t="s">
        <v>96</v>
      </c>
      <c r="L5" s="1091"/>
      <c r="M5" s="1094"/>
    </row>
    <row r="6" spans="1:15" ht="36.950000000000003" customHeight="1">
      <c r="A6" s="483" t="s">
        <v>20</v>
      </c>
      <c r="B6" s="875" t="s">
        <v>20</v>
      </c>
      <c r="C6" s="483" t="s">
        <v>20</v>
      </c>
      <c r="D6" s="477" t="s">
        <v>733</v>
      </c>
      <c r="E6" s="309">
        <v>40465000</v>
      </c>
      <c r="F6" s="309">
        <v>14375000</v>
      </c>
      <c r="G6" s="310">
        <v>54840000</v>
      </c>
      <c r="H6" s="309">
        <v>31992357</v>
      </c>
      <c r="I6" s="309" t="s">
        <v>22</v>
      </c>
      <c r="J6" s="309">
        <v>8473440</v>
      </c>
      <c r="K6" s="310">
        <v>40465797</v>
      </c>
      <c r="L6" s="309">
        <v>-14374203</v>
      </c>
      <c r="M6" s="484"/>
      <c r="N6" s="103"/>
      <c r="O6" s="103"/>
    </row>
    <row r="7" spans="1:15" ht="36.950000000000003" customHeight="1">
      <c r="A7" s="344" t="s">
        <v>42</v>
      </c>
      <c r="B7" s="996" t="s">
        <v>20</v>
      </c>
      <c r="C7" s="344" t="s">
        <v>20</v>
      </c>
      <c r="D7" s="475" t="s">
        <v>508</v>
      </c>
      <c r="E7" s="772">
        <v>690000</v>
      </c>
      <c r="F7" s="772">
        <v>1000000</v>
      </c>
      <c r="G7" s="423">
        <v>1690000</v>
      </c>
      <c r="H7" s="772">
        <v>1472953</v>
      </c>
      <c r="I7" s="772" t="s">
        <v>22</v>
      </c>
      <c r="J7" s="772" t="s">
        <v>22</v>
      </c>
      <c r="K7" s="423">
        <v>1472953</v>
      </c>
      <c r="L7" s="772">
        <v>-217047</v>
      </c>
      <c r="M7" s="484"/>
      <c r="N7" s="103"/>
      <c r="O7" s="103"/>
    </row>
    <row r="8" spans="1:15" ht="36.950000000000003" customHeight="1">
      <c r="A8" s="344" t="s">
        <v>20</v>
      </c>
      <c r="B8" s="996" t="s">
        <v>28</v>
      </c>
      <c r="C8" s="344" t="s">
        <v>20</v>
      </c>
      <c r="D8" s="475" t="s">
        <v>507</v>
      </c>
      <c r="E8" s="772">
        <v>690000</v>
      </c>
      <c r="F8" s="772">
        <v>1000000</v>
      </c>
      <c r="G8" s="423">
        <v>1690000</v>
      </c>
      <c r="H8" s="772">
        <v>1472953</v>
      </c>
      <c r="I8" s="772" t="s">
        <v>22</v>
      </c>
      <c r="J8" s="772" t="s">
        <v>22</v>
      </c>
      <c r="K8" s="423">
        <v>1472953</v>
      </c>
      <c r="L8" s="772">
        <v>-217047</v>
      </c>
      <c r="M8" s="484"/>
      <c r="N8" s="103"/>
      <c r="O8" s="103"/>
    </row>
    <row r="9" spans="1:15" ht="36.950000000000003" customHeight="1">
      <c r="A9" s="344" t="s">
        <v>20</v>
      </c>
      <c r="B9" s="996" t="s">
        <v>20</v>
      </c>
      <c r="C9" s="344" t="s">
        <v>42</v>
      </c>
      <c r="D9" s="475" t="s">
        <v>529</v>
      </c>
      <c r="E9" s="772">
        <v>690000</v>
      </c>
      <c r="F9" s="772">
        <v>1000000</v>
      </c>
      <c r="G9" s="423">
        <v>1690000</v>
      </c>
      <c r="H9" s="772">
        <v>1472953</v>
      </c>
      <c r="I9" s="772" t="s">
        <v>22</v>
      </c>
      <c r="J9" s="772" t="s">
        <v>22</v>
      </c>
      <c r="K9" s="423">
        <v>1472953</v>
      </c>
      <c r="L9" s="772">
        <v>-217047</v>
      </c>
      <c r="M9" s="484"/>
      <c r="N9" s="103"/>
      <c r="O9" s="103"/>
    </row>
    <row r="10" spans="1:15" ht="36.950000000000003" customHeight="1">
      <c r="A10" s="344" t="s">
        <v>30</v>
      </c>
      <c r="B10" s="996" t="s">
        <v>20</v>
      </c>
      <c r="C10" s="344" t="s">
        <v>20</v>
      </c>
      <c r="D10" s="475" t="s">
        <v>501</v>
      </c>
      <c r="E10" s="772">
        <v>1830000</v>
      </c>
      <c r="F10" s="772">
        <v>1771000</v>
      </c>
      <c r="G10" s="423">
        <v>3601000</v>
      </c>
      <c r="H10" s="772">
        <v>2826085</v>
      </c>
      <c r="I10" s="772" t="s">
        <v>22</v>
      </c>
      <c r="J10" s="772" t="s">
        <v>22</v>
      </c>
      <c r="K10" s="423">
        <v>2826085</v>
      </c>
      <c r="L10" s="772">
        <v>-774915</v>
      </c>
      <c r="M10" s="484"/>
      <c r="N10" s="103"/>
      <c r="O10" s="103"/>
    </row>
    <row r="11" spans="1:15" ht="36.950000000000003" customHeight="1">
      <c r="A11" s="344" t="s">
        <v>20</v>
      </c>
      <c r="B11" s="996" t="s">
        <v>28</v>
      </c>
      <c r="C11" s="344" t="s">
        <v>20</v>
      </c>
      <c r="D11" s="475" t="s">
        <v>500</v>
      </c>
      <c r="E11" s="772">
        <v>1830000</v>
      </c>
      <c r="F11" s="772">
        <v>1771000</v>
      </c>
      <c r="G11" s="423">
        <v>3601000</v>
      </c>
      <c r="H11" s="772">
        <v>2826085</v>
      </c>
      <c r="I11" s="772" t="s">
        <v>22</v>
      </c>
      <c r="J11" s="772" t="s">
        <v>22</v>
      </c>
      <c r="K11" s="423">
        <v>2826085</v>
      </c>
      <c r="L11" s="772">
        <v>-774915</v>
      </c>
      <c r="M11" s="484"/>
      <c r="N11" s="103"/>
      <c r="O11" s="103"/>
    </row>
    <row r="12" spans="1:15" ht="36.950000000000003" customHeight="1">
      <c r="A12" s="344" t="s">
        <v>20</v>
      </c>
      <c r="B12" s="996" t="s">
        <v>20</v>
      </c>
      <c r="C12" s="344" t="s">
        <v>42</v>
      </c>
      <c r="D12" s="475" t="s">
        <v>528</v>
      </c>
      <c r="E12" s="772">
        <v>1830000</v>
      </c>
      <c r="F12" s="772">
        <v>1771000</v>
      </c>
      <c r="G12" s="423">
        <v>3601000</v>
      </c>
      <c r="H12" s="772">
        <v>2826085</v>
      </c>
      <c r="I12" s="772" t="s">
        <v>22</v>
      </c>
      <c r="J12" s="772" t="s">
        <v>22</v>
      </c>
      <c r="K12" s="423">
        <v>2826085</v>
      </c>
      <c r="L12" s="772">
        <v>-774915</v>
      </c>
      <c r="M12" s="1092"/>
      <c r="N12" s="103"/>
      <c r="O12" s="103"/>
    </row>
    <row r="13" spans="1:15" ht="36.950000000000003" customHeight="1">
      <c r="A13" s="344" t="s">
        <v>48</v>
      </c>
      <c r="B13" s="996" t="s">
        <v>20</v>
      </c>
      <c r="C13" s="344" t="s">
        <v>20</v>
      </c>
      <c r="D13" s="475" t="s">
        <v>492</v>
      </c>
      <c r="E13" s="772">
        <v>100000</v>
      </c>
      <c r="F13" s="772" t="s">
        <v>22</v>
      </c>
      <c r="G13" s="423">
        <v>100000</v>
      </c>
      <c r="H13" s="772">
        <v>97991</v>
      </c>
      <c r="I13" s="772" t="s">
        <v>22</v>
      </c>
      <c r="J13" s="772" t="s">
        <v>22</v>
      </c>
      <c r="K13" s="423">
        <v>97991</v>
      </c>
      <c r="L13" s="772">
        <v>-2009</v>
      </c>
      <c r="M13" s="1093"/>
    </row>
    <row r="14" spans="1:15" ht="36.950000000000003" customHeight="1">
      <c r="A14" s="344" t="s">
        <v>20</v>
      </c>
      <c r="B14" s="996" t="s">
        <v>28</v>
      </c>
      <c r="C14" s="344" t="s">
        <v>20</v>
      </c>
      <c r="D14" s="475" t="s">
        <v>491</v>
      </c>
      <c r="E14" s="772">
        <v>100000</v>
      </c>
      <c r="F14" s="772" t="s">
        <v>22</v>
      </c>
      <c r="G14" s="423">
        <v>100000</v>
      </c>
      <c r="H14" s="772">
        <v>97991</v>
      </c>
      <c r="I14" s="772" t="s">
        <v>22</v>
      </c>
      <c r="J14" s="772" t="s">
        <v>22</v>
      </c>
      <c r="K14" s="423">
        <v>97991</v>
      </c>
      <c r="L14" s="772">
        <v>-2009</v>
      </c>
      <c r="M14" s="1093"/>
    </row>
    <row r="15" spans="1:15" ht="36.950000000000003" customHeight="1">
      <c r="A15" s="344" t="s">
        <v>20</v>
      </c>
      <c r="B15" s="996" t="s">
        <v>20</v>
      </c>
      <c r="C15" s="344" t="s">
        <v>42</v>
      </c>
      <c r="D15" s="475" t="s">
        <v>527</v>
      </c>
      <c r="E15" s="772">
        <v>100000</v>
      </c>
      <c r="F15" s="772" t="s">
        <v>22</v>
      </c>
      <c r="G15" s="423">
        <v>100000</v>
      </c>
      <c r="H15" s="772">
        <v>97991</v>
      </c>
      <c r="I15" s="772" t="s">
        <v>22</v>
      </c>
      <c r="J15" s="772" t="s">
        <v>22</v>
      </c>
      <c r="K15" s="423">
        <v>97991</v>
      </c>
      <c r="L15" s="772">
        <v>-2009</v>
      </c>
      <c r="M15" s="484"/>
    </row>
    <row r="16" spans="1:15" ht="36.950000000000003" customHeight="1">
      <c r="A16" s="344" t="s">
        <v>142</v>
      </c>
      <c r="B16" s="996" t="s">
        <v>20</v>
      </c>
      <c r="C16" s="344" t="s">
        <v>20</v>
      </c>
      <c r="D16" s="475" t="s">
        <v>488</v>
      </c>
      <c r="E16" s="772">
        <v>150000</v>
      </c>
      <c r="F16" s="772" t="s">
        <v>22</v>
      </c>
      <c r="G16" s="423">
        <v>150000</v>
      </c>
      <c r="H16" s="772">
        <v>137600</v>
      </c>
      <c r="I16" s="772" t="s">
        <v>22</v>
      </c>
      <c r="J16" s="772" t="s">
        <v>22</v>
      </c>
      <c r="K16" s="423">
        <v>137600</v>
      </c>
      <c r="L16" s="772">
        <v>-12400</v>
      </c>
      <c r="M16" s="484"/>
    </row>
    <row r="17" spans="1:13" ht="36.950000000000003" customHeight="1">
      <c r="A17" s="344" t="s">
        <v>20</v>
      </c>
      <c r="B17" s="996" t="s">
        <v>28</v>
      </c>
      <c r="C17" s="344" t="s">
        <v>20</v>
      </c>
      <c r="D17" s="475" t="s">
        <v>484</v>
      </c>
      <c r="E17" s="772">
        <v>150000</v>
      </c>
      <c r="F17" s="772" t="s">
        <v>22</v>
      </c>
      <c r="G17" s="423">
        <v>150000</v>
      </c>
      <c r="H17" s="772">
        <v>137600</v>
      </c>
      <c r="I17" s="772" t="s">
        <v>22</v>
      </c>
      <c r="J17" s="772" t="s">
        <v>22</v>
      </c>
      <c r="K17" s="423">
        <v>137600</v>
      </c>
      <c r="L17" s="772">
        <v>-12400</v>
      </c>
      <c r="M17" s="484"/>
    </row>
    <row r="18" spans="1:13" ht="36.950000000000003" customHeight="1">
      <c r="A18" s="344" t="s">
        <v>20</v>
      </c>
      <c r="B18" s="996" t="s">
        <v>20</v>
      </c>
      <c r="C18" s="344" t="s">
        <v>42</v>
      </c>
      <c r="D18" s="475" t="s">
        <v>526</v>
      </c>
      <c r="E18" s="772">
        <v>150000</v>
      </c>
      <c r="F18" s="772" t="s">
        <v>22</v>
      </c>
      <c r="G18" s="423">
        <v>150000</v>
      </c>
      <c r="H18" s="772">
        <v>137600</v>
      </c>
      <c r="I18" s="772" t="s">
        <v>22</v>
      </c>
      <c r="J18" s="772" t="s">
        <v>22</v>
      </c>
      <c r="K18" s="423">
        <v>137600</v>
      </c>
      <c r="L18" s="772">
        <v>-12400</v>
      </c>
      <c r="M18" s="484"/>
    </row>
    <row r="19" spans="1:13" ht="36.950000000000003" customHeight="1">
      <c r="A19" s="344" t="s">
        <v>155</v>
      </c>
      <c r="B19" s="996" t="s">
        <v>20</v>
      </c>
      <c r="C19" s="344" t="s">
        <v>20</v>
      </c>
      <c r="D19" s="475" t="s">
        <v>482</v>
      </c>
      <c r="E19" s="772">
        <v>180000</v>
      </c>
      <c r="F19" s="772" t="s">
        <v>22</v>
      </c>
      <c r="G19" s="423">
        <v>180000</v>
      </c>
      <c r="H19" s="772">
        <v>157429</v>
      </c>
      <c r="I19" s="772" t="s">
        <v>22</v>
      </c>
      <c r="J19" s="772" t="s">
        <v>22</v>
      </c>
      <c r="K19" s="423">
        <v>157429</v>
      </c>
      <c r="L19" s="772">
        <v>-22571</v>
      </c>
      <c r="M19" s="484"/>
    </row>
    <row r="20" spans="1:13" ht="36.950000000000003" customHeight="1">
      <c r="A20" s="344" t="s">
        <v>20</v>
      </c>
      <c r="B20" s="996" t="s">
        <v>28</v>
      </c>
      <c r="C20" s="344" t="s">
        <v>20</v>
      </c>
      <c r="D20" s="475" t="s">
        <v>481</v>
      </c>
      <c r="E20" s="772">
        <v>180000</v>
      </c>
      <c r="F20" s="772" t="s">
        <v>22</v>
      </c>
      <c r="G20" s="423">
        <v>180000</v>
      </c>
      <c r="H20" s="772">
        <v>157429</v>
      </c>
      <c r="I20" s="772" t="s">
        <v>22</v>
      </c>
      <c r="J20" s="772" t="s">
        <v>22</v>
      </c>
      <c r="K20" s="423">
        <v>157429</v>
      </c>
      <c r="L20" s="772">
        <v>-22571</v>
      </c>
      <c r="M20" s="484"/>
    </row>
    <row r="21" spans="1:13" ht="36.950000000000003" customHeight="1">
      <c r="A21" s="344" t="s">
        <v>20</v>
      </c>
      <c r="B21" s="997" t="s">
        <v>20</v>
      </c>
      <c r="C21" s="344" t="s">
        <v>42</v>
      </c>
      <c r="D21" s="475" t="s">
        <v>525</v>
      </c>
      <c r="E21" s="423">
        <v>180000</v>
      </c>
      <c r="F21" s="423" t="s">
        <v>22</v>
      </c>
      <c r="G21" s="423">
        <v>180000</v>
      </c>
      <c r="H21" s="772">
        <v>157429</v>
      </c>
      <c r="I21" s="772" t="s">
        <v>22</v>
      </c>
      <c r="J21" s="772" t="s">
        <v>22</v>
      </c>
      <c r="K21" s="423">
        <v>157429</v>
      </c>
      <c r="L21" s="772">
        <v>-22571</v>
      </c>
      <c r="M21" s="484"/>
    </row>
    <row r="22" spans="1:13" ht="51" customHeight="1">
      <c r="A22" s="998" t="s">
        <v>153</v>
      </c>
      <c r="B22" s="999" t="s">
        <v>20</v>
      </c>
      <c r="C22" s="998" t="s">
        <v>20</v>
      </c>
      <c r="D22" s="876" t="s">
        <v>475</v>
      </c>
      <c r="E22" s="425">
        <v>31415000</v>
      </c>
      <c r="F22" s="870">
        <v>7000000</v>
      </c>
      <c r="G22" s="425">
        <v>38415000</v>
      </c>
      <c r="H22" s="425">
        <v>20295421</v>
      </c>
      <c r="I22" s="425" t="s">
        <v>22</v>
      </c>
      <c r="J22" s="425">
        <v>7977400</v>
      </c>
      <c r="K22" s="425">
        <v>28272821</v>
      </c>
      <c r="L22" s="425">
        <v>-10142179</v>
      </c>
      <c r="M22" s="488"/>
    </row>
    <row r="23" spans="1:13" ht="36.950000000000003" customHeight="1">
      <c r="A23" s="347" t="s">
        <v>20</v>
      </c>
      <c r="B23" s="997" t="s">
        <v>28</v>
      </c>
      <c r="C23" s="347" t="s">
        <v>20</v>
      </c>
      <c r="D23" s="475" t="s">
        <v>474</v>
      </c>
      <c r="E23" s="772">
        <v>31415000</v>
      </c>
      <c r="F23" s="423">
        <v>7000000</v>
      </c>
      <c r="G23" s="423">
        <v>38415000</v>
      </c>
      <c r="H23" s="423">
        <v>20295421</v>
      </c>
      <c r="I23" s="772" t="s">
        <v>22</v>
      </c>
      <c r="J23" s="423">
        <v>7977400</v>
      </c>
      <c r="K23" s="423">
        <v>28272821</v>
      </c>
      <c r="L23" s="423">
        <v>-10142179</v>
      </c>
      <c r="M23" s="1093"/>
    </row>
    <row r="24" spans="1:13" ht="36.950000000000003" customHeight="1">
      <c r="A24" s="347" t="s">
        <v>20</v>
      </c>
      <c r="B24" s="997" t="s">
        <v>20</v>
      </c>
      <c r="C24" s="344" t="s">
        <v>42</v>
      </c>
      <c r="D24" s="489" t="s">
        <v>524</v>
      </c>
      <c r="E24" s="423">
        <v>31415000</v>
      </c>
      <c r="F24" s="423">
        <v>7000000</v>
      </c>
      <c r="G24" s="423">
        <v>38415000</v>
      </c>
      <c r="H24" s="423">
        <v>20295421</v>
      </c>
      <c r="I24" s="423" t="s">
        <v>22</v>
      </c>
      <c r="J24" s="772">
        <v>7977400</v>
      </c>
      <c r="K24" s="423">
        <v>28272821</v>
      </c>
      <c r="L24" s="772">
        <v>-10142179</v>
      </c>
      <c r="M24" s="1093"/>
    </row>
    <row r="25" spans="1:13" ht="36.950000000000003" customHeight="1">
      <c r="A25" s="344" t="s">
        <v>151</v>
      </c>
      <c r="B25" s="996" t="s">
        <v>20</v>
      </c>
      <c r="C25" s="344" t="s">
        <v>20</v>
      </c>
      <c r="D25" s="475" t="s">
        <v>523</v>
      </c>
      <c r="E25" s="772">
        <v>2000000</v>
      </c>
      <c r="F25" s="772" t="s">
        <v>22</v>
      </c>
      <c r="G25" s="423">
        <v>2000000</v>
      </c>
      <c r="H25" s="772">
        <v>2000000</v>
      </c>
      <c r="I25" s="772" t="s">
        <v>22</v>
      </c>
      <c r="J25" s="772" t="s">
        <v>22</v>
      </c>
      <c r="K25" s="423">
        <v>2000000</v>
      </c>
      <c r="L25" s="772" t="s">
        <v>22</v>
      </c>
      <c r="M25" s="1093"/>
    </row>
    <row r="26" spans="1:13" ht="36.950000000000003" customHeight="1">
      <c r="A26" s="344" t="s">
        <v>20</v>
      </c>
      <c r="B26" s="996" t="s">
        <v>28</v>
      </c>
      <c r="C26" s="344" t="s">
        <v>20</v>
      </c>
      <c r="D26" s="475" t="s">
        <v>522</v>
      </c>
      <c r="E26" s="772">
        <v>2000000</v>
      </c>
      <c r="F26" s="772" t="s">
        <v>22</v>
      </c>
      <c r="G26" s="423">
        <v>2000000</v>
      </c>
      <c r="H26" s="772">
        <v>2000000</v>
      </c>
      <c r="I26" s="772" t="s">
        <v>22</v>
      </c>
      <c r="J26" s="772" t="s">
        <v>22</v>
      </c>
      <c r="K26" s="423">
        <v>2000000</v>
      </c>
      <c r="L26" s="772" t="s">
        <v>22</v>
      </c>
      <c r="M26" s="1093"/>
    </row>
    <row r="27" spans="1:13" ht="36.950000000000003" customHeight="1">
      <c r="A27" s="344" t="s">
        <v>20</v>
      </c>
      <c r="B27" s="996" t="s">
        <v>20</v>
      </c>
      <c r="C27" s="344" t="s">
        <v>42</v>
      </c>
      <c r="D27" s="475" t="s">
        <v>521</v>
      </c>
      <c r="E27" s="772">
        <v>2000000</v>
      </c>
      <c r="F27" s="772" t="s">
        <v>22</v>
      </c>
      <c r="G27" s="423">
        <v>2000000</v>
      </c>
      <c r="H27" s="772">
        <v>2000000</v>
      </c>
      <c r="I27" s="772" t="s">
        <v>22</v>
      </c>
      <c r="J27" s="772" t="s">
        <v>22</v>
      </c>
      <c r="K27" s="423">
        <v>2000000</v>
      </c>
      <c r="L27" s="772" t="s">
        <v>22</v>
      </c>
      <c r="M27" s="484"/>
    </row>
    <row r="28" spans="1:13" ht="36.950000000000003" customHeight="1">
      <c r="A28" s="344" t="s">
        <v>57</v>
      </c>
      <c r="B28" s="996" t="s">
        <v>20</v>
      </c>
      <c r="C28" s="344" t="s">
        <v>20</v>
      </c>
      <c r="D28" s="475" t="s">
        <v>460</v>
      </c>
      <c r="E28" s="772">
        <v>100000</v>
      </c>
      <c r="F28" s="772">
        <v>2550000</v>
      </c>
      <c r="G28" s="423">
        <v>2650000</v>
      </c>
      <c r="H28" s="772">
        <v>2465428</v>
      </c>
      <c r="I28" s="772" t="s">
        <v>22</v>
      </c>
      <c r="J28" s="772" t="s">
        <v>22</v>
      </c>
      <c r="K28" s="423">
        <v>2465428</v>
      </c>
      <c r="L28" s="772">
        <v>-184572</v>
      </c>
      <c r="M28" s="484"/>
    </row>
    <row r="29" spans="1:13" ht="36.950000000000003" customHeight="1">
      <c r="A29" s="344" t="s">
        <v>20</v>
      </c>
      <c r="B29" s="996" t="s">
        <v>28</v>
      </c>
      <c r="C29" s="344" t="s">
        <v>20</v>
      </c>
      <c r="D29" s="475" t="s">
        <v>459</v>
      </c>
      <c r="E29" s="772">
        <v>100000</v>
      </c>
      <c r="F29" s="772">
        <v>2550000</v>
      </c>
      <c r="G29" s="423">
        <v>2650000</v>
      </c>
      <c r="H29" s="772">
        <v>2465428</v>
      </c>
      <c r="I29" s="772" t="s">
        <v>22</v>
      </c>
      <c r="J29" s="772" t="s">
        <v>22</v>
      </c>
      <c r="K29" s="423">
        <v>2465428</v>
      </c>
      <c r="L29" s="772">
        <v>-184572</v>
      </c>
      <c r="M29" s="484"/>
    </row>
    <row r="30" spans="1:13" ht="36.950000000000003" customHeight="1">
      <c r="A30" s="344" t="s">
        <v>20</v>
      </c>
      <c r="B30" s="996" t="s">
        <v>20</v>
      </c>
      <c r="C30" s="344" t="s">
        <v>42</v>
      </c>
      <c r="D30" s="475" t="s">
        <v>520</v>
      </c>
      <c r="E30" s="772">
        <v>100000</v>
      </c>
      <c r="F30" s="772">
        <v>2550000</v>
      </c>
      <c r="G30" s="423">
        <v>2650000</v>
      </c>
      <c r="H30" s="772">
        <v>2465428</v>
      </c>
      <c r="I30" s="772" t="s">
        <v>22</v>
      </c>
      <c r="J30" s="772" t="s">
        <v>22</v>
      </c>
      <c r="K30" s="423">
        <v>2465428</v>
      </c>
      <c r="L30" s="772">
        <v>-184572</v>
      </c>
      <c r="M30" s="484"/>
    </row>
    <row r="31" spans="1:13" ht="36.950000000000003" customHeight="1">
      <c r="A31" s="344" t="s">
        <v>471</v>
      </c>
      <c r="B31" s="996" t="s">
        <v>20</v>
      </c>
      <c r="C31" s="344" t="s">
        <v>20</v>
      </c>
      <c r="D31" s="475" t="s">
        <v>519</v>
      </c>
      <c r="E31" s="772">
        <v>1000000</v>
      </c>
      <c r="F31" s="772">
        <v>2000000</v>
      </c>
      <c r="G31" s="423">
        <v>3000000</v>
      </c>
      <c r="H31" s="772">
        <v>2485950</v>
      </c>
      <c r="I31" s="772" t="s">
        <v>22</v>
      </c>
      <c r="J31" s="772">
        <v>496040</v>
      </c>
      <c r="K31" s="423">
        <v>2981990</v>
      </c>
      <c r="L31" s="772">
        <v>-18010</v>
      </c>
      <c r="M31" s="484"/>
    </row>
    <row r="32" spans="1:13" ht="36.950000000000003" customHeight="1">
      <c r="A32" s="344" t="s">
        <v>20</v>
      </c>
      <c r="B32" s="996" t="s">
        <v>28</v>
      </c>
      <c r="C32" s="344" t="s">
        <v>20</v>
      </c>
      <c r="D32" s="475" t="s">
        <v>518</v>
      </c>
      <c r="E32" s="772">
        <v>1000000</v>
      </c>
      <c r="F32" s="772">
        <v>2000000</v>
      </c>
      <c r="G32" s="423">
        <v>3000000</v>
      </c>
      <c r="H32" s="772">
        <v>2485950</v>
      </c>
      <c r="I32" s="772" t="s">
        <v>22</v>
      </c>
      <c r="J32" s="772">
        <v>496040</v>
      </c>
      <c r="K32" s="423">
        <v>2981990</v>
      </c>
      <c r="L32" s="772">
        <v>-18010</v>
      </c>
      <c r="M32" s="484"/>
    </row>
    <row r="33" spans="1:13" ht="36.950000000000003" customHeight="1">
      <c r="A33" s="344" t="s">
        <v>20</v>
      </c>
      <c r="B33" s="996" t="s">
        <v>20</v>
      </c>
      <c r="C33" s="344" t="s">
        <v>42</v>
      </c>
      <c r="D33" s="475" t="s">
        <v>517</v>
      </c>
      <c r="E33" s="772">
        <v>1000000</v>
      </c>
      <c r="F33" s="772">
        <v>2000000</v>
      </c>
      <c r="G33" s="423">
        <v>3000000</v>
      </c>
      <c r="H33" s="772">
        <v>2485950</v>
      </c>
      <c r="I33" s="772" t="s">
        <v>22</v>
      </c>
      <c r="J33" s="772">
        <v>496040</v>
      </c>
      <c r="K33" s="423">
        <v>2981990</v>
      </c>
      <c r="L33" s="772">
        <v>-18010</v>
      </c>
      <c r="M33" s="484"/>
    </row>
    <row r="34" spans="1:13" ht="36.950000000000003" customHeight="1">
      <c r="A34" s="344" t="s">
        <v>36</v>
      </c>
      <c r="B34" s="996" t="s">
        <v>20</v>
      </c>
      <c r="C34" s="344" t="s">
        <v>20</v>
      </c>
      <c r="D34" s="475" t="s">
        <v>454</v>
      </c>
      <c r="E34" s="772" t="s">
        <v>22</v>
      </c>
      <c r="F34" s="772">
        <v>54000</v>
      </c>
      <c r="G34" s="423">
        <v>54000</v>
      </c>
      <c r="H34" s="772">
        <v>53500</v>
      </c>
      <c r="I34" s="772" t="s">
        <v>22</v>
      </c>
      <c r="J34" s="772" t="s">
        <v>22</v>
      </c>
      <c r="K34" s="423">
        <v>53500</v>
      </c>
      <c r="L34" s="772">
        <v>-500</v>
      </c>
      <c r="M34" s="484"/>
    </row>
    <row r="35" spans="1:13" ht="36.950000000000003" customHeight="1">
      <c r="A35" s="344" t="s">
        <v>20</v>
      </c>
      <c r="B35" s="996" t="s">
        <v>28</v>
      </c>
      <c r="C35" s="344" t="s">
        <v>20</v>
      </c>
      <c r="D35" s="475" t="s">
        <v>453</v>
      </c>
      <c r="E35" s="772" t="s">
        <v>22</v>
      </c>
      <c r="F35" s="772">
        <v>54000</v>
      </c>
      <c r="G35" s="423">
        <v>54000</v>
      </c>
      <c r="H35" s="772">
        <v>53500</v>
      </c>
      <c r="I35" s="772" t="s">
        <v>22</v>
      </c>
      <c r="J35" s="772" t="s">
        <v>22</v>
      </c>
      <c r="K35" s="423">
        <v>53500</v>
      </c>
      <c r="L35" s="772">
        <v>-500</v>
      </c>
      <c r="M35" s="484"/>
    </row>
    <row r="36" spans="1:13" ht="36.950000000000003" customHeight="1">
      <c r="A36" s="344" t="s">
        <v>20</v>
      </c>
      <c r="B36" s="996" t="s">
        <v>20</v>
      </c>
      <c r="C36" s="344" t="s">
        <v>42</v>
      </c>
      <c r="D36" s="475" t="s">
        <v>516</v>
      </c>
      <c r="E36" s="772" t="s">
        <v>22</v>
      </c>
      <c r="F36" s="772">
        <v>54000</v>
      </c>
      <c r="G36" s="423">
        <v>54000</v>
      </c>
      <c r="H36" s="772">
        <v>53500</v>
      </c>
      <c r="I36" s="772" t="s">
        <v>22</v>
      </c>
      <c r="J36" s="772" t="s">
        <v>22</v>
      </c>
      <c r="K36" s="423">
        <v>53500</v>
      </c>
      <c r="L36" s="772">
        <v>-500</v>
      </c>
      <c r="M36" s="484"/>
    </row>
    <row r="37" spans="1:13" ht="36.950000000000003" customHeight="1">
      <c r="A37" s="344" t="s">
        <v>464</v>
      </c>
      <c r="B37" s="996" t="s">
        <v>20</v>
      </c>
      <c r="C37" s="344" t="s">
        <v>20</v>
      </c>
      <c r="D37" s="475" t="s">
        <v>443</v>
      </c>
      <c r="E37" s="772">
        <v>3000000</v>
      </c>
      <c r="F37" s="772" t="s">
        <v>22</v>
      </c>
      <c r="G37" s="423">
        <v>3000000</v>
      </c>
      <c r="H37" s="772"/>
      <c r="I37" s="772"/>
      <c r="J37" s="772"/>
      <c r="K37" s="423"/>
      <c r="L37" s="772">
        <v>-3000000</v>
      </c>
      <c r="M37" s="484"/>
    </row>
    <row r="38" spans="1:13" ht="36.950000000000003" customHeight="1">
      <c r="A38" s="344" t="s">
        <v>20</v>
      </c>
      <c r="B38" s="996" t="s">
        <v>28</v>
      </c>
      <c r="C38" s="344" t="s">
        <v>20</v>
      </c>
      <c r="D38" s="475" t="s">
        <v>515</v>
      </c>
      <c r="E38" s="772">
        <v>3000000</v>
      </c>
      <c r="F38" s="772" t="s">
        <v>22</v>
      </c>
      <c r="G38" s="423">
        <v>3000000</v>
      </c>
      <c r="H38" s="423"/>
      <c r="I38" s="772"/>
      <c r="J38" s="772"/>
      <c r="K38" s="423"/>
      <c r="L38" s="423">
        <v>-3000000</v>
      </c>
      <c r="M38" s="484"/>
    </row>
    <row r="39" spans="1:13" ht="54.75" customHeight="1">
      <c r="A39" s="998" t="s">
        <v>20</v>
      </c>
      <c r="B39" s="1000" t="s">
        <v>20</v>
      </c>
      <c r="C39" s="998" t="s">
        <v>42</v>
      </c>
      <c r="D39" s="876" t="s">
        <v>514</v>
      </c>
      <c r="E39" s="425">
        <v>3000000</v>
      </c>
      <c r="F39" s="425" t="s">
        <v>22</v>
      </c>
      <c r="G39" s="425">
        <v>3000000</v>
      </c>
      <c r="H39" s="870"/>
      <c r="I39" s="425"/>
      <c r="J39" s="425"/>
      <c r="K39" s="425"/>
      <c r="L39" s="870">
        <v>-3000000</v>
      </c>
      <c r="M39" s="488"/>
    </row>
    <row r="40" spans="1:13" ht="39.950000000000003" customHeight="1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</row>
    <row r="41" spans="1:13" ht="14.25" customHeight="1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</row>
    <row r="42" spans="1:13" ht="14.25" customHeight="1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</row>
    <row r="43" spans="1:13" ht="14.2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4.2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57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</sheetData>
  <mergeCells count="13">
    <mergeCell ref="M12:M14"/>
    <mergeCell ref="M23:M26"/>
    <mergeCell ref="H1:M1"/>
    <mergeCell ref="A1:G1"/>
    <mergeCell ref="H2:I2"/>
    <mergeCell ref="F2:G2"/>
    <mergeCell ref="A2:B2"/>
    <mergeCell ref="A3:D3"/>
    <mergeCell ref="M4:M5"/>
    <mergeCell ref="A4:D4"/>
    <mergeCell ref="E4:G4"/>
    <mergeCell ref="H4:K4"/>
    <mergeCell ref="L4:L5"/>
  </mergeCells>
  <phoneticPr fontId="11" type="noConversion"/>
  <printOptions horizontalCentered="1" verticalCentered="1"/>
  <pageMargins left="0.39370078740157483" right="0.39370078740157483" top="0.9055118110236221" bottom="0.59055118110236227" header="0.6692913385826772" footer="0.31496062992125984"/>
  <pageSetup paperSize="9" firstPageNumber="24" pageOrder="overThenDown" orientation="portrait" useFirstPageNumber="1" r:id="rId1"/>
  <headerFooter alignWithMargins="0">
    <oddFooter>&amp;C&amp;"細明體,標準"&amp;12&amp;P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89"/>
  <sheetViews>
    <sheetView zoomScalePageLayoutView="110" workbookViewId="0">
      <selection activeCell="H10" sqref="H10"/>
    </sheetView>
  </sheetViews>
  <sheetFormatPr defaultRowHeight="22.15" customHeight="1"/>
  <cols>
    <col min="1" max="1" width="20.7109375" style="263" customWidth="1"/>
    <col min="2" max="2" width="12.140625" style="262" customWidth="1"/>
    <col min="3" max="3" width="13" style="262" customWidth="1"/>
    <col min="4" max="4" width="13.85546875" style="262" customWidth="1"/>
    <col min="5" max="5" width="10.7109375" style="262" customWidth="1"/>
    <col min="6" max="6" width="10.85546875" style="262" customWidth="1"/>
    <col min="7" max="7" width="10.42578125" style="262" customWidth="1"/>
    <col min="8" max="8" width="9.85546875" style="262" customWidth="1"/>
    <col min="9" max="9" width="4.5703125" style="261" customWidth="1"/>
    <col min="10" max="16384" width="9.140625" style="260"/>
  </cols>
  <sheetData>
    <row r="1" spans="1:9" s="264" customFormat="1" ht="27" customHeight="1">
      <c r="A1" s="1099" t="s">
        <v>928</v>
      </c>
      <c r="B1" s="1101" t="s">
        <v>926</v>
      </c>
      <c r="C1" s="1102"/>
      <c r="D1" s="1103"/>
      <c r="E1" s="1101" t="s">
        <v>927</v>
      </c>
      <c r="F1" s="1102"/>
      <c r="G1" s="1103"/>
      <c r="H1" s="1095" t="s">
        <v>986</v>
      </c>
      <c r="I1" s="1097" t="s">
        <v>14</v>
      </c>
    </row>
    <row r="2" spans="1:9" s="264" customFormat="1" ht="27" customHeight="1">
      <c r="A2" s="1100"/>
      <c r="B2" s="709" t="s">
        <v>426</v>
      </c>
      <c r="C2" s="709" t="s">
        <v>509</v>
      </c>
      <c r="D2" s="709" t="s">
        <v>96</v>
      </c>
      <c r="E2" s="709" t="s">
        <v>424</v>
      </c>
      <c r="F2" s="709" t="s">
        <v>19</v>
      </c>
      <c r="G2" s="709" t="s">
        <v>96</v>
      </c>
      <c r="H2" s="1096"/>
      <c r="I2" s="1098"/>
    </row>
    <row r="3" spans="1:9" ht="17.25" customHeight="1">
      <c r="A3" s="691"/>
      <c r="B3" s="426"/>
      <c r="C3" s="426"/>
      <c r="D3" s="426"/>
      <c r="E3" s="426"/>
      <c r="F3" s="426"/>
      <c r="G3" s="426"/>
      <c r="H3" s="426"/>
      <c r="I3" s="692"/>
    </row>
    <row r="4" spans="1:9" ht="34.5" customHeight="1">
      <c r="A4" s="710" t="s">
        <v>929</v>
      </c>
      <c r="B4" s="769" t="s">
        <v>572</v>
      </c>
      <c r="C4" s="769" t="s">
        <v>571</v>
      </c>
      <c r="D4" s="770"/>
      <c r="E4" s="770"/>
      <c r="F4" s="426"/>
      <c r="G4" s="426"/>
      <c r="H4" s="426" t="s">
        <v>20</v>
      </c>
      <c r="I4" s="692"/>
    </row>
    <row r="5" spans="1:9" ht="65.25" customHeight="1">
      <c r="A5" s="710" t="s">
        <v>570</v>
      </c>
      <c r="B5" s="770">
        <v>9625000</v>
      </c>
      <c r="C5" s="770">
        <v>9556000</v>
      </c>
      <c r="D5" s="770">
        <v>19181000</v>
      </c>
      <c r="E5" s="770"/>
      <c r="F5" s="426"/>
      <c r="G5" s="426" t="s">
        <v>20</v>
      </c>
      <c r="H5" s="426" t="s">
        <v>20</v>
      </c>
      <c r="I5" s="692"/>
    </row>
    <row r="6" spans="1:9" ht="35.25" customHeight="1">
      <c r="A6" s="710" t="s">
        <v>930</v>
      </c>
      <c r="B6" s="426"/>
      <c r="C6" s="426"/>
      <c r="D6" s="426" t="s">
        <v>20</v>
      </c>
      <c r="E6" s="426"/>
      <c r="F6" s="426"/>
      <c r="G6" s="426" t="s">
        <v>20</v>
      </c>
      <c r="H6" s="426" t="s">
        <v>20</v>
      </c>
      <c r="I6" s="692"/>
    </row>
    <row r="7" spans="1:9" ht="22.15" customHeight="1">
      <c r="A7" s="691"/>
      <c r="B7" s="426"/>
      <c r="C7" s="426"/>
      <c r="D7" s="426"/>
      <c r="E7" s="426"/>
      <c r="F7" s="426"/>
      <c r="G7" s="426"/>
      <c r="H7" s="426"/>
      <c r="I7" s="692"/>
    </row>
    <row r="8" spans="1:9" ht="22.15" customHeight="1">
      <c r="A8" s="693"/>
      <c r="I8" s="694"/>
    </row>
    <row r="9" spans="1:9" ht="22.15" customHeight="1">
      <c r="A9" s="693"/>
      <c r="I9" s="694"/>
    </row>
    <row r="10" spans="1:9" ht="22.15" customHeight="1">
      <c r="A10" s="693"/>
      <c r="I10" s="694"/>
    </row>
    <row r="11" spans="1:9" ht="22.15" customHeight="1">
      <c r="A11" s="693"/>
      <c r="I11" s="694"/>
    </row>
    <row r="12" spans="1:9" ht="22.15" customHeight="1">
      <c r="A12" s="693"/>
      <c r="I12" s="694"/>
    </row>
    <row r="13" spans="1:9" ht="22.15" customHeight="1">
      <c r="A13" s="693"/>
      <c r="I13" s="694"/>
    </row>
    <row r="14" spans="1:9" ht="22.15" customHeight="1">
      <c r="A14" s="693"/>
      <c r="I14" s="694"/>
    </row>
    <row r="15" spans="1:9" ht="22.15" customHeight="1">
      <c r="A15" s="693"/>
      <c r="I15" s="694"/>
    </row>
    <row r="16" spans="1:9" ht="22.15" customHeight="1">
      <c r="A16" s="693"/>
      <c r="I16" s="694"/>
    </row>
    <row r="17" spans="1:9" ht="22.15" customHeight="1">
      <c r="A17" s="693"/>
      <c r="I17" s="694"/>
    </row>
    <row r="18" spans="1:9" ht="22.15" customHeight="1">
      <c r="A18" s="693"/>
      <c r="I18" s="694"/>
    </row>
    <row r="19" spans="1:9" ht="22.15" customHeight="1">
      <c r="A19" s="693"/>
      <c r="I19" s="694"/>
    </row>
    <row r="20" spans="1:9" ht="22.15" customHeight="1">
      <c r="A20" s="693"/>
      <c r="I20" s="694"/>
    </row>
    <row r="21" spans="1:9" ht="22.15" customHeight="1">
      <c r="A21" s="693"/>
      <c r="I21" s="694"/>
    </row>
    <row r="22" spans="1:9" ht="22.15" customHeight="1">
      <c r="A22" s="693"/>
      <c r="I22" s="694"/>
    </row>
    <row r="23" spans="1:9" ht="22.15" customHeight="1">
      <c r="A23" s="693"/>
      <c r="I23" s="694"/>
    </row>
    <row r="24" spans="1:9" ht="22.15" customHeight="1">
      <c r="A24" s="693"/>
      <c r="I24" s="694"/>
    </row>
    <row r="25" spans="1:9" ht="22.15" customHeight="1">
      <c r="A25" s="693"/>
      <c r="I25" s="694"/>
    </row>
    <row r="26" spans="1:9" ht="22.15" customHeight="1">
      <c r="A26" s="693"/>
      <c r="I26" s="694"/>
    </row>
    <row r="27" spans="1:9" ht="32.25" customHeight="1">
      <c r="A27" s="693"/>
      <c r="I27" s="694"/>
    </row>
    <row r="28" spans="1:9" ht="60" customHeight="1" thickBot="1">
      <c r="A28" s="695"/>
      <c r="B28" s="696"/>
      <c r="C28" s="696"/>
      <c r="D28" s="696"/>
      <c r="E28" s="696"/>
      <c r="F28" s="696"/>
      <c r="G28" s="696"/>
      <c r="H28" s="696"/>
      <c r="I28" s="697"/>
    </row>
    <row r="29" spans="1:9" ht="22.15" customHeight="1">
      <c r="A29" s="260"/>
      <c r="B29" s="260"/>
      <c r="C29" s="260"/>
      <c r="D29" s="260"/>
      <c r="E29" s="260"/>
      <c r="F29" s="260"/>
      <c r="G29" s="260"/>
      <c r="H29" s="260"/>
      <c r="I29" s="260"/>
    </row>
    <row r="30" spans="1:9" ht="22.15" customHeight="1">
      <c r="A30" s="260"/>
      <c r="B30" s="260"/>
      <c r="C30" s="260"/>
      <c r="D30" s="260"/>
      <c r="E30" s="260"/>
      <c r="F30" s="260"/>
      <c r="G30" s="260"/>
      <c r="H30" s="260"/>
      <c r="I30" s="260"/>
    </row>
    <row r="31" spans="1:9" ht="22.15" customHeight="1">
      <c r="A31" s="260"/>
      <c r="B31" s="260"/>
      <c r="C31" s="260"/>
      <c r="D31" s="260"/>
      <c r="E31" s="260"/>
      <c r="F31" s="260"/>
      <c r="G31" s="260"/>
      <c r="H31" s="260"/>
      <c r="I31" s="260"/>
    </row>
    <row r="32" spans="1:9" ht="22.15" customHeight="1">
      <c r="A32" s="260"/>
      <c r="B32" s="260"/>
      <c r="C32" s="260"/>
      <c r="D32" s="260"/>
      <c r="E32" s="260"/>
      <c r="F32" s="260"/>
      <c r="G32" s="260"/>
      <c r="H32" s="260"/>
      <c r="I32" s="260"/>
    </row>
    <row r="33" spans="1:9" ht="22.15" customHeight="1">
      <c r="A33" s="260"/>
      <c r="B33" s="260"/>
      <c r="C33" s="260"/>
      <c r="D33" s="260"/>
      <c r="E33" s="260"/>
      <c r="F33" s="260"/>
      <c r="G33" s="260"/>
      <c r="H33" s="260"/>
      <c r="I33" s="260"/>
    </row>
    <row r="34" spans="1:9" ht="22.15" customHeight="1">
      <c r="A34" s="260"/>
      <c r="B34" s="260"/>
      <c r="C34" s="260"/>
      <c r="D34" s="260"/>
      <c r="E34" s="260"/>
      <c r="F34" s="260"/>
      <c r="G34" s="260"/>
      <c r="H34" s="260"/>
      <c r="I34" s="260"/>
    </row>
    <row r="35" spans="1:9" ht="22.15" customHeight="1">
      <c r="A35" s="260"/>
      <c r="B35" s="260"/>
      <c r="C35" s="260"/>
      <c r="D35" s="260"/>
      <c r="E35" s="260"/>
      <c r="F35" s="260"/>
      <c r="G35" s="260"/>
      <c r="H35" s="260"/>
      <c r="I35" s="260"/>
    </row>
    <row r="36" spans="1:9" ht="22.15" customHeight="1">
      <c r="A36" s="260"/>
      <c r="B36" s="260"/>
      <c r="C36" s="260"/>
      <c r="D36" s="260"/>
      <c r="E36" s="260"/>
      <c r="F36" s="260"/>
      <c r="G36" s="260"/>
      <c r="H36" s="260"/>
      <c r="I36" s="260"/>
    </row>
    <row r="37" spans="1:9" ht="22.15" customHeight="1">
      <c r="A37" s="260"/>
      <c r="B37" s="260"/>
      <c r="C37" s="260"/>
      <c r="D37" s="260"/>
      <c r="E37" s="260"/>
      <c r="F37" s="260"/>
      <c r="G37" s="260"/>
      <c r="H37" s="260"/>
      <c r="I37" s="260"/>
    </row>
    <row r="38" spans="1:9" ht="22.15" customHeight="1">
      <c r="A38" s="260"/>
      <c r="B38" s="260"/>
      <c r="C38" s="260"/>
      <c r="D38" s="260"/>
      <c r="E38" s="260"/>
      <c r="F38" s="260"/>
      <c r="G38" s="260"/>
      <c r="H38" s="260"/>
      <c r="I38" s="260"/>
    </row>
    <row r="39" spans="1:9" ht="22.15" customHeight="1">
      <c r="A39" s="260"/>
      <c r="B39" s="260"/>
      <c r="C39" s="260"/>
      <c r="D39" s="260"/>
      <c r="E39" s="260"/>
      <c r="F39" s="260"/>
      <c r="G39" s="260"/>
      <c r="H39" s="260"/>
      <c r="I39" s="260"/>
    </row>
    <row r="40" spans="1:9" ht="22.15" customHeight="1">
      <c r="A40" s="260"/>
      <c r="B40" s="260"/>
      <c r="C40" s="260"/>
      <c r="D40" s="260"/>
      <c r="E40" s="260"/>
      <c r="F40" s="260"/>
      <c r="G40" s="260"/>
      <c r="H40" s="260"/>
      <c r="I40" s="260"/>
    </row>
    <row r="41" spans="1:9" ht="22.15" customHeight="1">
      <c r="A41" s="260"/>
      <c r="B41" s="260"/>
      <c r="C41" s="260"/>
      <c r="D41" s="260"/>
      <c r="E41" s="260"/>
      <c r="F41" s="260"/>
      <c r="G41" s="260"/>
      <c r="H41" s="260"/>
      <c r="I41" s="260"/>
    </row>
    <row r="42" spans="1:9" ht="22.15" customHeight="1">
      <c r="A42" s="260"/>
      <c r="B42" s="260"/>
      <c r="C42" s="260"/>
      <c r="D42" s="260"/>
      <c r="E42" s="260"/>
      <c r="F42" s="260"/>
      <c r="G42" s="260"/>
      <c r="H42" s="260"/>
      <c r="I42" s="260"/>
    </row>
    <row r="43" spans="1:9" ht="22.15" customHeight="1">
      <c r="A43" s="260"/>
      <c r="B43" s="260"/>
      <c r="C43" s="260"/>
      <c r="D43" s="260"/>
      <c r="E43" s="260"/>
      <c r="F43" s="260"/>
      <c r="G43" s="260"/>
      <c r="H43" s="260"/>
      <c r="I43" s="260"/>
    </row>
    <row r="44" spans="1:9" ht="22.15" customHeight="1">
      <c r="A44" s="260"/>
      <c r="B44" s="260"/>
      <c r="C44" s="260"/>
      <c r="D44" s="260"/>
      <c r="E44" s="260"/>
      <c r="F44" s="260"/>
      <c r="G44" s="260"/>
      <c r="H44" s="260"/>
      <c r="I44" s="260"/>
    </row>
    <row r="45" spans="1:9" ht="22.15" customHeight="1">
      <c r="A45" s="260"/>
      <c r="B45" s="260"/>
      <c r="C45" s="260"/>
      <c r="D45" s="260"/>
      <c r="E45" s="260"/>
      <c r="F45" s="260"/>
      <c r="G45" s="260"/>
      <c r="H45" s="260"/>
      <c r="I45" s="260"/>
    </row>
    <row r="46" spans="1:9" ht="22.15" customHeight="1">
      <c r="A46" s="260"/>
      <c r="B46" s="260"/>
      <c r="C46" s="260"/>
      <c r="D46" s="260"/>
      <c r="E46" s="260"/>
      <c r="F46" s="260"/>
      <c r="G46" s="260"/>
      <c r="H46" s="260"/>
      <c r="I46" s="260"/>
    </row>
    <row r="47" spans="1:9" ht="22.15" customHeight="1">
      <c r="A47" s="260"/>
      <c r="B47" s="260"/>
      <c r="C47" s="260"/>
      <c r="D47" s="260"/>
      <c r="E47" s="260"/>
      <c r="F47" s="260"/>
      <c r="G47" s="260"/>
      <c r="H47" s="260"/>
      <c r="I47" s="260"/>
    </row>
    <row r="48" spans="1:9" ht="22.15" customHeight="1">
      <c r="A48" s="260"/>
      <c r="B48" s="260"/>
      <c r="C48" s="260"/>
      <c r="D48" s="260"/>
      <c r="E48" s="260"/>
      <c r="F48" s="260"/>
      <c r="G48" s="260"/>
      <c r="H48" s="260"/>
      <c r="I48" s="260"/>
    </row>
    <row r="49" spans="1:9" ht="22.15" customHeight="1">
      <c r="A49" s="260"/>
      <c r="B49" s="260"/>
      <c r="C49" s="260"/>
      <c r="D49" s="260"/>
      <c r="E49" s="260"/>
      <c r="F49" s="260"/>
      <c r="G49" s="260"/>
      <c r="H49" s="260"/>
      <c r="I49" s="260"/>
    </row>
    <row r="50" spans="1:9" ht="22.15" customHeight="1">
      <c r="A50" s="260"/>
      <c r="B50" s="260"/>
      <c r="C50" s="260"/>
      <c r="D50" s="260"/>
      <c r="E50" s="260"/>
      <c r="F50" s="260"/>
      <c r="G50" s="260"/>
      <c r="H50" s="260"/>
      <c r="I50" s="260"/>
    </row>
    <row r="51" spans="1:9" ht="22.15" customHeight="1">
      <c r="A51" s="260"/>
      <c r="B51" s="260"/>
      <c r="C51" s="260"/>
      <c r="D51" s="260"/>
      <c r="E51" s="260"/>
      <c r="F51" s="260"/>
      <c r="G51" s="260"/>
      <c r="H51" s="260"/>
      <c r="I51" s="260"/>
    </row>
    <row r="52" spans="1:9" ht="22.15" customHeight="1">
      <c r="A52" s="260"/>
      <c r="B52" s="260"/>
      <c r="C52" s="260"/>
      <c r="D52" s="260"/>
      <c r="E52" s="260"/>
      <c r="F52" s="260"/>
      <c r="G52" s="260"/>
      <c r="H52" s="260"/>
      <c r="I52" s="260"/>
    </row>
    <row r="53" spans="1:9" ht="22.15" customHeight="1">
      <c r="A53" s="260"/>
      <c r="B53" s="260"/>
      <c r="C53" s="260"/>
      <c r="D53" s="260"/>
      <c r="E53" s="260"/>
      <c r="F53" s="260"/>
      <c r="G53" s="260"/>
      <c r="H53" s="260"/>
      <c r="I53" s="260"/>
    </row>
    <row r="54" spans="1:9" ht="22.15" customHeight="1">
      <c r="A54" s="260"/>
      <c r="B54" s="260"/>
      <c r="C54" s="260"/>
      <c r="D54" s="260"/>
      <c r="E54" s="260"/>
      <c r="F54" s="260"/>
      <c r="G54" s="260"/>
      <c r="H54" s="260"/>
      <c r="I54" s="260"/>
    </row>
    <row r="55" spans="1:9" ht="22.15" customHeight="1">
      <c r="A55" s="260"/>
      <c r="B55" s="260"/>
      <c r="C55" s="260"/>
      <c r="D55" s="260"/>
      <c r="E55" s="260"/>
      <c r="F55" s="260"/>
      <c r="G55" s="260"/>
      <c r="H55" s="260"/>
      <c r="I55" s="260"/>
    </row>
    <row r="56" spans="1:9" ht="22.15" customHeight="1">
      <c r="A56" s="260"/>
      <c r="B56" s="260"/>
      <c r="C56" s="260"/>
      <c r="D56" s="260"/>
      <c r="E56" s="260"/>
      <c r="F56" s="260"/>
      <c r="G56" s="260"/>
      <c r="H56" s="260"/>
      <c r="I56" s="260"/>
    </row>
    <row r="57" spans="1:9" ht="22.15" customHeight="1">
      <c r="A57" s="260"/>
      <c r="B57" s="260"/>
      <c r="C57" s="260"/>
      <c r="D57" s="260"/>
      <c r="E57" s="260"/>
      <c r="F57" s="260"/>
      <c r="G57" s="260"/>
      <c r="H57" s="260"/>
      <c r="I57" s="260"/>
    </row>
    <row r="58" spans="1:9" ht="22.15" customHeight="1">
      <c r="A58" s="260"/>
      <c r="B58" s="260"/>
      <c r="C58" s="260"/>
      <c r="D58" s="260"/>
      <c r="E58" s="260"/>
      <c r="F58" s="260"/>
      <c r="G58" s="260"/>
      <c r="H58" s="260"/>
      <c r="I58" s="260"/>
    </row>
    <row r="59" spans="1:9" ht="22.15" customHeight="1">
      <c r="A59" s="260"/>
      <c r="B59" s="260"/>
      <c r="C59" s="260"/>
      <c r="D59" s="260"/>
      <c r="E59" s="260"/>
      <c r="F59" s="260"/>
      <c r="G59" s="260"/>
      <c r="H59" s="260"/>
      <c r="I59" s="260"/>
    </row>
    <row r="60" spans="1:9" ht="22.15" customHeight="1">
      <c r="A60" s="260"/>
      <c r="B60" s="260"/>
      <c r="C60" s="260"/>
      <c r="D60" s="260"/>
      <c r="E60" s="260"/>
      <c r="F60" s="260"/>
      <c r="G60" s="260"/>
      <c r="H60" s="260"/>
      <c r="I60" s="260"/>
    </row>
    <row r="61" spans="1:9" ht="22.15" customHeight="1">
      <c r="A61" s="260"/>
      <c r="B61" s="260"/>
      <c r="C61" s="260"/>
      <c r="D61" s="260"/>
      <c r="E61" s="260"/>
      <c r="F61" s="260"/>
      <c r="G61" s="260"/>
      <c r="H61" s="260"/>
      <c r="I61" s="260"/>
    </row>
    <row r="62" spans="1:9" ht="22.15" customHeight="1">
      <c r="A62" s="260"/>
      <c r="B62" s="260"/>
      <c r="C62" s="260"/>
      <c r="D62" s="260"/>
      <c r="E62" s="260"/>
      <c r="F62" s="260"/>
      <c r="G62" s="260"/>
      <c r="H62" s="260"/>
      <c r="I62" s="260"/>
    </row>
    <row r="63" spans="1:9" ht="22.15" customHeight="1">
      <c r="A63" s="260"/>
      <c r="B63" s="260"/>
      <c r="C63" s="260"/>
      <c r="D63" s="260"/>
      <c r="E63" s="260"/>
      <c r="F63" s="260"/>
      <c r="G63" s="260"/>
      <c r="H63" s="260"/>
      <c r="I63" s="260"/>
    </row>
    <row r="64" spans="1:9" ht="22.15" customHeight="1">
      <c r="A64" s="260"/>
      <c r="B64" s="260"/>
      <c r="C64" s="260"/>
      <c r="D64" s="260"/>
      <c r="E64" s="260"/>
      <c r="F64" s="260"/>
      <c r="G64" s="260"/>
      <c r="H64" s="260"/>
      <c r="I64" s="260"/>
    </row>
    <row r="65" spans="1:9" ht="22.15" customHeight="1">
      <c r="A65" s="260"/>
      <c r="B65" s="260"/>
      <c r="C65" s="260"/>
      <c r="D65" s="260"/>
      <c r="E65" s="260"/>
      <c r="F65" s="260"/>
      <c r="G65" s="260"/>
      <c r="H65" s="260"/>
      <c r="I65" s="260"/>
    </row>
    <row r="66" spans="1:9" ht="22.15" customHeight="1">
      <c r="A66" s="260"/>
      <c r="B66" s="260"/>
      <c r="C66" s="260"/>
      <c r="D66" s="260"/>
      <c r="E66" s="260"/>
      <c r="F66" s="260"/>
      <c r="G66" s="260"/>
      <c r="H66" s="260"/>
      <c r="I66" s="260"/>
    </row>
    <row r="67" spans="1:9" ht="22.15" customHeight="1">
      <c r="A67" s="260"/>
      <c r="B67" s="260"/>
      <c r="C67" s="260"/>
      <c r="D67" s="260"/>
      <c r="E67" s="260"/>
      <c r="F67" s="260"/>
      <c r="G67" s="260"/>
      <c r="H67" s="260"/>
      <c r="I67" s="260"/>
    </row>
    <row r="68" spans="1:9" ht="22.15" customHeight="1">
      <c r="A68" s="260"/>
      <c r="B68" s="260"/>
      <c r="C68" s="260"/>
      <c r="D68" s="260"/>
      <c r="E68" s="260"/>
      <c r="F68" s="260"/>
      <c r="G68" s="260"/>
      <c r="H68" s="260"/>
      <c r="I68" s="260"/>
    </row>
    <row r="69" spans="1:9" ht="22.15" customHeight="1">
      <c r="A69" s="260"/>
      <c r="B69" s="260"/>
      <c r="C69" s="260"/>
      <c r="D69" s="260"/>
      <c r="E69" s="260"/>
      <c r="F69" s="260"/>
      <c r="G69" s="260"/>
      <c r="H69" s="260"/>
      <c r="I69" s="260"/>
    </row>
    <row r="70" spans="1:9" ht="22.15" customHeight="1">
      <c r="A70" s="260"/>
      <c r="B70" s="260"/>
      <c r="C70" s="260"/>
      <c r="D70" s="260"/>
      <c r="E70" s="260"/>
      <c r="F70" s="260"/>
      <c r="G70" s="260"/>
      <c r="H70" s="260"/>
      <c r="I70" s="260"/>
    </row>
    <row r="71" spans="1:9" ht="22.15" customHeight="1">
      <c r="A71" s="260"/>
      <c r="B71" s="260"/>
      <c r="C71" s="260"/>
      <c r="D71" s="260"/>
      <c r="E71" s="260"/>
      <c r="F71" s="260"/>
      <c r="G71" s="260"/>
      <c r="H71" s="260"/>
      <c r="I71" s="260"/>
    </row>
    <row r="72" spans="1:9" ht="22.15" customHeight="1">
      <c r="A72" s="260"/>
      <c r="B72" s="260"/>
      <c r="C72" s="260"/>
      <c r="D72" s="260"/>
      <c r="E72" s="260"/>
      <c r="F72" s="260"/>
      <c r="G72" s="260"/>
      <c r="H72" s="260"/>
      <c r="I72" s="260"/>
    </row>
    <row r="73" spans="1:9" ht="22.15" customHeight="1">
      <c r="A73" s="260"/>
      <c r="B73" s="260"/>
      <c r="C73" s="260"/>
      <c r="D73" s="260"/>
      <c r="E73" s="260"/>
      <c r="F73" s="260"/>
      <c r="G73" s="260"/>
      <c r="H73" s="260"/>
      <c r="I73" s="260"/>
    </row>
    <row r="74" spans="1:9" ht="22.15" customHeight="1">
      <c r="A74" s="260"/>
      <c r="B74" s="260"/>
      <c r="C74" s="260"/>
      <c r="D74" s="260"/>
      <c r="E74" s="260"/>
      <c r="F74" s="260"/>
      <c r="G74" s="260"/>
      <c r="H74" s="260"/>
      <c r="I74" s="260"/>
    </row>
    <row r="75" spans="1:9" ht="22.15" customHeight="1">
      <c r="A75" s="260"/>
      <c r="B75" s="260"/>
      <c r="C75" s="260"/>
      <c r="D75" s="260"/>
      <c r="E75" s="260"/>
      <c r="F75" s="260"/>
      <c r="G75" s="260"/>
      <c r="H75" s="260"/>
      <c r="I75" s="260"/>
    </row>
    <row r="76" spans="1:9" ht="22.15" customHeight="1">
      <c r="A76" s="260"/>
      <c r="B76" s="260"/>
      <c r="C76" s="260"/>
      <c r="D76" s="260"/>
      <c r="E76" s="260"/>
      <c r="F76" s="260"/>
      <c r="G76" s="260"/>
      <c r="H76" s="260"/>
      <c r="I76" s="260"/>
    </row>
    <row r="77" spans="1:9" ht="22.15" customHeight="1">
      <c r="A77" s="260"/>
      <c r="B77" s="260"/>
      <c r="C77" s="260"/>
      <c r="D77" s="260"/>
      <c r="E77" s="260"/>
      <c r="F77" s="260"/>
      <c r="G77" s="260"/>
      <c r="H77" s="260"/>
      <c r="I77" s="260"/>
    </row>
    <row r="78" spans="1:9" ht="22.15" customHeight="1">
      <c r="A78" s="260"/>
      <c r="B78" s="260"/>
      <c r="C78" s="260"/>
      <c r="D78" s="260"/>
      <c r="E78" s="260"/>
      <c r="F78" s="260"/>
      <c r="G78" s="260"/>
      <c r="H78" s="260"/>
      <c r="I78" s="260"/>
    </row>
    <row r="79" spans="1:9" ht="22.15" customHeight="1">
      <c r="A79" s="260"/>
      <c r="B79" s="260"/>
      <c r="C79" s="260"/>
      <c r="D79" s="260"/>
      <c r="E79" s="260"/>
      <c r="F79" s="260"/>
      <c r="G79" s="260"/>
      <c r="H79" s="260"/>
      <c r="I79" s="260"/>
    </row>
    <row r="80" spans="1:9" ht="22.15" customHeight="1">
      <c r="A80" s="260"/>
      <c r="B80" s="260"/>
      <c r="C80" s="260"/>
      <c r="D80" s="260"/>
      <c r="E80" s="260"/>
      <c r="F80" s="260"/>
      <c r="G80" s="260"/>
      <c r="H80" s="260"/>
      <c r="I80" s="260"/>
    </row>
    <row r="81" spans="1:9" ht="22.15" customHeight="1">
      <c r="A81" s="260"/>
      <c r="B81" s="260"/>
      <c r="C81" s="260"/>
      <c r="D81" s="260"/>
      <c r="E81" s="260"/>
      <c r="F81" s="260"/>
      <c r="G81" s="260"/>
      <c r="H81" s="260"/>
      <c r="I81" s="260"/>
    </row>
    <row r="82" spans="1:9" ht="22.15" customHeight="1">
      <c r="A82" s="260"/>
      <c r="B82" s="260"/>
      <c r="C82" s="260"/>
      <c r="D82" s="260"/>
      <c r="E82" s="260"/>
      <c r="F82" s="260"/>
      <c r="G82" s="260"/>
      <c r="H82" s="260"/>
      <c r="I82" s="260"/>
    </row>
    <row r="83" spans="1:9" ht="22.15" customHeight="1">
      <c r="A83" s="260"/>
      <c r="B83" s="260"/>
      <c r="C83" s="260"/>
      <c r="D83" s="260"/>
      <c r="E83" s="260"/>
      <c r="F83" s="260"/>
      <c r="G83" s="260"/>
      <c r="H83" s="260"/>
      <c r="I83" s="260"/>
    </row>
    <row r="84" spans="1:9" ht="22.15" customHeight="1">
      <c r="A84" s="260"/>
      <c r="B84" s="260"/>
      <c r="C84" s="260"/>
      <c r="D84" s="260"/>
      <c r="E84" s="260"/>
      <c r="F84" s="260"/>
      <c r="G84" s="260"/>
      <c r="H84" s="260"/>
      <c r="I84" s="260"/>
    </row>
    <row r="85" spans="1:9" ht="22.15" customHeight="1">
      <c r="A85" s="260"/>
      <c r="B85" s="260"/>
      <c r="C85" s="260"/>
      <c r="D85" s="260"/>
      <c r="E85" s="260"/>
      <c r="F85" s="260"/>
      <c r="G85" s="260"/>
      <c r="H85" s="260"/>
      <c r="I85" s="260"/>
    </row>
    <row r="86" spans="1:9" ht="22.15" customHeight="1">
      <c r="A86" s="260"/>
      <c r="B86" s="260"/>
      <c r="C86" s="260"/>
      <c r="D86" s="260"/>
      <c r="E86" s="260"/>
      <c r="F86" s="260"/>
      <c r="G86" s="260"/>
      <c r="H86" s="260"/>
      <c r="I86" s="260"/>
    </row>
    <row r="87" spans="1:9" ht="22.15" customHeight="1">
      <c r="A87" s="260"/>
      <c r="B87" s="260"/>
      <c r="C87" s="260"/>
      <c r="D87" s="260"/>
      <c r="E87" s="260"/>
      <c r="F87" s="260"/>
      <c r="G87" s="260"/>
      <c r="H87" s="260"/>
      <c r="I87" s="260"/>
    </row>
    <row r="88" spans="1:9" ht="22.15" customHeight="1">
      <c r="A88" s="260"/>
      <c r="B88" s="260"/>
      <c r="C88" s="260"/>
      <c r="D88" s="260"/>
      <c r="E88" s="260"/>
      <c r="F88" s="260"/>
      <c r="G88" s="260"/>
      <c r="H88" s="260"/>
      <c r="I88" s="260"/>
    </row>
    <row r="89" spans="1:9" ht="22.15" customHeight="1">
      <c r="A89" s="260"/>
      <c r="B89" s="260"/>
      <c r="C89" s="260"/>
      <c r="D89" s="260"/>
      <c r="E89" s="260"/>
      <c r="F89" s="260"/>
      <c r="G89" s="260"/>
      <c r="H89" s="260"/>
      <c r="I89" s="260"/>
    </row>
    <row r="90" spans="1:9" ht="22.15" customHeight="1">
      <c r="A90" s="260"/>
      <c r="B90" s="260"/>
      <c r="C90" s="260"/>
      <c r="D90" s="260"/>
      <c r="E90" s="260"/>
      <c r="F90" s="260"/>
      <c r="G90" s="260"/>
      <c r="H90" s="260"/>
      <c r="I90" s="260"/>
    </row>
    <row r="91" spans="1:9" ht="22.15" customHeight="1">
      <c r="A91" s="260"/>
      <c r="B91" s="260"/>
      <c r="C91" s="260"/>
      <c r="D91" s="260"/>
      <c r="E91" s="260"/>
      <c r="F91" s="260"/>
      <c r="G91" s="260"/>
      <c r="H91" s="260"/>
      <c r="I91" s="260"/>
    </row>
    <row r="92" spans="1:9" ht="22.15" customHeight="1">
      <c r="A92" s="260"/>
      <c r="B92" s="260"/>
      <c r="C92" s="260"/>
      <c r="D92" s="260"/>
      <c r="E92" s="260"/>
      <c r="F92" s="260"/>
      <c r="G92" s="260"/>
      <c r="H92" s="260"/>
      <c r="I92" s="260"/>
    </row>
    <row r="93" spans="1:9" ht="22.15" customHeight="1">
      <c r="A93" s="260"/>
      <c r="B93" s="260"/>
      <c r="C93" s="260"/>
      <c r="D93" s="260"/>
      <c r="E93" s="260"/>
      <c r="F93" s="260"/>
      <c r="G93" s="260"/>
      <c r="H93" s="260"/>
      <c r="I93" s="260"/>
    </row>
    <row r="94" spans="1:9" ht="22.15" customHeight="1">
      <c r="A94" s="260"/>
      <c r="B94" s="260"/>
      <c r="C94" s="260"/>
      <c r="D94" s="260"/>
      <c r="E94" s="260"/>
      <c r="F94" s="260"/>
      <c r="G94" s="260"/>
      <c r="H94" s="260"/>
      <c r="I94" s="260"/>
    </row>
    <row r="95" spans="1:9" ht="22.15" customHeight="1">
      <c r="A95" s="260"/>
      <c r="B95" s="260"/>
      <c r="C95" s="260"/>
      <c r="D95" s="260"/>
      <c r="E95" s="260"/>
      <c r="F95" s="260"/>
      <c r="G95" s="260"/>
      <c r="H95" s="260"/>
      <c r="I95" s="260"/>
    </row>
    <row r="96" spans="1:9" ht="22.15" customHeight="1">
      <c r="A96" s="260"/>
      <c r="B96" s="260"/>
      <c r="C96" s="260"/>
      <c r="D96" s="260"/>
      <c r="E96" s="260"/>
      <c r="F96" s="260"/>
      <c r="G96" s="260"/>
      <c r="H96" s="260"/>
      <c r="I96" s="260"/>
    </row>
    <row r="97" spans="1:9" ht="22.15" customHeight="1">
      <c r="A97" s="260"/>
      <c r="B97" s="260"/>
      <c r="C97" s="260"/>
      <c r="D97" s="260"/>
      <c r="E97" s="260"/>
      <c r="F97" s="260"/>
      <c r="G97" s="260"/>
      <c r="H97" s="260"/>
      <c r="I97" s="260"/>
    </row>
    <row r="98" spans="1:9" ht="22.15" customHeight="1">
      <c r="A98" s="260"/>
      <c r="B98" s="260"/>
      <c r="C98" s="260"/>
      <c r="D98" s="260"/>
      <c r="E98" s="260"/>
      <c r="F98" s="260"/>
      <c r="G98" s="260"/>
      <c r="H98" s="260"/>
      <c r="I98" s="260"/>
    </row>
    <row r="99" spans="1:9" ht="22.15" customHeight="1">
      <c r="A99" s="260"/>
      <c r="B99" s="260"/>
      <c r="C99" s="260"/>
      <c r="D99" s="260"/>
      <c r="E99" s="260"/>
      <c r="F99" s="260"/>
      <c r="G99" s="260"/>
      <c r="H99" s="260"/>
      <c r="I99" s="260"/>
    </row>
    <row r="100" spans="1:9" ht="22.15" customHeight="1">
      <c r="A100" s="260"/>
      <c r="B100" s="260"/>
      <c r="C100" s="260"/>
      <c r="D100" s="260"/>
      <c r="E100" s="260"/>
      <c r="F100" s="260"/>
      <c r="G100" s="260"/>
      <c r="H100" s="260"/>
      <c r="I100" s="260"/>
    </row>
    <row r="101" spans="1:9" ht="22.15" customHeight="1">
      <c r="A101" s="260"/>
      <c r="B101" s="260"/>
      <c r="C101" s="260"/>
      <c r="D101" s="260"/>
      <c r="E101" s="260"/>
      <c r="F101" s="260"/>
      <c r="G101" s="260"/>
      <c r="H101" s="260"/>
      <c r="I101" s="260"/>
    </row>
    <row r="102" spans="1:9" ht="22.15" customHeight="1">
      <c r="A102" s="260"/>
      <c r="B102" s="260"/>
      <c r="C102" s="260"/>
      <c r="D102" s="260"/>
      <c r="E102" s="260"/>
      <c r="F102" s="260"/>
      <c r="G102" s="260"/>
      <c r="H102" s="260"/>
      <c r="I102" s="260"/>
    </row>
    <row r="103" spans="1:9" ht="22.15" customHeight="1">
      <c r="A103" s="260"/>
      <c r="B103" s="260"/>
      <c r="C103" s="260"/>
      <c r="D103" s="260"/>
      <c r="E103" s="260"/>
      <c r="F103" s="260"/>
      <c r="G103" s="260"/>
      <c r="H103" s="260"/>
      <c r="I103" s="260"/>
    </row>
    <row r="104" spans="1:9" ht="22.15" customHeight="1">
      <c r="A104" s="260"/>
      <c r="B104" s="260"/>
      <c r="C104" s="260"/>
      <c r="D104" s="260"/>
      <c r="E104" s="260"/>
      <c r="F104" s="260"/>
      <c r="G104" s="260"/>
      <c r="H104" s="260"/>
      <c r="I104" s="260"/>
    </row>
    <row r="105" spans="1:9" ht="22.15" customHeight="1">
      <c r="A105" s="260"/>
      <c r="B105" s="260"/>
      <c r="C105" s="260"/>
      <c r="D105" s="260"/>
      <c r="E105" s="260"/>
      <c r="F105" s="260"/>
      <c r="G105" s="260"/>
      <c r="H105" s="260"/>
      <c r="I105" s="260"/>
    </row>
    <row r="106" spans="1:9" ht="22.15" customHeight="1">
      <c r="A106" s="260"/>
      <c r="B106" s="260"/>
      <c r="C106" s="260"/>
      <c r="D106" s="260"/>
      <c r="E106" s="260"/>
      <c r="F106" s="260"/>
      <c r="G106" s="260"/>
      <c r="H106" s="260"/>
      <c r="I106" s="260"/>
    </row>
    <row r="107" spans="1:9" ht="22.15" customHeight="1">
      <c r="A107" s="260"/>
      <c r="B107" s="260"/>
      <c r="C107" s="260"/>
      <c r="D107" s="260"/>
      <c r="E107" s="260"/>
      <c r="F107" s="260"/>
      <c r="G107" s="260"/>
      <c r="H107" s="260"/>
      <c r="I107" s="260"/>
    </row>
    <row r="108" spans="1:9" ht="22.15" customHeight="1">
      <c r="A108" s="260"/>
      <c r="B108" s="260"/>
      <c r="C108" s="260"/>
      <c r="D108" s="260"/>
      <c r="E108" s="260"/>
      <c r="F108" s="260"/>
      <c r="G108" s="260"/>
      <c r="H108" s="260"/>
      <c r="I108" s="260"/>
    </row>
    <row r="109" spans="1:9" ht="22.15" customHeight="1">
      <c r="A109" s="260"/>
      <c r="B109" s="260"/>
      <c r="C109" s="260"/>
      <c r="D109" s="260"/>
      <c r="E109" s="260"/>
      <c r="F109" s="260"/>
      <c r="G109" s="260"/>
      <c r="H109" s="260"/>
      <c r="I109" s="260"/>
    </row>
    <row r="110" spans="1:9" ht="22.15" customHeight="1">
      <c r="A110" s="260"/>
      <c r="B110" s="260"/>
      <c r="C110" s="260"/>
      <c r="D110" s="260"/>
      <c r="E110" s="260"/>
      <c r="F110" s="260"/>
      <c r="G110" s="260"/>
      <c r="H110" s="260"/>
      <c r="I110" s="260"/>
    </row>
    <row r="111" spans="1:9" ht="22.15" customHeight="1">
      <c r="A111" s="260"/>
      <c r="B111" s="260"/>
      <c r="C111" s="260"/>
      <c r="D111" s="260"/>
      <c r="E111" s="260"/>
      <c r="F111" s="260"/>
      <c r="G111" s="260"/>
      <c r="H111" s="260"/>
      <c r="I111" s="260"/>
    </row>
    <row r="112" spans="1:9" ht="22.15" customHeight="1">
      <c r="A112" s="260"/>
      <c r="B112" s="260"/>
      <c r="C112" s="260"/>
      <c r="D112" s="260"/>
      <c r="E112" s="260"/>
      <c r="F112" s="260"/>
      <c r="G112" s="260"/>
      <c r="H112" s="260"/>
      <c r="I112" s="260"/>
    </row>
    <row r="113" spans="1:9" ht="22.15" customHeight="1">
      <c r="A113" s="260"/>
      <c r="B113" s="260"/>
      <c r="C113" s="260"/>
      <c r="D113" s="260"/>
      <c r="E113" s="260"/>
      <c r="F113" s="260"/>
      <c r="G113" s="260"/>
      <c r="H113" s="260"/>
      <c r="I113" s="260"/>
    </row>
    <row r="114" spans="1:9" ht="22.15" customHeight="1">
      <c r="A114" s="260"/>
      <c r="B114" s="260"/>
      <c r="C114" s="260"/>
      <c r="D114" s="260"/>
      <c r="E114" s="260"/>
      <c r="F114" s="260"/>
      <c r="G114" s="260"/>
      <c r="H114" s="260"/>
      <c r="I114" s="260"/>
    </row>
    <row r="115" spans="1:9" ht="22.15" customHeight="1">
      <c r="A115" s="260"/>
      <c r="B115" s="260"/>
      <c r="C115" s="260"/>
      <c r="D115" s="260"/>
      <c r="E115" s="260"/>
      <c r="F115" s="260"/>
      <c r="G115" s="260"/>
      <c r="H115" s="260"/>
      <c r="I115" s="260"/>
    </row>
    <row r="116" spans="1:9" ht="22.15" customHeight="1">
      <c r="A116" s="260"/>
      <c r="B116" s="260"/>
      <c r="C116" s="260"/>
      <c r="D116" s="260"/>
      <c r="E116" s="260"/>
      <c r="F116" s="260"/>
      <c r="G116" s="260"/>
      <c r="H116" s="260"/>
      <c r="I116" s="260"/>
    </row>
    <row r="117" spans="1:9" ht="22.15" customHeight="1">
      <c r="A117" s="260"/>
      <c r="B117" s="260"/>
      <c r="C117" s="260"/>
      <c r="D117" s="260"/>
      <c r="E117" s="260"/>
      <c r="F117" s="260"/>
      <c r="G117" s="260"/>
      <c r="H117" s="260"/>
      <c r="I117" s="260"/>
    </row>
    <row r="118" spans="1:9" ht="22.15" customHeight="1">
      <c r="A118" s="260"/>
      <c r="B118" s="260"/>
      <c r="C118" s="260"/>
      <c r="D118" s="260"/>
      <c r="E118" s="260"/>
      <c r="F118" s="260"/>
      <c r="G118" s="260"/>
      <c r="H118" s="260"/>
      <c r="I118" s="260"/>
    </row>
    <row r="119" spans="1:9" ht="22.15" customHeight="1">
      <c r="A119" s="260"/>
      <c r="B119" s="260"/>
      <c r="C119" s="260"/>
      <c r="D119" s="260"/>
      <c r="E119" s="260"/>
      <c r="F119" s="260"/>
      <c r="G119" s="260"/>
      <c r="H119" s="260"/>
      <c r="I119" s="260"/>
    </row>
    <row r="120" spans="1:9" ht="22.15" customHeight="1">
      <c r="A120" s="260"/>
      <c r="B120" s="260"/>
      <c r="C120" s="260"/>
      <c r="D120" s="260"/>
      <c r="E120" s="260"/>
      <c r="F120" s="260"/>
      <c r="G120" s="260"/>
      <c r="H120" s="260"/>
      <c r="I120" s="260"/>
    </row>
    <row r="121" spans="1:9" ht="22.15" customHeight="1">
      <c r="A121" s="260"/>
      <c r="B121" s="260"/>
      <c r="C121" s="260"/>
      <c r="D121" s="260"/>
      <c r="E121" s="260"/>
      <c r="F121" s="260"/>
      <c r="G121" s="260"/>
      <c r="H121" s="260"/>
      <c r="I121" s="260"/>
    </row>
    <row r="122" spans="1:9" ht="22.15" customHeight="1">
      <c r="A122" s="260"/>
      <c r="B122" s="260"/>
      <c r="C122" s="260"/>
      <c r="D122" s="260"/>
      <c r="E122" s="260"/>
      <c r="F122" s="260"/>
      <c r="G122" s="260"/>
      <c r="H122" s="260"/>
      <c r="I122" s="260"/>
    </row>
    <row r="123" spans="1:9" ht="22.15" customHeight="1">
      <c r="A123" s="260"/>
      <c r="B123" s="260"/>
      <c r="C123" s="260"/>
      <c r="D123" s="260"/>
      <c r="E123" s="260"/>
      <c r="F123" s="260"/>
      <c r="G123" s="260"/>
      <c r="H123" s="260"/>
      <c r="I123" s="260"/>
    </row>
    <row r="124" spans="1:9" ht="22.15" customHeight="1">
      <c r="A124" s="260"/>
      <c r="B124" s="260"/>
      <c r="C124" s="260"/>
      <c r="D124" s="260"/>
      <c r="E124" s="260"/>
      <c r="F124" s="260"/>
      <c r="G124" s="260"/>
      <c r="H124" s="260"/>
      <c r="I124" s="260"/>
    </row>
    <row r="125" spans="1:9" ht="22.15" customHeight="1">
      <c r="A125" s="260"/>
      <c r="B125" s="260"/>
      <c r="C125" s="260"/>
      <c r="D125" s="260"/>
      <c r="E125" s="260"/>
      <c r="F125" s="260"/>
      <c r="G125" s="260"/>
      <c r="H125" s="260"/>
      <c r="I125" s="260"/>
    </row>
    <row r="126" spans="1:9" ht="22.15" customHeight="1">
      <c r="A126" s="260"/>
      <c r="B126" s="260"/>
      <c r="C126" s="260"/>
      <c r="D126" s="260"/>
      <c r="E126" s="260"/>
      <c r="F126" s="260"/>
      <c r="G126" s="260"/>
      <c r="H126" s="260"/>
      <c r="I126" s="260"/>
    </row>
    <row r="127" spans="1:9" ht="22.15" customHeight="1">
      <c r="A127" s="260"/>
      <c r="B127" s="260"/>
      <c r="C127" s="260"/>
      <c r="D127" s="260"/>
      <c r="E127" s="260"/>
      <c r="F127" s="260"/>
      <c r="G127" s="260"/>
      <c r="H127" s="260"/>
      <c r="I127" s="260"/>
    </row>
    <row r="128" spans="1:9" ht="22.15" customHeight="1">
      <c r="A128" s="260"/>
      <c r="B128" s="260"/>
      <c r="C128" s="260"/>
      <c r="D128" s="260"/>
      <c r="E128" s="260"/>
      <c r="F128" s="260"/>
      <c r="G128" s="260"/>
      <c r="H128" s="260"/>
      <c r="I128" s="260"/>
    </row>
    <row r="129" spans="1:9" ht="22.15" customHeight="1">
      <c r="A129" s="260"/>
      <c r="B129" s="260"/>
      <c r="C129" s="260"/>
      <c r="D129" s="260"/>
      <c r="E129" s="260"/>
      <c r="F129" s="260"/>
      <c r="G129" s="260"/>
      <c r="H129" s="260"/>
      <c r="I129" s="260"/>
    </row>
    <row r="130" spans="1:9" ht="22.15" customHeight="1">
      <c r="A130" s="260"/>
      <c r="B130" s="260"/>
      <c r="C130" s="260"/>
      <c r="D130" s="260"/>
      <c r="E130" s="260"/>
      <c r="F130" s="260"/>
      <c r="G130" s="260"/>
      <c r="H130" s="260"/>
      <c r="I130" s="260"/>
    </row>
    <row r="131" spans="1:9" ht="22.15" customHeight="1">
      <c r="A131" s="260"/>
      <c r="B131" s="260"/>
      <c r="C131" s="260"/>
      <c r="D131" s="260"/>
      <c r="E131" s="260"/>
      <c r="F131" s="260"/>
      <c r="G131" s="260"/>
      <c r="H131" s="260"/>
      <c r="I131" s="260"/>
    </row>
    <row r="132" spans="1:9" ht="22.15" customHeight="1">
      <c r="A132" s="260"/>
      <c r="B132" s="260"/>
      <c r="C132" s="260"/>
      <c r="D132" s="260"/>
      <c r="E132" s="260"/>
      <c r="F132" s="260"/>
      <c r="G132" s="260"/>
      <c r="H132" s="260"/>
      <c r="I132" s="260"/>
    </row>
    <row r="133" spans="1:9" ht="22.15" customHeight="1">
      <c r="A133" s="260"/>
      <c r="B133" s="260"/>
      <c r="C133" s="260"/>
      <c r="D133" s="260"/>
      <c r="E133" s="260"/>
      <c r="F133" s="260"/>
      <c r="G133" s="260"/>
      <c r="H133" s="260"/>
      <c r="I133" s="260"/>
    </row>
    <row r="134" spans="1:9" ht="22.15" customHeight="1">
      <c r="A134" s="260"/>
      <c r="B134" s="260"/>
      <c r="C134" s="260"/>
      <c r="D134" s="260"/>
      <c r="E134" s="260"/>
      <c r="F134" s="260"/>
      <c r="G134" s="260"/>
      <c r="H134" s="260"/>
      <c r="I134" s="260"/>
    </row>
    <row r="135" spans="1:9" ht="22.15" customHeight="1">
      <c r="A135" s="260"/>
      <c r="B135" s="260"/>
      <c r="C135" s="260"/>
      <c r="D135" s="260"/>
      <c r="E135" s="260"/>
      <c r="F135" s="260"/>
      <c r="G135" s="260"/>
      <c r="H135" s="260"/>
      <c r="I135" s="260"/>
    </row>
    <row r="136" spans="1:9" ht="22.15" customHeight="1">
      <c r="A136" s="260"/>
      <c r="B136" s="260"/>
      <c r="C136" s="260"/>
      <c r="D136" s="260"/>
      <c r="E136" s="260"/>
      <c r="F136" s="260"/>
      <c r="G136" s="260"/>
      <c r="H136" s="260"/>
      <c r="I136" s="260"/>
    </row>
    <row r="137" spans="1:9" ht="22.15" customHeight="1">
      <c r="A137" s="260"/>
      <c r="B137" s="260"/>
      <c r="C137" s="260"/>
      <c r="D137" s="260"/>
      <c r="E137" s="260"/>
      <c r="F137" s="260"/>
      <c r="G137" s="260"/>
      <c r="H137" s="260"/>
      <c r="I137" s="260"/>
    </row>
    <row r="138" spans="1:9" ht="22.15" customHeight="1">
      <c r="A138" s="260"/>
      <c r="B138" s="260"/>
      <c r="C138" s="260"/>
      <c r="D138" s="260"/>
      <c r="E138" s="260"/>
      <c r="F138" s="260"/>
      <c r="G138" s="260"/>
      <c r="H138" s="260"/>
      <c r="I138" s="260"/>
    </row>
    <row r="139" spans="1:9" ht="22.15" customHeight="1">
      <c r="A139" s="260"/>
      <c r="B139" s="260"/>
      <c r="C139" s="260"/>
      <c r="D139" s="260"/>
      <c r="E139" s="260"/>
      <c r="F139" s="260"/>
      <c r="G139" s="260"/>
      <c r="H139" s="260"/>
      <c r="I139" s="260"/>
    </row>
    <row r="140" spans="1:9" ht="22.15" customHeight="1">
      <c r="A140" s="260"/>
      <c r="B140" s="260"/>
      <c r="C140" s="260"/>
      <c r="D140" s="260"/>
      <c r="E140" s="260"/>
      <c r="F140" s="260"/>
      <c r="G140" s="260"/>
      <c r="H140" s="260"/>
      <c r="I140" s="260"/>
    </row>
    <row r="141" spans="1:9" ht="22.15" customHeight="1">
      <c r="A141" s="260"/>
      <c r="B141" s="260"/>
      <c r="C141" s="260"/>
      <c r="D141" s="260"/>
      <c r="E141" s="260"/>
      <c r="F141" s="260"/>
      <c r="G141" s="260"/>
      <c r="H141" s="260"/>
      <c r="I141" s="260"/>
    </row>
    <row r="142" spans="1:9" ht="22.15" customHeight="1">
      <c r="A142" s="260"/>
      <c r="B142" s="260"/>
      <c r="C142" s="260"/>
      <c r="D142" s="260"/>
      <c r="E142" s="260"/>
      <c r="F142" s="260"/>
      <c r="G142" s="260"/>
      <c r="H142" s="260"/>
      <c r="I142" s="260"/>
    </row>
    <row r="143" spans="1:9" ht="22.15" customHeight="1">
      <c r="A143" s="260"/>
      <c r="B143" s="260"/>
      <c r="C143" s="260"/>
      <c r="D143" s="260"/>
      <c r="E143" s="260"/>
      <c r="F143" s="260"/>
      <c r="G143" s="260"/>
      <c r="H143" s="260"/>
      <c r="I143" s="260"/>
    </row>
    <row r="144" spans="1:9" ht="22.15" customHeight="1">
      <c r="A144" s="260"/>
      <c r="B144" s="260"/>
      <c r="C144" s="260"/>
      <c r="D144" s="260"/>
      <c r="E144" s="260"/>
      <c r="F144" s="260"/>
      <c r="G144" s="260"/>
      <c r="H144" s="260"/>
      <c r="I144" s="260"/>
    </row>
    <row r="145" spans="1:9" ht="22.15" customHeight="1">
      <c r="A145" s="260"/>
      <c r="B145" s="260"/>
      <c r="C145" s="260"/>
      <c r="D145" s="260"/>
      <c r="E145" s="260"/>
      <c r="F145" s="260"/>
      <c r="G145" s="260"/>
      <c r="H145" s="260"/>
      <c r="I145" s="260"/>
    </row>
    <row r="146" spans="1:9" ht="22.15" customHeight="1">
      <c r="A146" s="260"/>
      <c r="B146" s="260"/>
      <c r="C146" s="260"/>
      <c r="D146" s="260"/>
      <c r="E146" s="260"/>
      <c r="F146" s="260"/>
      <c r="G146" s="260"/>
      <c r="H146" s="260"/>
      <c r="I146" s="260"/>
    </row>
    <row r="147" spans="1:9" ht="22.15" customHeight="1">
      <c r="A147" s="260"/>
      <c r="B147" s="260"/>
      <c r="C147" s="260"/>
      <c r="D147" s="260"/>
      <c r="E147" s="260"/>
      <c r="F147" s="260"/>
      <c r="G147" s="260"/>
      <c r="H147" s="260"/>
      <c r="I147" s="260"/>
    </row>
    <row r="148" spans="1:9" ht="22.15" customHeight="1">
      <c r="A148" s="260"/>
      <c r="B148" s="260"/>
      <c r="C148" s="260"/>
      <c r="D148" s="260"/>
      <c r="E148" s="260"/>
      <c r="F148" s="260"/>
      <c r="G148" s="260"/>
      <c r="H148" s="260"/>
      <c r="I148" s="260"/>
    </row>
    <row r="149" spans="1:9" ht="22.15" customHeight="1">
      <c r="A149" s="260"/>
      <c r="B149" s="260"/>
      <c r="C149" s="260"/>
      <c r="D149" s="260"/>
      <c r="E149" s="260"/>
      <c r="F149" s="260"/>
      <c r="G149" s="260"/>
      <c r="H149" s="260"/>
      <c r="I149" s="260"/>
    </row>
    <row r="150" spans="1:9" ht="22.15" customHeight="1">
      <c r="A150" s="260"/>
      <c r="B150" s="260"/>
      <c r="C150" s="260"/>
      <c r="D150" s="260"/>
      <c r="E150" s="260"/>
      <c r="F150" s="260"/>
      <c r="G150" s="260"/>
      <c r="H150" s="260"/>
      <c r="I150" s="260"/>
    </row>
    <row r="151" spans="1:9" ht="22.15" customHeight="1">
      <c r="A151" s="260"/>
      <c r="B151" s="260"/>
      <c r="C151" s="260"/>
      <c r="D151" s="260"/>
      <c r="E151" s="260"/>
      <c r="F151" s="260"/>
      <c r="G151" s="260"/>
      <c r="H151" s="260"/>
      <c r="I151" s="260"/>
    </row>
    <row r="152" spans="1:9" ht="22.15" customHeight="1">
      <c r="A152" s="260"/>
      <c r="B152" s="260"/>
      <c r="C152" s="260"/>
      <c r="D152" s="260"/>
      <c r="E152" s="260"/>
      <c r="F152" s="260"/>
      <c r="G152" s="260"/>
      <c r="H152" s="260"/>
      <c r="I152" s="260"/>
    </row>
    <row r="153" spans="1:9" ht="22.15" customHeight="1">
      <c r="A153" s="260"/>
      <c r="B153" s="260"/>
      <c r="C153" s="260"/>
      <c r="D153" s="260"/>
      <c r="E153" s="260"/>
      <c r="F153" s="260"/>
      <c r="G153" s="260"/>
      <c r="H153" s="260"/>
      <c r="I153" s="260"/>
    </row>
    <row r="154" spans="1:9" ht="22.15" customHeight="1">
      <c r="A154" s="260"/>
      <c r="B154" s="260"/>
      <c r="C154" s="260"/>
      <c r="D154" s="260"/>
      <c r="E154" s="260"/>
      <c r="F154" s="260"/>
      <c r="G154" s="260"/>
      <c r="H154" s="260"/>
      <c r="I154" s="260"/>
    </row>
    <row r="155" spans="1:9" ht="22.15" customHeight="1">
      <c r="A155" s="260"/>
      <c r="B155" s="260"/>
      <c r="C155" s="260"/>
      <c r="D155" s="260"/>
      <c r="E155" s="260"/>
      <c r="F155" s="260"/>
      <c r="G155" s="260"/>
      <c r="H155" s="260"/>
      <c r="I155" s="260"/>
    </row>
    <row r="156" spans="1:9" ht="22.15" customHeight="1">
      <c r="A156" s="260"/>
      <c r="B156" s="260"/>
      <c r="C156" s="260"/>
      <c r="D156" s="260"/>
      <c r="E156" s="260"/>
      <c r="F156" s="260"/>
      <c r="G156" s="260"/>
      <c r="H156" s="260"/>
      <c r="I156" s="260"/>
    </row>
    <row r="157" spans="1:9" ht="22.15" customHeight="1">
      <c r="A157" s="260"/>
      <c r="B157" s="260"/>
      <c r="C157" s="260"/>
      <c r="D157" s="260"/>
      <c r="E157" s="260"/>
      <c r="F157" s="260"/>
      <c r="G157" s="260"/>
      <c r="H157" s="260"/>
      <c r="I157" s="260"/>
    </row>
    <row r="158" spans="1:9" ht="22.15" customHeight="1">
      <c r="A158" s="260"/>
      <c r="B158" s="260"/>
      <c r="C158" s="260"/>
      <c r="D158" s="260"/>
      <c r="E158" s="260"/>
      <c r="F158" s="260"/>
      <c r="G158" s="260"/>
      <c r="H158" s="260"/>
      <c r="I158" s="260"/>
    </row>
    <row r="159" spans="1:9" ht="22.15" customHeight="1">
      <c r="A159" s="260"/>
      <c r="B159" s="260"/>
      <c r="C159" s="260"/>
      <c r="D159" s="260"/>
      <c r="E159" s="260"/>
      <c r="F159" s="260"/>
      <c r="G159" s="260"/>
      <c r="H159" s="260"/>
      <c r="I159" s="260"/>
    </row>
    <row r="160" spans="1:9" ht="22.15" customHeight="1">
      <c r="A160" s="260"/>
      <c r="B160" s="260"/>
      <c r="C160" s="260"/>
      <c r="D160" s="260"/>
      <c r="E160" s="260"/>
      <c r="F160" s="260"/>
      <c r="G160" s="260"/>
      <c r="H160" s="260"/>
      <c r="I160" s="260"/>
    </row>
    <row r="161" spans="1:9" ht="22.15" customHeight="1">
      <c r="A161" s="260"/>
      <c r="B161" s="260"/>
      <c r="C161" s="260"/>
      <c r="D161" s="260"/>
      <c r="E161" s="260"/>
      <c r="F161" s="260"/>
      <c r="G161" s="260"/>
      <c r="H161" s="260"/>
      <c r="I161" s="260"/>
    </row>
    <row r="162" spans="1:9" ht="22.15" customHeight="1">
      <c r="A162" s="260"/>
      <c r="B162" s="260"/>
      <c r="C162" s="260"/>
      <c r="D162" s="260"/>
      <c r="E162" s="260"/>
      <c r="F162" s="260"/>
      <c r="G162" s="260"/>
      <c r="H162" s="260"/>
      <c r="I162" s="260"/>
    </row>
    <row r="163" spans="1:9" ht="22.15" customHeight="1">
      <c r="A163" s="260"/>
      <c r="B163" s="260"/>
      <c r="C163" s="260"/>
      <c r="D163" s="260"/>
      <c r="E163" s="260"/>
      <c r="F163" s="260"/>
      <c r="G163" s="260"/>
      <c r="H163" s="260"/>
      <c r="I163" s="260"/>
    </row>
    <row r="164" spans="1:9" ht="22.15" customHeight="1">
      <c r="A164" s="260"/>
      <c r="B164" s="260"/>
      <c r="C164" s="260"/>
      <c r="D164" s="260"/>
      <c r="E164" s="260"/>
      <c r="F164" s="260"/>
      <c r="G164" s="260"/>
      <c r="H164" s="260"/>
      <c r="I164" s="260"/>
    </row>
    <row r="165" spans="1:9" ht="22.15" customHeight="1">
      <c r="A165" s="260"/>
      <c r="B165" s="260"/>
      <c r="C165" s="260"/>
      <c r="D165" s="260"/>
      <c r="E165" s="260"/>
      <c r="F165" s="260"/>
      <c r="G165" s="260"/>
      <c r="H165" s="260"/>
      <c r="I165" s="260"/>
    </row>
    <row r="166" spans="1:9" ht="22.15" customHeight="1">
      <c r="A166" s="260"/>
      <c r="B166" s="260"/>
      <c r="C166" s="260"/>
      <c r="D166" s="260"/>
      <c r="E166" s="260"/>
      <c r="F166" s="260"/>
      <c r="G166" s="260"/>
      <c r="H166" s="260"/>
      <c r="I166" s="260"/>
    </row>
    <row r="167" spans="1:9" ht="22.15" customHeight="1">
      <c r="A167" s="260"/>
      <c r="B167" s="260"/>
      <c r="C167" s="260"/>
      <c r="D167" s="260"/>
      <c r="E167" s="260"/>
      <c r="F167" s="260"/>
      <c r="G167" s="260"/>
      <c r="H167" s="260"/>
      <c r="I167" s="260"/>
    </row>
    <row r="168" spans="1:9" ht="22.15" customHeight="1">
      <c r="A168" s="260"/>
      <c r="B168" s="260"/>
      <c r="C168" s="260"/>
      <c r="D168" s="260"/>
      <c r="E168" s="260"/>
      <c r="F168" s="260"/>
      <c r="G168" s="260"/>
      <c r="H168" s="260"/>
      <c r="I168" s="260"/>
    </row>
    <row r="169" spans="1:9" ht="22.15" customHeight="1">
      <c r="A169" s="260"/>
      <c r="B169" s="260"/>
      <c r="C169" s="260"/>
      <c r="D169" s="260"/>
      <c r="E169" s="260"/>
      <c r="F169" s="260"/>
      <c r="G169" s="260"/>
      <c r="H169" s="260"/>
      <c r="I169" s="260"/>
    </row>
    <row r="170" spans="1:9" ht="22.15" customHeight="1">
      <c r="A170" s="260"/>
      <c r="B170" s="260"/>
      <c r="C170" s="260"/>
      <c r="D170" s="260"/>
      <c r="E170" s="260"/>
      <c r="F170" s="260"/>
      <c r="G170" s="260"/>
      <c r="H170" s="260"/>
      <c r="I170" s="260"/>
    </row>
    <row r="171" spans="1:9" ht="22.15" customHeight="1">
      <c r="A171" s="260"/>
      <c r="B171" s="260"/>
      <c r="C171" s="260"/>
      <c r="D171" s="260"/>
      <c r="E171" s="260"/>
      <c r="F171" s="260"/>
      <c r="G171" s="260"/>
      <c r="H171" s="260"/>
      <c r="I171" s="260"/>
    </row>
    <row r="172" spans="1:9" ht="22.15" customHeight="1">
      <c r="A172" s="260"/>
      <c r="B172" s="260"/>
      <c r="C172" s="260"/>
      <c r="D172" s="260"/>
      <c r="E172" s="260"/>
      <c r="F172" s="260"/>
      <c r="G172" s="260"/>
      <c r="H172" s="260"/>
      <c r="I172" s="260"/>
    </row>
    <row r="173" spans="1:9" ht="22.15" customHeight="1">
      <c r="A173" s="260"/>
      <c r="B173" s="260"/>
      <c r="C173" s="260"/>
      <c r="D173" s="260"/>
      <c r="E173" s="260"/>
      <c r="F173" s="260"/>
      <c r="G173" s="260"/>
      <c r="H173" s="260"/>
      <c r="I173" s="260"/>
    </row>
    <row r="174" spans="1:9" ht="22.15" customHeight="1">
      <c r="A174" s="260"/>
      <c r="B174" s="260"/>
      <c r="C174" s="260"/>
      <c r="D174" s="260"/>
      <c r="E174" s="260"/>
      <c r="F174" s="260"/>
      <c r="G174" s="260"/>
      <c r="H174" s="260"/>
      <c r="I174" s="260"/>
    </row>
    <row r="175" spans="1:9" ht="22.15" customHeight="1">
      <c r="A175" s="260"/>
      <c r="B175" s="260"/>
      <c r="C175" s="260"/>
      <c r="D175" s="260"/>
      <c r="E175" s="260"/>
      <c r="F175" s="260"/>
      <c r="G175" s="260"/>
      <c r="H175" s="260"/>
      <c r="I175" s="260"/>
    </row>
    <row r="176" spans="1:9" ht="22.15" customHeight="1">
      <c r="A176" s="260"/>
      <c r="B176" s="260"/>
      <c r="C176" s="260"/>
      <c r="D176" s="260"/>
      <c r="E176" s="260"/>
      <c r="F176" s="260"/>
      <c r="G176" s="260"/>
      <c r="H176" s="260"/>
      <c r="I176" s="260"/>
    </row>
    <row r="177" spans="1:9" ht="22.15" customHeight="1">
      <c r="A177" s="260"/>
      <c r="B177" s="260"/>
      <c r="C177" s="260"/>
      <c r="D177" s="260"/>
      <c r="E177" s="260"/>
      <c r="F177" s="260"/>
      <c r="G177" s="260"/>
      <c r="H177" s="260"/>
      <c r="I177" s="260"/>
    </row>
    <row r="178" spans="1:9" ht="22.15" customHeight="1">
      <c r="A178" s="260"/>
      <c r="B178" s="260"/>
      <c r="C178" s="260"/>
      <c r="D178" s="260"/>
      <c r="E178" s="260"/>
      <c r="F178" s="260"/>
      <c r="G178" s="260"/>
      <c r="H178" s="260"/>
      <c r="I178" s="260"/>
    </row>
    <row r="179" spans="1:9" ht="22.15" customHeight="1">
      <c r="A179" s="260"/>
      <c r="B179" s="260"/>
      <c r="C179" s="260"/>
      <c r="D179" s="260"/>
      <c r="E179" s="260"/>
      <c r="F179" s="260"/>
      <c r="G179" s="260"/>
      <c r="H179" s="260"/>
      <c r="I179" s="260"/>
    </row>
    <row r="180" spans="1:9" ht="22.15" customHeight="1">
      <c r="A180" s="260"/>
      <c r="B180" s="260"/>
      <c r="C180" s="260"/>
      <c r="D180" s="260"/>
      <c r="E180" s="260"/>
      <c r="F180" s="260"/>
      <c r="G180" s="260"/>
      <c r="H180" s="260"/>
      <c r="I180" s="260"/>
    </row>
    <row r="181" spans="1:9" ht="22.15" customHeight="1">
      <c r="A181" s="260"/>
      <c r="B181" s="260"/>
      <c r="C181" s="260"/>
      <c r="D181" s="260"/>
      <c r="E181" s="260"/>
      <c r="F181" s="260"/>
      <c r="G181" s="260"/>
      <c r="H181" s="260"/>
      <c r="I181" s="260"/>
    </row>
    <row r="182" spans="1:9" ht="22.15" customHeight="1">
      <c r="A182" s="260"/>
      <c r="B182" s="260"/>
      <c r="C182" s="260"/>
      <c r="D182" s="260"/>
      <c r="E182" s="260"/>
      <c r="F182" s="260"/>
      <c r="G182" s="260"/>
      <c r="H182" s="260"/>
      <c r="I182" s="260"/>
    </row>
    <row r="183" spans="1:9" ht="22.15" customHeight="1">
      <c r="A183" s="260"/>
      <c r="B183" s="260"/>
      <c r="C183" s="260"/>
      <c r="D183" s="260"/>
      <c r="E183" s="260"/>
      <c r="F183" s="260"/>
      <c r="G183" s="260"/>
      <c r="H183" s="260"/>
      <c r="I183" s="260"/>
    </row>
    <row r="184" spans="1:9" ht="22.15" customHeight="1">
      <c r="A184" s="260"/>
      <c r="B184" s="260"/>
      <c r="C184" s="260"/>
      <c r="D184" s="260"/>
      <c r="E184" s="260"/>
      <c r="F184" s="260"/>
      <c r="G184" s="260"/>
      <c r="H184" s="260"/>
      <c r="I184" s="260"/>
    </row>
    <row r="185" spans="1:9" ht="22.15" customHeight="1">
      <c r="A185" s="260"/>
      <c r="B185" s="260"/>
      <c r="C185" s="260"/>
      <c r="D185" s="260"/>
      <c r="E185" s="260"/>
      <c r="F185" s="260"/>
      <c r="G185" s="260"/>
      <c r="H185" s="260"/>
      <c r="I185" s="260"/>
    </row>
    <row r="186" spans="1:9" ht="22.15" customHeight="1">
      <c r="A186" s="260"/>
      <c r="B186" s="260"/>
      <c r="C186" s="260"/>
      <c r="D186" s="260"/>
      <c r="E186" s="260"/>
      <c r="F186" s="260"/>
      <c r="G186" s="260"/>
      <c r="H186" s="260"/>
      <c r="I186" s="260"/>
    </row>
    <row r="187" spans="1:9" ht="22.15" customHeight="1">
      <c r="A187" s="260"/>
      <c r="B187" s="260"/>
      <c r="C187" s="260"/>
      <c r="D187" s="260"/>
      <c r="E187" s="260"/>
      <c r="F187" s="260"/>
      <c r="G187" s="260"/>
      <c r="H187" s="260"/>
      <c r="I187" s="260"/>
    </row>
    <row r="188" spans="1:9" ht="22.15" customHeight="1">
      <c r="A188" s="260"/>
      <c r="B188" s="260"/>
      <c r="C188" s="260"/>
      <c r="D188" s="260"/>
      <c r="E188" s="260"/>
      <c r="F188" s="260"/>
      <c r="G188" s="260"/>
      <c r="H188" s="260"/>
      <c r="I188" s="260"/>
    </row>
    <row r="189" spans="1:9" ht="22.15" customHeight="1">
      <c r="A189" s="260"/>
      <c r="B189" s="260"/>
      <c r="C189" s="260"/>
      <c r="D189" s="260"/>
      <c r="E189" s="260"/>
      <c r="F189" s="260"/>
      <c r="G189" s="260"/>
      <c r="H189" s="260"/>
      <c r="I189" s="260"/>
    </row>
  </sheetData>
  <mergeCells count="5">
    <mergeCell ref="H1:H2"/>
    <mergeCell ref="I1:I2"/>
    <mergeCell ref="A1:A2"/>
    <mergeCell ref="B1:D1"/>
    <mergeCell ref="E1:G1"/>
  </mergeCells>
  <phoneticPr fontId="11" type="noConversion"/>
  <printOptions horizontalCentered="1" verticalCentered="1"/>
  <pageMargins left="0.39370078740157483" right="0.39370078740157483" top="1.4173228346456694" bottom="0.78740157480314965" header="0.6692913385826772" footer="0.31496062992125984"/>
  <pageSetup paperSize="9" firstPageNumber="28" orientation="portrait" useFirstPageNumber="1" r:id="rId1"/>
  <headerFooter alignWithMargins="0">
    <oddHeader>&amp;C&amp;14&amp;U澎湖縣湖西鄉總決算
融資調度決算表&amp;9&amp;U
&amp;12中華民國108年度&amp;L&amp;R&amp;10 
單位：新臺幣元</oddHeader>
    <oddFooter>&amp;C&amp;"細明體,標準"&amp;12&amp;P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394"/>
  <sheetViews>
    <sheetView workbookViewId="0">
      <selection activeCell="D18" sqref="D18"/>
    </sheetView>
  </sheetViews>
  <sheetFormatPr defaultRowHeight="14.25"/>
  <cols>
    <col min="1" max="1" width="50.140625" style="590" customWidth="1"/>
    <col min="2" max="3" width="17.42578125" style="589" customWidth="1"/>
    <col min="4" max="4" width="17.85546875" style="33" customWidth="1"/>
    <col min="5" max="16384" width="9.140625" style="31"/>
  </cols>
  <sheetData>
    <row r="1" spans="1:4" ht="20.100000000000001" customHeight="1">
      <c r="A1" s="1108" t="s">
        <v>850</v>
      </c>
      <c r="B1" s="1104" t="s">
        <v>851</v>
      </c>
      <c r="C1" s="1105"/>
      <c r="D1" s="1106" t="s">
        <v>854</v>
      </c>
    </row>
    <row r="2" spans="1:4" s="34" customFormat="1" ht="20.100000000000001" customHeight="1">
      <c r="A2" s="1109"/>
      <c r="B2" s="591" t="s">
        <v>856</v>
      </c>
      <c r="C2" s="592" t="s">
        <v>855</v>
      </c>
      <c r="D2" s="1107"/>
    </row>
    <row r="3" spans="1:4" ht="21.95" customHeight="1">
      <c r="A3" s="698" t="s">
        <v>849</v>
      </c>
      <c r="B3" s="478"/>
      <c r="C3" s="310">
        <f>B4+B15+B18</f>
        <v>55873730</v>
      </c>
      <c r="D3" s="699"/>
    </row>
    <row r="4" spans="1:4" ht="21.95" customHeight="1">
      <c r="A4" s="698" t="s">
        <v>848</v>
      </c>
      <c r="B4" s="310">
        <v>54171774</v>
      </c>
      <c r="C4" s="310">
        <v>54171774</v>
      </c>
      <c r="D4" s="699"/>
    </row>
    <row r="5" spans="1:4" ht="21.95" customHeight="1">
      <c r="A5" s="698" t="s">
        <v>853</v>
      </c>
      <c r="B5" s="478"/>
      <c r="C5" s="478"/>
      <c r="D5" s="699"/>
    </row>
    <row r="6" spans="1:4" ht="21.95" customHeight="1">
      <c r="A6" s="698" t="s">
        <v>847</v>
      </c>
      <c r="B6" s="478"/>
      <c r="C6" s="478"/>
      <c r="D6" s="699"/>
    </row>
    <row r="7" spans="1:4" ht="21.95" customHeight="1">
      <c r="A7" s="698" t="s">
        <v>846</v>
      </c>
      <c r="B7" s="478"/>
      <c r="C7" s="478"/>
      <c r="D7" s="699"/>
    </row>
    <row r="8" spans="1:4" ht="21.95" customHeight="1">
      <c r="A8" s="698" t="s">
        <v>845</v>
      </c>
      <c r="B8" s="478"/>
      <c r="C8" s="478"/>
      <c r="D8" s="699"/>
    </row>
    <row r="9" spans="1:4" ht="21.95" customHeight="1">
      <c r="A9" s="698" t="s">
        <v>844</v>
      </c>
      <c r="B9" s="478"/>
      <c r="C9" s="478"/>
      <c r="D9" s="699"/>
    </row>
    <row r="10" spans="1:4" ht="21.95" customHeight="1">
      <c r="A10" s="698" t="s">
        <v>843</v>
      </c>
      <c r="B10" s="478"/>
      <c r="C10" s="478"/>
      <c r="D10" s="699"/>
    </row>
    <row r="11" spans="1:4" ht="21.95" customHeight="1">
      <c r="A11" s="698" t="s">
        <v>842</v>
      </c>
      <c r="B11" s="478"/>
      <c r="C11" s="478"/>
      <c r="D11" s="699"/>
    </row>
    <row r="12" spans="1:4" ht="21.95" customHeight="1">
      <c r="A12" s="698" t="s">
        <v>841</v>
      </c>
      <c r="B12" s="478"/>
      <c r="C12" s="478"/>
      <c r="D12" s="699"/>
    </row>
    <row r="13" spans="1:4" ht="21.95" customHeight="1">
      <c r="A13" s="698" t="s">
        <v>840</v>
      </c>
      <c r="B13" s="310"/>
      <c r="C13" s="310">
        <v>1701956</v>
      </c>
      <c r="D13" s="699"/>
    </row>
    <row r="14" spans="1:4" ht="21.95" customHeight="1">
      <c r="A14" s="698" t="s">
        <v>839</v>
      </c>
      <c r="B14" s="479"/>
      <c r="C14" s="478"/>
      <c r="D14" s="700"/>
    </row>
    <row r="15" spans="1:4" ht="21.95" customHeight="1">
      <c r="A15" s="698" t="s">
        <v>838</v>
      </c>
      <c r="B15" s="309">
        <v>-5992106</v>
      </c>
      <c r="C15" s="478"/>
      <c r="D15" s="700"/>
    </row>
    <row r="16" spans="1:4" ht="21.95" customHeight="1">
      <c r="A16" s="698" t="s">
        <v>837</v>
      </c>
      <c r="B16" s="479"/>
      <c r="C16" s="478"/>
      <c r="D16" s="699"/>
    </row>
    <row r="17" spans="1:4" ht="21.95" customHeight="1">
      <c r="A17" s="698" t="s">
        <v>836</v>
      </c>
      <c r="B17" s="309"/>
      <c r="C17" s="593"/>
      <c r="D17" s="701"/>
    </row>
    <row r="18" spans="1:4" ht="21.95" customHeight="1">
      <c r="A18" s="698" t="s">
        <v>835</v>
      </c>
      <c r="B18" s="309">
        <v>7694062</v>
      </c>
      <c r="C18" s="593"/>
      <c r="D18" s="701"/>
    </row>
    <row r="19" spans="1:4" ht="21.95" customHeight="1">
      <c r="A19" s="698" t="s">
        <v>834</v>
      </c>
      <c r="B19" s="390"/>
      <c r="C19" s="593"/>
      <c r="D19" s="701"/>
    </row>
    <row r="20" spans="1:4" ht="21.95" customHeight="1">
      <c r="A20" s="698" t="s">
        <v>833</v>
      </c>
      <c r="B20" s="390"/>
      <c r="C20" s="593"/>
      <c r="D20" s="701"/>
    </row>
    <row r="21" spans="1:4" ht="21.95" customHeight="1">
      <c r="A21" s="698" t="s">
        <v>832</v>
      </c>
      <c r="B21" s="390"/>
      <c r="C21" s="593"/>
      <c r="D21" s="701"/>
    </row>
    <row r="22" spans="1:4" ht="21.95" customHeight="1">
      <c r="A22" s="698" t="s">
        <v>831</v>
      </c>
      <c r="B22" s="390"/>
      <c r="C22" s="593"/>
      <c r="D22" s="701"/>
    </row>
    <row r="23" spans="1:4" ht="21.95" customHeight="1">
      <c r="A23" s="698" t="s">
        <v>830</v>
      </c>
      <c r="B23" s="390"/>
      <c r="C23" s="593"/>
      <c r="D23" s="701"/>
    </row>
    <row r="24" spans="1:4" ht="21.95" customHeight="1">
      <c r="A24" s="698" t="s">
        <v>829</v>
      </c>
      <c r="B24" s="390"/>
      <c r="C24" s="593"/>
      <c r="D24" s="701"/>
    </row>
    <row r="25" spans="1:4" ht="21.95" customHeight="1">
      <c r="A25" s="698" t="s">
        <v>828</v>
      </c>
      <c r="B25" s="390"/>
      <c r="C25" s="593"/>
      <c r="D25" s="701"/>
    </row>
    <row r="26" spans="1:4" ht="21.95" customHeight="1">
      <c r="A26" s="698" t="s">
        <v>827</v>
      </c>
      <c r="B26" s="309"/>
      <c r="C26" s="309">
        <v>22365197</v>
      </c>
      <c r="D26" s="701"/>
    </row>
    <row r="27" spans="1:4" ht="21.95" customHeight="1">
      <c r="A27" s="698" t="s">
        <v>826</v>
      </c>
      <c r="B27" s="390"/>
      <c r="C27" s="309">
        <v>22365197</v>
      </c>
      <c r="D27" s="701"/>
    </row>
    <row r="28" spans="1:4" ht="21.95" customHeight="1">
      <c r="A28" s="698" t="s">
        <v>824</v>
      </c>
      <c r="B28" s="309">
        <v>22365197</v>
      </c>
      <c r="C28" s="593"/>
      <c r="D28" s="701"/>
    </row>
    <row r="29" spans="1:4" ht="21.95" customHeight="1">
      <c r="A29" s="698" t="s">
        <v>823</v>
      </c>
      <c r="B29" s="390"/>
      <c r="C29" s="593"/>
      <c r="D29" s="701"/>
    </row>
    <row r="30" spans="1:4" ht="21.95" customHeight="1">
      <c r="A30" s="698" t="s">
        <v>822</v>
      </c>
      <c r="B30" s="390"/>
      <c r="C30" s="593"/>
      <c r="D30" s="701"/>
    </row>
    <row r="31" spans="1:4" ht="21.95" customHeight="1">
      <c r="A31" s="698" t="s">
        <v>825</v>
      </c>
      <c r="B31" s="390"/>
      <c r="C31" s="593"/>
      <c r="D31" s="701"/>
    </row>
    <row r="32" spans="1:4" ht="21.95" customHeight="1">
      <c r="A32" s="698" t="s">
        <v>824</v>
      </c>
      <c r="B32" s="390"/>
      <c r="C32" s="593"/>
      <c r="D32" s="701"/>
    </row>
    <row r="33" spans="1:4" ht="21.95" customHeight="1">
      <c r="A33" s="698" t="s">
        <v>823</v>
      </c>
      <c r="B33" s="390"/>
      <c r="C33" s="593"/>
      <c r="D33" s="701"/>
    </row>
    <row r="34" spans="1:4" ht="21.95" customHeight="1">
      <c r="A34" s="698" t="s">
        <v>822</v>
      </c>
      <c r="B34" s="390"/>
      <c r="C34" s="593"/>
      <c r="D34" s="701"/>
    </row>
    <row r="35" spans="1:4" ht="42.75" customHeight="1" thickBot="1">
      <c r="A35" s="708" t="s">
        <v>923</v>
      </c>
      <c r="B35" s="702">
        <v>78238927</v>
      </c>
      <c r="C35" s="703">
        <v>78238927</v>
      </c>
      <c r="D35" s="704" t="s">
        <v>852</v>
      </c>
    </row>
    <row r="36" spans="1:4">
      <c r="A36" s="31"/>
      <c r="B36" s="31"/>
      <c r="C36" s="31"/>
      <c r="D36" s="31"/>
    </row>
    <row r="37" spans="1:4">
      <c r="A37" s="31"/>
      <c r="B37" s="31"/>
      <c r="C37" s="31"/>
      <c r="D37" s="31"/>
    </row>
    <row r="38" spans="1:4">
      <c r="A38" s="31"/>
      <c r="B38" s="31"/>
      <c r="C38" s="31"/>
      <c r="D38" s="31"/>
    </row>
    <row r="39" spans="1:4">
      <c r="A39" s="31"/>
      <c r="B39" s="31"/>
      <c r="C39" s="31"/>
      <c r="D39" s="31"/>
    </row>
    <row r="40" spans="1:4">
      <c r="A40" s="31"/>
      <c r="B40" s="31"/>
      <c r="C40" s="31"/>
      <c r="D40" s="31"/>
    </row>
    <row r="41" spans="1:4">
      <c r="A41" s="31"/>
      <c r="B41" s="31"/>
      <c r="C41" s="31"/>
      <c r="D41" s="31"/>
    </row>
    <row r="42" spans="1:4">
      <c r="A42" s="31"/>
      <c r="B42" s="31"/>
      <c r="C42" s="31"/>
      <c r="D42" s="31"/>
    </row>
    <row r="43" spans="1:4">
      <c r="A43" s="31"/>
      <c r="B43" s="31"/>
      <c r="C43" s="31"/>
      <c r="D43" s="31"/>
    </row>
    <row r="44" spans="1:4">
      <c r="A44" s="31"/>
      <c r="B44" s="31"/>
      <c r="C44" s="31"/>
      <c r="D44" s="31"/>
    </row>
    <row r="45" spans="1:4">
      <c r="A45" s="31"/>
      <c r="B45" s="31"/>
      <c r="C45" s="31"/>
      <c r="D45" s="31"/>
    </row>
    <row r="46" spans="1:4">
      <c r="A46" s="31"/>
      <c r="B46" s="31"/>
      <c r="C46" s="31"/>
      <c r="D46" s="31"/>
    </row>
    <row r="47" spans="1:4">
      <c r="A47" s="31"/>
      <c r="B47" s="31"/>
      <c r="C47" s="31"/>
      <c r="D47" s="31"/>
    </row>
    <row r="48" spans="1:4">
      <c r="A48" s="31"/>
      <c r="B48" s="31"/>
      <c r="C48" s="31"/>
      <c r="D48" s="31"/>
    </row>
    <row r="49" spans="1:4">
      <c r="A49" s="31"/>
      <c r="B49" s="31"/>
      <c r="C49" s="31"/>
      <c r="D49" s="31"/>
    </row>
    <row r="50" spans="1:4">
      <c r="A50" s="31"/>
      <c r="B50" s="31"/>
      <c r="C50" s="31"/>
      <c r="D50" s="31"/>
    </row>
    <row r="51" spans="1:4">
      <c r="A51" s="31"/>
      <c r="B51" s="31"/>
      <c r="C51" s="31"/>
      <c r="D51" s="31"/>
    </row>
    <row r="52" spans="1:4">
      <c r="A52" s="31"/>
      <c r="B52" s="31"/>
      <c r="C52" s="31"/>
      <c r="D52" s="31"/>
    </row>
    <row r="53" spans="1:4">
      <c r="A53" s="31"/>
      <c r="B53" s="31"/>
      <c r="C53" s="31"/>
      <c r="D53" s="31"/>
    </row>
    <row r="54" spans="1:4">
      <c r="A54" s="31"/>
      <c r="B54" s="31"/>
      <c r="C54" s="31"/>
      <c r="D54" s="31"/>
    </row>
    <row r="55" spans="1:4">
      <c r="A55" s="31"/>
      <c r="B55" s="31"/>
      <c r="C55" s="31"/>
      <c r="D55" s="31"/>
    </row>
    <row r="56" spans="1:4">
      <c r="A56" s="31"/>
      <c r="B56" s="31"/>
      <c r="C56" s="31"/>
      <c r="D56" s="31"/>
    </row>
    <row r="57" spans="1:4">
      <c r="A57" s="31"/>
      <c r="B57" s="31"/>
      <c r="C57" s="31"/>
      <c r="D57" s="31"/>
    </row>
    <row r="58" spans="1:4">
      <c r="A58" s="31"/>
      <c r="B58" s="31"/>
      <c r="C58" s="31"/>
      <c r="D58" s="31"/>
    </row>
    <row r="59" spans="1:4">
      <c r="A59" s="31"/>
      <c r="B59" s="31"/>
      <c r="C59" s="31"/>
      <c r="D59" s="31"/>
    </row>
    <row r="60" spans="1:4">
      <c r="A60" s="31"/>
      <c r="B60" s="31"/>
      <c r="C60" s="31"/>
      <c r="D60" s="31"/>
    </row>
    <row r="61" spans="1:4">
      <c r="A61" s="31"/>
      <c r="B61" s="31"/>
      <c r="C61" s="31"/>
      <c r="D61" s="31"/>
    </row>
    <row r="62" spans="1:4">
      <c r="A62" s="31"/>
      <c r="B62" s="31"/>
      <c r="C62" s="31"/>
      <c r="D62" s="31"/>
    </row>
    <row r="63" spans="1:4">
      <c r="A63" s="31"/>
      <c r="B63" s="31"/>
      <c r="C63" s="31"/>
      <c r="D63" s="31"/>
    </row>
    <row r="64" spans="1:4">
      <c r="A64" s="31"/>
      <c r="B64" s="31"/>
      <c r="C64" s="31"/>
      <c r="D64" s="31"/>
    </row>
    <row r="65" spans="1:4">
      <c r="A65" s="31"/>
      <c r="B65" s="31"/>
      <c r="C65" s="31"/>
      <c r="D65" s="31"/>
    </row>
    <row r="66" spans="1:4">
      <c r="A66" s="31"/>
      <c r="B66" s="31"/>
      <c r="C66" s="31"/>
      <c r="D66" s="31"/>
    </row>
    <row r="67" spans="1:4">
      <c r="A67" s="31"/>
      <c r="B67" s="31"/>
      <c r="C67" s="31"/>
      <c r="D67" s="31"/>
    </row>
    <row r="68" spans="1:4">
      <c r="A68" s="31"/>
      <c r="B68" s="31"/>
      <c r="C68" s="31"/>
      <c r="D68" s="31"/>
    </row>
    <row r="69" spans="1:4">
      <c r="A69" s="31"/>
      <c r="B69" s="31"/>
      <c r="C69" s="31"/>
      <c r="D69" s="31"/>
    </row>
    <row r="70" spans="1:4">
      <c r="A70" s="31"/>
      <c r="B70" s="31"/>
      <c r="C70" s="31"/>
      <c r="D70" s="31"/>
    </row>
    <row r="71" spans="1:4">
      <c r="A71" s="31"/>
      <c r="B71" s="31"/>
      <c r="C71" s="31"/>
      <c r="D71" s="31"/>
    </row>
    <row r="72" spans="1:4">
      <c r="A72" s="31"/>
      <c r="B72" s="31"/>
      <c r="C72" s="31"/>
      <c r="D72" s="31"/>
    </row>
    <row r="73" spans="1:4">
      <c r="A73" s="31"/>
      <c r="B73" s="31"/>
      <c r="C73" s="31"/>
      <c r="D73" s="31"/>
    </row>
    <row r="74" spans="1:4">
      <c r="A74" s="31"/>
      <c r="B74" s="31"/>
      <c r="C74" s="31"/>
      <c r="D74" s="31"/>
    </row>
    <row r="75" spans="1:4">
      <c r="A75" s="31"/>
      <c r="B75" s="31"/>
      <c r="C75" s="31"/>
      <c r="D75" s="31"/>
    </row>
    <row r="76" spans="1:4">
      <c r="A76" s="31"/>
      <c r="B76" s="31"/>
      <c r="C76" s="31"/>
      <c r="D76" s="31"/>
    </row>
    <row r="77" spans="1:4">
      <c r="A77" s="31"/>
      <c r="B77" s="31"/>
      <c r="C77" s="31"/>
      <c r="D77" s="31"/>
    </row>
    <row r="78" spans="1:4">
      <c r="A78" s="31"/>
      <c r="B78" s="31"/>
      <c r="C78" s="31"/>
      <c r="D78" s="31"/>
    </row>
    <row r="79" spans="1:4">
      <c r="A79" s="31"/>
      <c r="B79" s="31"/>
      <c r="C79" s="31"/>
      <c r="D79" s="31"/>
    </row>
    <row r="80" spans="1:4">
      <c r="A80" s="31"/>
      <c r="B80" s="31"/>
      <c r="C80" s="31"/>
      <c r="D80" s="31"/>
    </row>
    <row r="81" spans="1:4">
      <c r="A81" s="31"/>
      <c r="B81" s="31"/>
      <c r="C81" s="31"/>
      <c r="D81" s="31"/>
    </row>
    <row r="82" spans="1:4">
      <c r="A82" s="31"/>
      <c r="B82" s="31"/>
      <c r="C82" s="31"/>
      <c r="D82" s="31"/>
    </row>
    <row r="83" spans="1:4">
      <c r="A83" s="31"/>
      <c r="B83" s="31"/>
      <c r="C83" s="31"/>
      <c r="D83" s="31"/>
    </row>
    <row r="84" spans="1:4">
      <c r="A84" s="31"/>
      <c r="B84" s="31"/>
      <c r="C84" s="31"/>
      <c r="D84" s="31"/>
    </row>
    <row r="85" spans="1:4">
      <c r="A85" s="31"/>
      <c r="B85" s="31"/>
      <c r="C85" s="31"/>
      <c r="D85" s="31"/>
    </row>
    <row r="86" spans="1:4">
      <c r="A86" s="31"/>
      <c r="B86" s="31"/>
      <c r="C86" s="31"/>
      <c r="D86" s="31"/>
    </row>
    <row r="87" spans="1:4">
      <c r="A87" s="31"/>
      <c r="B87" s="31"/>
      <c r="C87" s="31"/>
      <c r="D87" s="31"/>
    </row>
    <row r="88" spans="1:4">
      <c r="A88" s="31"/>
      <c r="B88" s="31"/>
      <c r="C88" s="31"/>
      <c r="D88" s="31"/>
    </row>
    <row r="89" spans="1:4">
      <c r="A89" s="31"/>
      <c r="B89" s="31"/>
      <c r="C89" s="31"/>
      <c r="D89" s="31"/>
    </row>
    <row r="90" spans="1:4">
      <c r="A90" s="31"/>
      <c r="B90" s="31"/>
      <c r="C90" s="31"/>
      <c r="D90" s="31"/>
    </row>
    <row r="91" spans="1:4">
      <c r="A91" s="31"/>
      <c r="B91" s="31"/>
      <c r="C91" s="31"/>
      <c r="D91" s="31"/>
    </row>
    <row r="92" spans="1:4">
      <c r="A92" s="31"/>
      <c r="B92" s="31"/>
      <c r="C92" s="31"/>
      <c r="D92" s="31"/>
    </row>
    <row r="93" spans="1:4">
      <c r="A93" s="31"/>
      <c r="B93" s="31"/>
      <c r="C93" s="31"/>
      <c r="D93" s="31"/>
    </row>
    <row r="94" spans="1:4">
      <c r="A94" s="31"/>
      <c r="B94" s="31"/>
      <c r="C94" s="31"/>
      <c r="D94" s="31"/>
    </row>
    <row r="95" spans="1:4">
      <c r="A95" s="31"/>
      <c r="B95" s="31"/>
      <c r="C95" s="31"/>
      <c r="D95" s="31"/>
    </row>
    <row r="96" spans="1:4">
      <c r="A96" s="31"/>
      <c r="B96" s="31"/>
      <c r="C96" s="31"/>
      <c r="D96" s="31"/>
    </row>
    <row r="97" spans="1:4">
      <c r="A97" s="31"/>
      <c r="B97" s="31"/>
      <c r="C97" s="31"/>
      <c r="D97" s="31"/>
    </row>
    <row r="98" spans="1:4">
      <c r="A98" s="31"/>
      <c r="B98" s="31"/>
      <c r="C98" s="31"/>
      <c r="D98" s="31"/>
    </row>
    <row r="99" spans="1:4">
      <c r="A99" s="31"/>
      <c r="B99" s="31"/>
      <c r="C99" s="31"/>
      <c r="D99" s="31"/>
    </row>
    <row r="100" spans="1:4">
      <c r="A100" s="31"/>
      <c r="B100" s="31"/>
      <c r="C100" s="31"/>
      <c r="D100" s="31"/>
    </row>
    <row r="101" spans="1:4">
      <c r="A101" s="31"/>
      <c r="B101" s="31"/>
      <c r="C101" s="31"/>
      <c r="D101" s="31"/>
    </row>
    <row r="102" spans="1:4">
      <c r="A102" s="31"/>
      <c r="B102" s="31"/>
      <c r="C102" s="31"/>
      <c r="D102" s="31"/>
    </row>
    <row r="103" spans="1:4">
      <c r="A103" s="31"/>
      <c r="B103" s="31"/>
      <c r="C103" s="31"/>
      <c r="D103" s="31"/>
    </row>
    <row r="104" spans="1:4">
      <c r="A104" s="31"/>
      <c r="B104" s="31"/>
      <c r="C104" s="31"/>
      <c r="D104" s="31"/>
    </row>
    <row r="105" spans="1:4">
      <c r="A105" s="31"/>
      <c r="B105" s="31"/>
      <c r="C105" s="31"/>
      <c r="D105" s="31"/>
    </row>
    <row r="106" spans="1:4">
      <c r="A106" s="31"/>
      <c r="B106" s="31"/>
      <c r="C106" s="31"/>
      <c r="D106" s="31"/>
    </row>
    <row r="107" spans="1:4">
      <c r="A107" s="31"/>
      <c r="B107" s="31"/>
      <c r="C107" s="31"/>
      <c r="D107" s="31"/>
    </row>
    <row r="108" spans="1:4">
      <c r="A108" s="31"/>
      <c r="B108" s="31"/>
      <c r="C108" s="31"/>
      <c r="D108" s="31"/>
    </row>
    <row r="109" spans="1:4">
      <c r="A109" s="31"/>
      <c r="B109" s="31"/>
      <c r="C109" s="31"/>
      <c r="D109" s="31"/>
    </row>
    <row r="110" spans="1:4">
      <c r="A110" s="31"/>
      <c r="B110" s="31"/>
      <c r="C110" s="31"/>
      <c r="D110" s="31"/>
    </row>
    <row r="111" spans="1:4">
      <c r="A111" s="31"/>
      <c r="B111" s="31"/>
      <c r="C111" s="31"/>
      <c r="D111" s="31"/>
    </row>
    <row r="112" spans="1:4">
      <c r="A112" s="31"/>
      <c r="B112" s="31"/>
      <c r="C112" s="31"/>
      <c r="D112" s="31"/>
    </row>
    <row r="113" spans="1:4">
      <c r="A113" s="31"/>
      <c r="B113" s="31"/>
      <c r="C113" s="31"/>
      <c r="D113" s="31"/>
    </row>
    <row r="114" spans="1:4">
      <c r="A114" s="31"/>
      <c r="B114" s="31"/>
      <c r="C114" s="31"/>
      <c r="D114" s="31"/>
    </row>
    <row r="115" spans="1:4">
      <c r="A115" s="31"/>
      <c r="B115" s="31"/>
      <c r="C115" s="31"/>
      <c r="D115" s="31"/>
    </row>
    <row r="116" spans="1:4">
      <c r="A116" s="31"/>
      <c r="B116" s="31"/>
      <c r="C116" s="31"/>
      <c r="D116" s="31"/>
    </row>
    <row r="117" spans="1:4">
      <c r="A117" s="31"/>
      <c r="B117" s="31"/>
      <c r="C117" s="31"/>
      <c r="D117" s="31"/>
    </row>
    <row r="118" spans="1:4">
      <c r="A118" s="31"/>
      <c r="B118" s="31"/>
      <c r="C118" s="31"/>
      <c r="D118" s="31"/>
    </row>
    <row r="119" spans="1:4">
      <c r="A119" s="31"/>
      <c r="B119" s="31"/>
      <c r="C119" s="31"/>
      <c r="D119" s="31"/>
    </row>
    <row r="120" spans="1:4">
      <c r="A120" s="31"/>
      <c r="B120" s="31"/>
      <c r="C120" s="31"/>
      <c r="D120" s="31"/>
    </row>
    <row r="121" spans="1:4">
      <c r="A121" s="31"/>
      <c r="B121" s="31"/>
      <c r="C121" s="31"/>
      <c r="D121" s="31"/>
    </row>
    <row r="122" spans="1:4">
      <c r="A122" s="31"/>
      <c r="B122" s="31"/>
      <c r="C122" s="31"/>
      <c r="D122" s="31"/>
    </row>
    <row r="123" spans="1:4">
      <c r="A123" s="31"/>
      <c r="B123" s="31"/>
      <c r="C123" s="31"/>
      <c r="D123" s="31"/>
    </row>
    <row r="124" spans="1:4">
      <c r="A124" s="31"/>
      <c r="B124" s="31"/>
      <c r="C124" s="31"/>
      <c r="D124" s="31"/>
    </row>
    <row r="125" spans="1:4">
      <c r="A125" s="31"/>
      <c r="B125" s="31"/>
      <c r="C125" s="31"/>
      <c r="D125" s="31"/>
    </row>
    <row r="126" spans="1:4">
      <c r="A126" s="31"/>
      <c r="B126" s="31"/>
      <c r="C126" s="31"/>
      <c r="D126" s="31"/>
    </row>
    <row r="127" spans="1:4">
      <c r="A127" s="31"/>
      <c r="B127" s="31"/>
      <c r="C127" s="31"/>
      <c r="D127" s="31"/>
    </row>
    <row r="128" spans="1:4">
      <c r="A128" s="31"/>
      <c r="B128" s="31"/>
      <c r="C128" s="31"/>
      <c r="D128" s="31"/>
    </row>
    <row r="129" spans="1:4">
      <c r="A129" s="31"/>
      <c r="B129" s="31"/>
      <c r="C129" s="31"/>
      <c r="D129" s="31"/>
    </row>
    <row r="130" spans="1:4">
      <c r="A130" s="31"/>
      <c r="B130" s="31"/>
      <c r="C130" s="31"/>
      <c r="D130" s="31"/>
    </row>
    <row r="131" spans="1:4">
      <c r="A131" s="31"/>
      <c r="B131" s="31"/>
      <c r="C131" s="31"/>
      <c r="D131" s="31"/>
    </row>
    <row r="132" spans="1:4">
      <c r="A132" s="31"/>
      <c r="B132" s="31"/>
      <c r="C132" s="31"/>
      <c r="D132" s="31"/>
    </row>
    <row r="133" spans="1:4">
      <c r="A133" s="31"/>
      <c r="B133" s="31"/>
      <c r="C133" s="31"/>
      <c r="D133" s="31"/>
    </row>
    <row r="134" spans="1:4">
      <c r="A134" s="31"/>
      <c r="B134" s="31"/>
      <c r="C134" s="31"/>
      <c r="D134" s="31"/>
    </row>
    <row r="135" spans="1:4">
      <c r="A135" s="31"/>
      <c r="B135" s="31"/>
      <c r="C135" s="31"/>
      <c r="D135" s="31"/>
    </row>
    <row r="136" spans="1:4">
      <c r="A136" s="31"/>
      <c r="B136" s="31"/>
      <c r="C136" s="31"/>
      <c r="D136" s="31"/>
    </row>
    <row r="137" spans="1:4">
      <c r="A137" s="31"/>
      <c r="B137" s="31"/>
      <c r="C137" s="31"/>
      <c r="D137" s="31"/>
    </row>
    <row r="138" spans="1:4">
      <c r="A138" s="31"/>
      <c r="B138" s="31"/>
      <c r="C138" s="31"/>
      <c r="D138" s="31"/>
    </row>
    <row r="139" spans="1:4">
      <c r="A139" s="31"/>
      <c r="B139" s="31"/>
      <c r="C139" s="31"/>
      <c r="D139" s="31"/>
    </row>
    <row r="140" spans="1:4">
      <c r="A140" s="31"/>
      <c r="B140" s="31"/>
      <c r="C140" s="31"/>
      <c r="D140" s="31"/>
    </row>
    <row r="141" spans="1:4">
      <c r="A141" s="31"/>
      <c r="B141" s="31"/>
      <c r="C141" s="31"/>
      <c r="D141" s="31"/>
    </row>
    <row r="142" spans="1:4">
      <c r="A142" s="31"/>
      <c r="B142" s="31"/>
      <c r="C142" s="31"/>
      <c r="D142" s="31"/>
    </row>
    <row r="143" spans="1:4">
      <c r="A143" s="31"/>
      <c r="B143" s="31"/>
      <c r="C143" s="31"/>
      <c r="D143" s="31"/>
    </row>
    <row r="144" spans="1:4">
      <c r="A144" s="31"/>
      <c r="B144" s="31"/>
      <c r="C144" s="31"/>
      <c r="D144" s="31"/>
    </row>
    <row r="145" spans="1:4">
      <c r="A145" s="31"/>
      <c r="B145" s="31"/>
      <c r="C145" s="31"/>
      <c r="D145" s="31"/>
    </row>
    <row r="146" spans="1:4">
      <c r="A146" s="31"/>
      <c r="B146" s="31"/>
      <c r="C146" s="31"/>
      <c r="D146" s="31"/>
    </row>
    <row r="147" spans="1:4">
      <c r="A147" s="31"/>
      <c r="B147" s="31"/>
      <c r="C147" s="31"/>
      <c r="D147" s="31"/>
    </row>
    <row r="148" spans="1:4">
      <c r="A148" s="31"/>
      <c r="B148" s="31"/>
      <c r="C148" s="31"/>
      <c r="D148" s="31"/>
    </row>
    <row r="149" spans="1:4">
      <c r="A149" s="31"/>
      <c r="B149" s="31"/>
      <c r="C149" s="31"/>
      <c r="D149" s="31"/>
    </row>
    <row r="150" spans="1:4">
      <c r="A150" s="31"/>
      <c r="B150" s="31"/>
      <c r="C150" s="31"/>
      <c r="D150" s="31"/>
    </row>
    <row r="151" spans="1:4">
      <c r="A151" s="31"/>
      <c r="B151" s="31"/>
      <c r="C151" s="31"/>
      <c r="D151" s="31"/>
    </row>
    <row r="152" spans="1:4">
      <c r="A152" s="31"/>
      <c r="B152" s="31"/>
      <c r="C152" s="31"/>
      <c r="D152" s="31"/>
    </row>
    <row r="153" spans="1:4">
      <c r="A153" s="31"/>
      <c r="B153" s="31"/>
      <c r="C153" s="31"/>
      <c r="D153" s="31"/>
    </row>
    <row r="154" spans="1:4">
      <c r="A154" s="31"/>
      <c r="B154" s="31"/>
      <c r="C154" s="31"/>
      <c r="D154" s="31"/>
    </row>
    <row r="155" spans="1:4">
      <c r="A155" s="31"/>
      <c r="B155" s="31"/>
      <c r="C155" s="31"/>
      <c r="D155" s="31"/>
    </row>
    <row r="156" spans="1:4">
      <c r="A156" s="31"/>
      <c r="B156" s="31"/>
      <c r="C156" s="31"/>
      <c r="D156" s="31"/>
    </row>
    <row r="157" spans="1:4">
      <c r="A157" s="31"/>
      <c r="B157" s="31"/>
      <c r="C157" s="31"/>
      <c r="D157" s="31"/>
    </row>
    <row r="158" spans="1:4">
      <c r="A158" s="31"/>
      <c r="B158" s="31"/>
      <c r="C158" s="31"/>
      <c r="D158" s="31"/>
    </row>
    <row r="159" spans="1:4">
      <c r="A159" s="31"/>
      <c r="B159" s="31"/>
      <c r="C159" s="31"/>
      <c r="D159" s="31"/>
    </row>
    <row r="160" spans="1:4">
      <c r="A160" s="31"/>
      <c r="B160" s="31"/>
      <c r="C160" s="31"/>
      <c r="D160" s="31"/>
    </row>
    <row r="161" spans="1:4">
      <c r="A161" s="31"/>
      <c r="B161" s="31"/>
      <c r="C161" s="31"/>
      <c r="D161" s="31"/>
    </row>
    <row r="162" spans="1:4">
      <c r="A162" s="31"/>
      <c r="B162" s="31"/>
      <c r="C162" s="31"/>
      <c r="D162" s="31"/>
    </row>
    <row r="163" spans="1:4">
      <c r="A163" s="31"/>
      <c r="B163" s="31"/>
      <c r="C163" s="31"/>
      <c r="D163" s="31"/>
    </row>
    <row r="164" spans="1:4">
      <c r="A164" s="31"/>
      <c r="B164" s="31"/>
      <c r="C164" s="31"/>
      <c r="D164" s="31"/>
    </row>
    <row r="165" spans="1:4">
      <c r="A165" s="31"/>
      <c r="B165" s="31"/>
      <c r="C165" s="31"/>
      <c r="D165" s="31"/>
    </row>
    <row r="166" spans="1:4">
      <c r="A166" s="31"/>
      <c r="B166" s="31"/>
      <c r="C166" s="31"/>
      <c r="D166" s="31"/>
    </row>
    <row r="167" spans="1:4">
      <c r="A167" s="31"/>
      <c r="B167" s="31"/>
      <c r="C167" s="31"/>
      <c r="D167" s="31"/>
    </row>
    <row r="168" spans="1:4">
      <c r="A168" s="31"/>
      <c r="B168" s="31"/>
      <c r="C168" s="31"/>
      <c r="D168" s="31"/>
    </row>
    <row r="169" spans="1:4">
      <c r="A169" s="31"/>
      <c r="B169" s="31"/>
      <c r="C169" s="31"/>
      <c r="D169" s="31"/>
    </row>
    <row r="170" spans="1:4">
      <c r="A170" s="31"/>
      <c r="B170" s="31"/>
      <c r="C170" s="31"/>
      <c r="D170" s="31"/>
    </row>
    <row r="171" spans="1:4">
      <c r="A171" s="31"/>
      <c r="B171" s="31"/>
      <c r="C171" s="31"/>
      <c r="D171" s="31"/>
    </row>
    <row r="172" spans="1:4">
      <c r="A172" s="31"/>
      <c r="B172" s="31"/>
      <c r="C172" s="31"/>
      <c r="D172" s="31"/>
    </row>
    <row r="173" spans="1:4">
      <c r="A173" s="31"/>
      <c r="B173" s="31"/>
      <c r="C173" s="31"/>
      <c r="D173" s="31"/>
    </row>
    <row r="174" spans="1:4">
      <c r="A174" s="31"/>
      <c r="B174" s="31"/>
      <c r="C174" s="31"/>
      <c r="D174" s="31"/>
    </row>
    <row r="175" spans="1:4">
      <c r="A175" s="31"/>
      <c r="B175" s="31"/>
      <c r="C175" s="31"/>
      <c r="D175" s="31"/>
    </row>
    <row r="176" spans="1:4">
      <c r="A176" s="31"/>
      <c r="B176" s="31"/>
      <c r="C176" s="31"/>
      <c r="D176" s="31"/>
    </row>
    <row r="177" spans="1:4">
      <c r="A177" s="31"/>
      <c r="B177" s="31"/>
      <c r="C177" s="31"/>
      <c r="D177" s="31"/>
    </row>
    <row r="178" spans="1:4">
      <c r="A178" s="31"/>
      <c r="B178" s="31"/>
      <c r="C178" s="31"/>
      <c r="D178" s="31"/>
    </row>
    <row r="179" spans="1:4">
      <c r="A179" s="31"/>
      <c r="B179" s="31"/>
      <c r="C179" s="31"/>
      <c r="D179" s="31"/>
    </row>
    <row r="180" spans="1:4">
      <c r="A180" s="31"/>
      <c r="B180" s="31"/>
      <c r="C180" s="31"/>
      <c r="D180" s="31"/>
    </row>
    <row r="181" spans="1:4">
      <c r="A181" s="31"/>
      <c r="B181" s="31"/>
      <c r="C181" s="31"/>
      <c r="D181" s="31"/>
    </row>
    <row r="182" spans="1:4">
      <c r="A182" s="31"/>
      <c r="B182" s="31"/>
      <c r="C182" s="31"/>
      <c r="D182" s="31"/>
    </row>
    <row r="183" spans="1:4">
      <c r="A183" s="31"/>
      <c r="B183" s="31"/>
      <c r="C183" s="31"/>
      <c r="D183" s="31"/>
    </row>
    <row r="184" spans="1:4">
      <c r="A184" s="31"/>
      <c r="B184" s="31"/>
      <c r="C184" s="31"/>
      <c r="D184" s="31"/>
    </row>
    <row r="185" spans="1:4">
      <c r="A185" s="31"/>
      <c r="B185" s="31"/>
      <c r="C185" s="31"/>
      <c r="D185" s="31"/>
    </row>
    <row r="186" spans="1:4">
      <c r="A186" s="31"/>
      <c r="B186" s="31"/>
      <c r="C186" s="31"/>
      <c r="D186" s="31"/>
    </row>
    <row r="187" spans="1:4">
      <c r="A187" s="31"/>
      <c r="B187" s="31"/>
      <c r="C187" s="31"/>
      <c r="D187" s="31"/>
    </row>
    <row r="188" spans="1:4">
      <c r="A188" s="31"/>
      <c r="B188" s="31"/>
      <c r="C188" s="31"/>
      <c r="D188" s="31"/>
    </row>
    <row r="189" spans="1:4">
      <c r="A189" s="31"/>
      <c r="B189" s="31"/>
      <c r="C189" s="31"/>
      <c r="D189" s="31"/>
    </row>
    <row r="190" spans="1:4">
      <c r="A190" s="31"/>
      <c r="B190" s="31"/>
      <c r="C190" s="31"/>
      <c r="D190" s="31"/>
    </row>
    <row r="191" spans="1:4">
      <c r="A191" s="31"/>
      <c r="B191" s="31"/>
      <c r="C191" s="31"/>
      <c r="D191" s="31"/>
    </row>
    <row r="192" spans="1:4">
      <c r="A192" s="31"/>
      <c r="B192" s="31"/>
      <c r="C192" s="31"/>
      <c r="D192" s="31"/>
    </row>
    <row r="193" spans="1:4">
      <c r="A193" s="31"/>
      <c r="B193" s="31"/>
      <c r="C193" s="31"/>
      <c r="D193" s="31"/>
    </row>
    <row r="194" spans="1:4">
      <c r="A194" s="31"/>
      <c r="B194" s="31"/>
      <c r="C194" s="31"/>
      <c r="D194" s="31"/>
    </row>
    <row r="195" spans="1:4">
      <c r="A195" s="31"/>
      <c r="B195" s="31"/>
      <c r="C195" s="31"/>
      <c r="D195" s="31"/>
    </row>
    <row r="196" spans="1:4">
      <c r="A196" s="31"/>
      <c r="B196" s="31"/>
      <c r="C196" s="31"/>
      <c r="D196" s="31"/>
    </row>
    <row r="197" spans="1:4">
      <c r="A197" s="31"/>
      <c r="B197" s="31"/>
      <c r="C197" s="31"/>
      <c r="D197" s="31"/>
    </row>
    <row r="198" spans="1:4">
      <c r="A198" s="31"/>
      <c r="B198" s="31"/>
      <c r="C198" s="31"/>
      <c r="D198" s="31"/>
    </row>
    <row r="199" spans="1:4">
      <c r="A199" s="31"/>
      <c r="B199" s="31"/>
      <c r="C199" s="31"/>
      <c r="D199" s="31"/>
    </row>
    <row r="200" spans="1:4">
      <c r="A200" s="31"/>
      <c r="B200" s="31"/>
      <c r="C200" s="31"/>
      <c r="D200" s="31"/>
    </row>
    <row r="201" spans="1:4">
      <c r="A201" s="31"/>
      <c r="B201" s="31"/>
      <c r="C201" s="31"/>
      <c r="D201" s="31"/>
    </row>
    <row r="202" spans="1:4">
      <c r="A202" s="31"/>
      <c r="B202" s="31"/>
      <c r="C202" s="31"/>
      <c r="D202" s="31"/>
    </row>
    <row r="203" spans="1:4">
      <c r="A203" s="31"/>
      <c r="B203" s="31"/>
      <c r="C203" s="31"/>
      <c r="D203" s="31"/>
    </row>
    <row r="204" spans="1:4">
      <c r="A204" s="31"/>
      <c r="B204" s="31"/>
      <c r="C204" s="31"/>
      <c r="D204" s="31"/>
    </row>
    <row r="205" spans="1:4">
      <c r="A205" s="31"/>
      <c r="B205" s="31"/>
      <c r="C205" s="31"/>
      <c r="D205" s="31"/>
    </row>
    <row r="206" spans="1:4">
      <c r="A206" s="31"/>
      <c r="B206" s="31"/>
      <c r="C206" s="31"/>
      <c r="D206" s="31"/>
    </row>
    <row r="207" spans="1:4">
      <c r="A207" s="31"/>
      <c r="B207" s="31"/>
      <c r="C207" s="31"/>
      <c r="D207" s="31"/>
    </row>
    <row r="208" spans="1:4">
      <c r="A208" s="31"/>
      <c r="B208" s="31"/>
      <c r="C208" s="31"/>
      <c r="D208" s="31"/>
    </row>
    <row r="209" spans="1:4">
      <c r="A209" s="31"/>
      <c r="B209" s="31"/>
      <c r="C209" s="31"/>
      <c r="D209" s="31"/>
    </row>
    <row r="210" spans="1:4">
      <c r="A210" s="31"/>
      <c r="B210" s="31"/>
      <c r="C210" s="31"/>
      <c r="D210" s="31"/>
    </row>
    <row r="211" spans="1:4">
      <c r="A211" s="31"/>
      <c r="B211" s="31"/>
      <c r="C211" s="31"/>
      <c r="D211" s="31"/>
    </row>
    <row r="212" spans="1:4">
      <c r="A212" s="31"/>
      <c r="B212" s="31"/>
      <c r="C212" s="31"/>
      <c r="D212" s="31"/>
    </row>
    <row r="213" spans="1:4">
      <c r="A213" s="31"/>
      <c r="B213" s="31"/>
      <c r="C213" s="31"/>
      <c r="D213" s="31"/>
    </row>
    <row r="214" spans="1:4">
      <c r="A214" s="31"/>
      <c r="B214" s="31"/>
      <c r="C214" s="31"/>
      <c r="D214" s="31"/>
    </row>
    <row r="215" spans="1:4">
      <c r="A215" s="31"/>
      <c r="B215" s="31"/>
      <c r="C215" s="31"/>
      <c r="D215" s="31"/>
    </row>
    <row r="216" spans="1:4">
      <c r="A216" s="31"/>
      <c r="B216" s="31"/>
      <c r="C216" s="31"/>
      <c r="D216" s="31"/>
    </row>
    <row r="217" spans="1:4">
      <c r="A217" s="31"/>
      <c r="B217" s="31"/>
      <c r="C217" s="31"/>
      <c r="D217" s="31"/>
    </row>
    <row r="218" spans="1:4">
      <c r="A218" s="31"/>
      <c r="B218" s="31"/>
      <c r="C218" s="31"/>
      <c r="D218" s="31"/>
    </row>
    <row r="219" spans="1:4">
      <c r="A219" s="31"/>
      <c r="B219" s="31"/>
      <c r="C219" s="31"/>
      <c r="D219" s="31"/>
    </row>
    <row r="220" spans="1:4">
      <c r="A220" s="31"/>
      <c r="B220" s="31"/>
      <c r="C220" s="31"/>
      <c r="D220" s="31"/>
    </row>
    <row r="221" spans="1:4">
      <c r="A221" s="31"/>
      <c r="B221" s="31"/>
      <c r="C221" s="31"/>
      <c r="D221" s="31"/>
    </row>
    <row r="222" spans="1:4">
      <c r="A222" s="31"/>
      <c r="B222" s="31"/>
      <c r="C222" s="31"/>
      <c r="D222" s="31"/>
    </row>
    <row r="223" spans="1:4">
      <c r="A223" s="31"/>
      <c r="B223" s="31"/>
      <c r="C223" s="31"/>
      <c r="D223" s="31"/>
    </row>
    <row r="224" spans="1:4">
      <c r="A224" s="31"/>
      <c r="B224" s="31"/>
      <c r="C224" s="31"/>
      <c r="D224" s="31"/>
    </row>
    <row r="225" spans="1:4">
      <c r="A225" s="31"/>
      <c r="B225" s="31"/>
      <c r="C225" s="31"/>
      <c r="D225" s="31"/>
    </row>
    <row r="226" spans="1:4">
      <c r="A226" s="31"/>
      <c r="B226" s="31"/>
      <c r="C226" s="31"/>
      <c r="D226" s="31"/>
    </row>
    <row r="227" spans="1:4">
      <c r="A227" s="31"/>
      <c r="B227" s="31"/>
      <c r="C227" s="31"/>
      <c r="D227" s="31"/>
    </row>
    <row r="228" spans="1:4">
      <c r="A228" s="31"/>
      <c r="B228" s="31"/>
      <c r="C228" s="31"/>
      <c r="D228" s="31"/>
    </row>
    <row r="229" spans="1:4">
      <c r="A229" s="31"/>
      <c r="B229" s="31"/>
      <c r="C229" s="31"/>
      <c r="D229" s="31"/>
    </row>
    <row r="230" spans="1:4">
      <c r="A230" s="31"/>
      <c r="B230" s="31"/>
      <c r="C230" s="31"/>
      <c r="D230" s="31"/>
    </row>
    <row r="231" spans="1:4">
      <c r="A231" s="31"/>
      <c r="B231" s="31"/>
      <c r="C231" s="31"/>
      <c r="D231" s="31"/>
    </row>
    <row r="232" spans="1:4">
      <c r="A232" s="31"/>
      <c r="B232" s="31"/>
      <c r="C232" s="31"/>
      <c r="D232" s="31"/>
    </row>
    <row r="233" spans="1:4">
      <c r="A233" s="31"/>
      <c r="B233" s="31"/>
      <c r="C233" s="31"/>
      <c r="D233" s="31"/>
    </row>
    <row r="234" spans="1:4">
      <c r="A234" s="31"/>
      <c r="B234" s="31"/>
      <c r="C234" s="31"/>
      <c r="D234" s="31"/>
    </row>
    <row r="235" spans="1:4">
      <c r="A235" s="31"/>
      <c r="B235" s="31"/>
      <c r="C235" s="31"/>
      <c r="D235" s="31"/>
    </row>
    <row r="236" spans="1:4">
      <c r="A236" s="31"/>
      <c r="B236" s="31"/>
      <c r="C236" s="31"/>
      <c r="D236" s="31"/>
    </row>
    <row r="237" spans="1:4">
      <c r="A237" s="31"/>
      <c r="B237" s="31"/>
      <c r="C237" s="31"/>
      <c r="D237" s="31"/>
    </row>
    <row r="238" spans="1:4">
      <c r="A238" s="31"/>
      <c r="B238" s="31"/>
      <c r="C238" s="31"/>
      <c r="D238" s="31"/>
    </row>
    <row r="239" spans="1:4">
      <c r="A239" s="31"/>
      <c r="B239" s="31"/>
      <c r="C239" s="31"/>
      <c r="D239" s="31"/>
    </row>
    <row r="240" spans="1:4">
      <c r="A240" s="31"/>
      <c r="B240" s="31"/>
      <c r="C240" s="31"/>
      <c r="D240" s="31"/>
    </row>
    <row r="241" spans="1:4">
      <c r="A241" s="31"/>
      <c r="B241" s="31"/>
      <c r="C241" s="31"/>
      <c r="D241" s="31"/>
    </row>
    <row r="242" spans="1:4">
      <c r="A242" s="31"/>
      <c r="B242" s="31"/>
      <c r="C242" s="31"/>
      <c r="D242" s="31"/>
    </row>
    <row r="243" spans="1:4">
      <c r="A243" s="31"/>
      <c r="B243" s="31"/>
      <c r="C243" s="31"/>
      <c r="D243" s="31"/>
    </row>
    <row r="244" spans="1:4">
      <c r="A244" s="31"/>
      <c r="B244" s="31"/>
      <c r="C244" s="31"/>
      <c r="D244" s="31"/>
    </row>
    <row r="245" spans="1:4">
      <c r="A245" s="31"/>
      <c r="B245" s="31"/>
      <c r="C245" s="31"/>
      <c r="D245" s="31"/>
    </row>
    <row r="246" spans="1:4">
      <c r="A246" s="31"/>
      <c r="B246" s="31"/>
      <c r="C246" s="31"/>
      <c r="D246" s="31"/>
    </row>
    <row r="247" spans="1:4">
      <c r="A247" s="31"/>
      <c r="B247" s="31"/>
      <c r="C247" s="31"/>
      <c r="D247" s="31"/>
    </row>
    <row r="248" spans="1:4">
      <c r="A248" s="31"/>
      <c r="B248" s="31"/>
      <c r="C248" s="31"/>
      <c r="D248" s="31"/>
    </row>
    <row r="249" spans="1:4">
      <c r="A249" s="31"/>
      <c r="B249" s="31"/>
      <c r="C249" s="31"/>
      <c r="D249" s="31"/>
    </row>
    <row r="250" spans="1:4">
      <c r="A250" s="31"/>
      <c r="B250" s="31"/>
      <c r="C250" s="31"/>
      <c r="D250" s="31"/>
    </row>
    <row r="251" spans="1:4">
      <c r="A251" s="31"/>
      <c r="B251" s="31"/>
      <c r="C251" s="31"/>
      <c r="D251" s="31"/>
    </row>
    <row r="252" spans="1:4">
      <c r="A252" s="31"/>
      <c r="B252" s="31"/>
      <c r="C252" s="31"/>
      <c r="D252" s="31"/>
    </row>
    <row r="253" spans="1:4">
      <c r="A253" s="31"/>
      <c r="B253" s="31"/>
      <c r="C253" s="31"/>
      <c r="D253" s="31"/>
    </row>
    <row r="254" spans="1:4">
      <c r="A254" s="31"/>
      <c r="B254" s="31"/>
      <c r="C254" s="31"/>
      <c r="D254" s="31"/>
    </row>
    <row r="255" spans="1:4">
      <c r="A255" s="31"/>
      <c r="B255" s="31"/>
      <c r="C255" s="31"/>
      <c r="D255" s="31"/>
    </row>
    <row r="256" spans="1:4">
      <c r="A256" s="31"/>
      <c r="B256" s="31"/>
      <c r="C256" s="31"/>
      <c r="D256" s="31"/>
    </row>
    <row r="257" spans="1:4">
      <c r="A257" s="31"/>
      <c r="B257" s="31"/>
      <c r="C257" s="31"/>
      <c r="D257" s="31"/>
    </row>
    <row r="258" spans="1:4">
      <c r="A258" s="31"/>
      <c r="B258" s="31"/>
      <c r="C258" s="31"/>
      <c r="D258" s="31"/>
    </row>
    <row r="259" spans="1:4">
      <c r="A259" s="31"/>
      <c r="B259" s="31"/>
      <c r="C259" s="31"/>
      <c r="D259" s="31"/>
    </row>
    <row r="260" spans="1:4">
      <c r="A260" s="31"/>
      <c r="B260" s="31"/>
      <c r="C260" s="31"/>
      <c r="D260" s="31"/>
    </row>
    <row r="261" spans="1:4">
      <c r="A261" s="31"/>
      <c r="B261" s="31"/>
      <c r="C261" s="31"/>
      <c r="D261" s="31"/>
    </row>
    <row r="262" spans="1:4">
      <c r="A262" s="31"/>
      <c r="B262" s="31"/>
      <c r="C262" s="31"/>
      <c r="D262" s="31"/>
    </row>
    <row r="263" spans="1:4">
      <c r="A263" s="31"/>
      <c r="B263" s="31"/>
      <c r="C263" s="31"/>
      <c r="D263" s="31"/>
    </row>
    <row r="264" spans="1:4">
      <c r="A264" s="31"/>
      <c r="B264" s="31"/>
      <c r="C264" s="31"/>
      <c r="D264" s="31"/>
    </row>
    <row r="265" spans="1:4">
      <c r="A265" s="31"/>
      <c r="B265" s="31"/>
      <c r="C265" s="31"/>
      <c r="D265" s="31"/>
    </row>
    <row r="266" spans="1:4">
      <c r="A266" s="31"/>
      <c r="B266" s="31"/>
      <c r="C266" s="31"/>
      <c r="D266" s="31"/>
    </row>
    <row r="267" spans="1:4">
      <c r="A267" s="31"/>
      <c r="B267" s="31"/>
      <c r="C267" s="31"/>
      <c r="D267" s="31"/>
    </row>
    <row r="268" spans="1:4">
      <c r="A268" s="31"/>
      <c r="B268" s="31"/>
      <c r="C268" s="31"/>
      <c r="D268" s="31"/>
    </row>
    <row r="269" spans="1:4">
      <c r="A269" s="31"/>
      <c r="B269" s="31"/>
      <c r="C269" s="31"/>
      <c r="D269" s="31"/>
    </row>
    <row r="270" spans="1:4">
      <c r="A270" s="31"/>
      <c r="B270" s="31"/>
      <c r="C270" s="31"/>
      <c r="D270" s="31"/>
    </row>
    <row r="271" spans="1:4">
      <c r="A271" s="31"/>
      <c r="B271" s="31"/>
      <c r="C271" s="31"/>
      <c r="D271" s="31"/>
    </row>
    <row r="272" spans="1:4">
      <c r="A272" s="31"/>
      <c r="B272" s="31"/>
      <c r="C272" s="31"/>
      <c r="D272" s="31"/>
    </row>
    <row r="273" spans="1:4">
      <c r="A273" s="31"/>
      <c r="B273" s="31"/>
      <c r="C273" s="31"/>
      <c r="D273" s="31"/>
    </row>
    <row r="274" spans="1:4">
      <c r="A274" s="31"/>
      <c r="B274" s="31"/>
      <c r="C274" s="31"/>
      <c r="D274" s="31"/>
    </row>
    <row r="275" spans="1:4">
      <c r="A275" s="31"/>
      <c r="B275" s="31"/>
      <c r="C275" s="31"/>
      <c r="D275" s="31"/>
    </row>
    <row r="276" spans="1:4">
      <c r="A276" s="31"/>
      <c r="B276" s="31"/>
      <c r="C276" s="31"/>
      <c r="D276" s="31"/>
    </row>
    <row r="277" spans="1:4">
      <c r="A277" s="31"/>
      <c r="B277" s="31"/>
      <c r="C277" s="31"/>
      <c r="D277" s="31"/>
    </row>
    <row r="278" spans="1:4">
      <c r="A278" s="31"/>
      <c r="B278" s="31"/>
      <c r="C278" s="31"/>
      <c r="D278" s="31"/>
    </row>
    <row r="279" spans="1:4">
      <c r="A279" s="31"/>
      <c r="B279" s="31"/>
      <c r="C279" s="31"/>
      <c r="D279" s="31"/>
    </row>
    <row r="280" spans="1:4">
      <c r="A280" s="31"/>
      <c r="B280" s="31"/>
      <c r="C280" s="31"/>
      <c r="D280" s="31"/>
    </row>
    <row r="281" spans="1:4">
      <c r="A281" s="31"/>
      <c r="B281" s="31"/>
      <c r="C281" s="31"/>
      <c r="D281" s="31"/>
    </row>
    <row r="282" spans="1:4">
      <c r="A282" s="31"/>
      <c r="B282" s="31"/>
      <c r="C282" s="31"/>
      <c r="D282" s="31"/>
    </row>
    <row r="283" spans="1:4">
      <c r="A283" s="31"/>
      <c r="B283" s="31"/>
      <c r="C283" s="31"/>
      <c r="D283" s="31"/>
    </row>
    <row r="284" spans="1:4">
      <c r="A284" s="31"/>
      <c r="B284" s="31"/>
      <c r="C284" s="31"/>
      <c r="D284" s="31"/>
    </row>
    <row r="285" spans="1:4">
      <c r="A285" s="31"/>
      <c r="B285" s="31"/>
      <c r="C285" s="31"/>
      <c r="D285" s="31"/>
    </row>
    <row r="286" spans="1:4">
      <c r="A286" s="31"/>
      <c r="B286" s="31"/>
      <c r="C286" s="31"/>
      <c r="D286" s="31"/>
    </row>
    <row r="287" spans="1:4">
      <c r="A287" s="31"/>
      <c r="B287" s="31"/>
      <c r="C287" s="31"/>
      <c r="D287" s="31"/>
    </row>
    <row r="288" spans="1:4">
      <c r="A288" s="31"/>
      <c r="B288" s="31"/>
      <c r="C288" s="31"/>
      <c r="D288" s="31"/>
    </row>
    <row r="289" spans="1:4">
      <c r="A289" s="31"/>
      <c r="B289" s="31"/>
      <c r="C289" s="31"/>
      <c r="D289" s="31"/>
    </row>
    <row r="290" spans="1:4">
      <c r="A290" s="31"/>
      <c r="B290" s="31"/>
      <c r="C290" s="31"/>
      <c r="D290" s="31"/>
    </row>
    <row r="291" spans="1:4">
      <c r="A291" s="31"/>
      <c r="B291" s="31"/>
      <c r="C291" s="31"/>
      <c r="D291" s="31"/>
    </row>
    <row r="292" spans="1:4">
      <c r="A292" s="31"/>
      <c r="B292" s="31"/>
      <c r="C292" s="31"/>
      <c r="D292" s="31"/>
    </row>
    <row r="293" spans="1:4">
      <c r="A293" s="31"/>
      <c r="B293" s="31"/>
      <c r="C293" s="31"/>
      <c r="D293" s="31"/>
    </row>
    <row r="294" spans="1:4">
      <c r="A294" s="31"/>
      <c r="B294" s="31"/>
      <c r="C294" s="31"/>
      <c r="D294" s="31"/>
    </row>
    <row r="295" spans="1:4">
      <c r="A295" s="31"/>
      <c r="B295" s="31"/>
      <c r="C295" s="31"/>
      <c r="D295" s="31"/>
    </row>
    <row r="296" spans="1:4">
      <c r="A296" s="31"/>
      <c r="B296" s="31"/>
      <c r="C296" s="31"/>
      <c r="D296" s="31"/>
    </row>
    <row r="297" spans="1:4">
      <c r="A297" s="31"/>
      <c r="B297" s="31"/>
      <c r="C297" s="31"/>
      <c r="D297" s="31"/>
    </row>
    <row r="298" spans="1:4">
      <c r="A298" s="31"/>
      <c r="B298" s="31"/>
      <c r="C298" s="31"/>
      <c r="D298" s="31"/>
    </row>
    <row r="299" spans="1:4">
      <c r="A299" s="31"/>
      <c r="B299" s="31"/>
      <c r="C299" s="31"/>
      <c r="D299" s="31"/>
    </row>
    <row r="300" spans="1:4">
      <c r="A300" s="31"/>
      <c r="B300" s="31"/>
      <c r="C300" s="31"/>
      <c r="D300" s="31"/>
    </row>
    <row r="301" spans="1:4">
      <c r="A301" s="31"/>
      <c r="B301" s="31"/>
      <c r="C301" s="31"/>
      <c r="D301" s="31"/>
    </row>
    <row r="302" spans="1:4">
      <c r="A302" s="31"/>
      <c r="B302" s="31"/>
      <c r="C302" s="31"/>
      <c r="D302" s="31"/>
    </row>
    <row r="303" spans="1:4">
      <c r="A303" s="31"/>
      <c r="B303" s="31"/>
      <c r="C303" s="31"/>
      <c r="D303" s="31"/>
    </row>
    <row r="304" spans="1:4">
      <c r="A304" s="31"/>
      <c r="B304" s="31"/>
      <c r="C304" s="31"/>
      <c r="D304" s="31"/>
    </row>
    <row r="305" spans="1:4">
      <c r="A305" s="31"/>
      <c r="B305" s="31"/>
      <c r="C305" s="31"/>
      <c r="D305" s="31"/>
    </row>
    <row r="306" spans="1:4">
      <c r="A306" s="31"/>
      <c r="B306" s="31"/>
      <c r="C306" s="31"/>
      <c r="D306" s="31"/>
    </row>
    <row r="307" spans="1:4">
      <c r="A307" s="31"/>
      <c r="B307" s="31"/>
      <c r="C307" s="31"/>
      <c r="D307" s="31"/>
    </row>
    <row r="308" spans="1:4">
      <c r="A308" s="31"/>
      <c r="B308" s="31"/>
      <c r="C308" s="31"/>
      <c r="D308" s="31"/>
    </row>
    <row r="309" spans="1:4">
      <c r="A309" s="31"/>
      <c r="B309" s="31"/>
      <c r="C309" s="31"/>
      <c r="D309" s="31"/>
    </row>
    <row r="310" spans="1:4">
      <c r="A310" s="31"/>
      <c r="B310" s="31"/>
      <c r="C310" s="31"/>
      <c r="D310" s="31"/>
    </row>
    <row r="311" spans="1:4">
      <c r="A311" s="31"/>
      <c r="B311" s="31"/>
      <c r="C311" s="31"/>
      <c r="D311" s="31"/>
    </row>
    <row r="312" spans="1:4">
      <c r="A312" s="31"/>
      <c r="B312" s="31"/>
      <c r="C312" s="31"/>
      <c r="D312" s="31"/>
    </row>
    <row r="313" spans="1:4">
      <c r="A313" s="31"/>
      <c r="B313" s="31"/>
      <c r="C313" s="31"/>
      <c r="D313" s="31"/>
    </row>
    <row r="314" spans="1:4">
      <c r="A314" s="31"/>
      <c r="B314" s="31"/>
      <c r="C314" s="31"/>
      <c r="D314" s="31"/>
    </row>
    <row r="315" spans="1:4">
      <c r="A315" s="31"/>
      <c r="B315" s="31"/>
      <c r="C315" s="31"/>
      <c r="D315" s="31"/>
    </row>
    <row r="316" spans="1:4">
      <c r="A316" s="31"/>
      <c r="B316" s="31"/>
      <c r="C316" s="31"/>
      <c r="D316" s="31"/>
    </row>
    <row r="317" spans="1:4">
      <c r="A317" s="31"/>
      <c r="B317" s="31"/>
      <c r="C317" s="31"/>
      <c r="D317" s="31"/>
    </row>
    <row r="318" spans="1:4">
      <c r="A318" s="31"/>
      <c r="B318" s="31"/>
      <c r="C318" s="31"/>
      <c r="D318" s="31"/>
    </row>
    <row r="319" spans="1:4">
      <c r="A319" s="31"/>
      <c r="B319" s="31"/>
      <c r="C319" s="31"/>
      <c r="D319" s="31"/>
    </row>
    <row r="320" spans="1:4">
      <c r="A320" s="31"/>
      <c r="B320" s="31"/>
      <c r="C320" s="31"/>
      <c r="D320" s="31"/>
    </row>
    <row r="321" spans="1:4">
      <c r="A321" s="31"/>
      <c r="B321" s="31"/>
      <c r="C321" s="31"/>
      <c r="D321" s="31"/>
    </row>
    <row r="322" spans="1:4">
      <c r="A322" s="31"/>
      <c r="B322" s="31"/>
      <c r="C322" s="31"/>
      <c r="D322" s="31"/>
    </row>
    <row r="323" spans="1:4">
      <c r="A323" s="31"/>
      <c r="B323" s="31"/>
      <c r="C323" s="31"/>
      <c r="D323" s="31"/>
    </row>
    <row r="324" spans="1:4">
      <c r="A324" s="31"/>
      <c r="B324" s="31"/>
      <c r="C324" s="31"/>
      <c r="D324" s="31"/>
    </row>
    <row r="325" spans="1:4">
      <c r="A325" s="31"/>
      <c r="B325" s="31"/>
      <c r="C325" s="31"/>
      <c r="D325" s="31"/>
    </row>
    <row r="326" spans="1:4">
      <c r="A326" s="31"/>
      <c r="B326" s="31"/>
      <c r="C326" s="31"/>
      <c r="D326" s="31"/>
    </row>
    <row r="327" spans="1:4">
      <c r="A327" s="31"/>
      <c r="B327" s="31"/>
      <c r="C327" s="31"/>
      <c r="D327" s="31"/>
    </row>
    <row r="328" spans="1:4">
      <c r="A328" s="31"/>
      <c r="B328" s="31"/>
      <c r="C328" s="31"/>
      <c r="D328" s="31"/>
    </row>
    <row r="329" spans="1:4">
      <c r="A329" s="31"/>
      <c r="B329" s="31"/>
      <c r="C329" s="31"/>
      <c r="D329" s="31"/>
    </row>
    <row r="330" spans="1:4">
      <c r="A330" s="31"/>
      <c r="B330" s="31"/>
      <c r="C330" s="31"/>
      <c r="D330" s="31"/>
    </row>
    <row r="331" spans="1:4">
      <c r="A331" s="31"/>
      <c r="B331" s="31"/>
      <c r="C331" s="31"/>
      <c r="D331" s="31"/>
    </row>
    <row r="332" spans="1:4">
      <c r="A332" s="31"/>
      <c r="B332" s="31"/>
      <c r="C332" s="31"/>
      <c r="D332" s="31"/>
    </row>
    <row r="333" spans="1:4">
      <c r="A333" s="31"/>
      <c r="B333" s="31"/>
      <c r="C333" s="31"/>
      <c r="D333" s="31"/>
    </row>
    <row r="334" spans="1:4">
      <c r="A334" s="31"/>
      <c r="B334" s="31"/>
      <c r="C334" s="31"/>
      <c r="D334" s="31"/>
    </row>
    <row r="335" spans="1:4">
      <c r="A335" s="31"/>
      <c r="B335" s="31"/>
      <c r="C335" s="31"/>
      <c r="D335" s="31"/>
    </row>
    <row r="336" spans="1:4">
      <c r="A336" s="31"/>
      <c r="B336" s="31"/>
      <c r="C336" s="31"/>
      <c r="D336" s="31"/>
    </row>
    <row r="337" spans="1:4">
      <c r="A337" s="31"/>
      <c r="B337" s="31"/>
      <c r="C337" s="31"/>
      <c r="D337" s="31"/>
    </row>
    <row r="338" spans="1:4">
      <c r="A338" s="31"/>
      <c r="B338" s="31"/>
      <c r="C338" s="31"/>
      <c r="D338" s="31"/>
    </row>
    <row r="339" spans="1:4">
      <c r="A339" s="31"/>
      <c r="B339" s="31"/>
      <c r="C339" s="31"/>
      <c r="D339" s="31"/>
    </row>
    <row r="340" spans="1:4">
      <c r="A340" s="31"/>
      <c r="B340" s="31"/>
      <c r="C340" s="31"/>
      <c r="D340" s="31"/>
    </row>
    <row r="341" spans="1:4">
      <c r="A341" s="31"/>
      <c r="B341" s="31"/>
      <c r="C341" s="31"/>
      <c r="D341" s="31"/>
    </row>
    <row r="342" spans="1:4">
      <c r="A342" s="31"/>
      <c r="B342" s="31"/>
      <c r="C342" s="31"/>
      <c r="D342" s="31"/>
    </row>
    <row r="343" spans="1:4">
      <c r="A343" s="31"/>
      <c r="B343" s="31"/>
      <c r="C343" s="31"/>
      <c r="D343" s="31"/>
    </row>
    <row r="344" spans="1:4">
      <c r="A344" s="31"/>
      <c r="B344" s="31"/>
      <c r="C344" s="31"/>
      <c r="D344" s="31"/>
    </row>
    <row r="345" spans="1:4">
      <c r="A345" s="31"/>
      <c r="B345" s="31"/>
      <c r="C345" s="31"/>
      <c r="D345" s="31"/>
    </row>
    <row r="346" spans="1:4">
      <c r="A346" s="31"/>
      <c r="B346" s="31"/>
      <c r="C346" s="31"/>
      <c r="D346" s="31"/>
    </row>
    <row r="347" spans="1:4">
      <c r="A347" s="31"/>
      <c r="B347" s="31"/>
      <c r="C347" s="31"/>
      <c r="D347" s="31"/>
    </row>
    <row r="348" spans="1:4">
      <c r="A348" s="31"/>
      <c r="B348" s="31"/>
      <c r="C348" s="31"/>
      <c r="D348" s="31"/>
    </row>
    <row r="349" spans="1:4">
      <c r="A349" s="31"/>
      <c r="B349" s="31"/>
      <c r="C349" s="31"/>
      <c r="D349" s="31"/>
    </row>
    <row r="350" spans="1:4">
      <c r="A350" s="31"/>
      <c r="B350" s="31"/>
      <c r="C350" s="31"/>
      <c r="D350" s="31"/>
    </row>
    <row r="351" spans="1:4">
      <c r="A351" s="31"/>
      <c r="B351" s="31"/>
      <c r="C351" s="31"/>
      <c r="D351" s="31"/>
    </row>
    <row r="352" spans="1:4">
      <c r="A352" s="31"/>
      <c r="B352" s="31"/>
      <c r="C352" s="31"/>
      <c r="D352" s="31"/>
    </row>
    <row r="353" spans="1:4">
      <c r="A353" s="31"/>
      <c r="B353" s="31"/>
      <c r="C353" s="31"/>
      <c r="D353" s="31"/>
    </row>
    <row r="354" spans="1:4">
      <c r="A354" s="31"/>
      <c r="B354" s="31"/>
      <c r="C354" s="31"/>
      <c r="D354" s="31"/>
    </row>
    <row r="355" spans="1:4">
      <c r="A355" s="31"/>
      <c r="B355" s="31"/>
      <c r="C355" s="31"/>
      <c r="D355" s="31"/>
    </row>
    <row r="356" spans="1:4">
      <c r="A356" s="31"/>
      <c r="B356" s="31"/>
      <c r="C356" s="31"/>
      <c r="D356" s="31"/>
    </row>
    <row r="357" spans="1:4">
      <c r="A357" s="31"/>
      <c r="B357" s="31"/>
      <c r="C357" s="31"/>
      <c r="D357" s="31"/>
    </row>
    <row r="358" spans="1:4">
      <c r="A358" s="31"/>
      <c r="B358" s="31"/>
      <c r="C358" s="31"/>
      <c r="D358" s="31"/>
    </row>
    <row r="359" spans="1:4">
      <c r="A359" s="31"/>
      <c r="B359" s="31"/>
      <c r="C359" s="31"/>
      <c r="D359" s="31"/>
    </row>
    <row r="360" spans="1:4">
      <c r="A360" s="31"/>
      <c r="B360" s="31"/>
      <c r="C360" s="31"/>
      <c r="D360" s="31"/>
    </row>
    <row r="361" spans="1:4">
      <c r="A361" s="31"/>
      <c r="B361" s="31"/>
      <c r="C361" s="31"/>
      <c r="D361" s="31"/>
    </row>
    <row r="362" spans="1:4">
      <c r="A362" s="31"/>
      <c r="B362" s="31"/>
      <c r="C362" s="31"/>
      <c r="D362" s="31"/>
    </row>
    <row r="363" spans="1:4">
      <c r="A363" s="31"/>
      <c r="B363" s="31"/>
      <c r="C363" s="31"/>
      <c r="D363" s="31"/>
    </row>
    <row r="364" spans="1:4">
      <c r="A364" s="31"/>
      <c r="B364" s="31"/>
      <c r="C364" s="31"/>
      <c r="D364" s="31"/>
    </row>
    <row r="365" spans="1:4">
      <c r="A365" s="31"/>
      <c r="B365" s="31"/>
      <c r="C365" s="31"/>
      <c r="D365" s="31"/>
    </row>
    <row r="366" spans="1:4">
      <c r="A366" s="31"/>
      <c r="B366" s="31"/>
      <c r="C366" s="31"/>
      <c r="D366" s="31"/>
    </row>
    <row r="367" spans="1:4">
      <c r="A367" s="31"/>
      <c r="B367" s="31"/>
      <c r="C367" s="31"/>
      <c r="D367" s="31"/>
    </row>
    <row r="368" spans="1:4">
      <c r="A368" s="31"/>
      <c r="B368" s="31"/>
      <c r="C368" s="31"/>
      <c r="D368" s="31"/>
    </row>
    <row r="369" spans="1:4">
      <c r="A369" s="31"/>
      <c r="B369" s="31"/>
      <c r="C369" s="31"/>
      <c r="D369" s="31"/>
    </row>
    <row r="370" spans="1:4">
      <c r="A370" s="31"/>
      <c r="B370" s="31"/>
      <c r="C370" s="31"/>
      <c r="D370" s="31"/>
    </row>
    <row r="371" spans="1:4">
      <c r="A371" s="31"/>
      <c r="B371" s="31"/>
      <c r="C371" s="31"/>
      <c r="D371" s="31"/>
    </row>
    <row r="372" spans="1:4">
      <c r="A372" s="31"/>
      <c r="B372" s="31"/>
      <c r="C372" s="31"/>
      <c r="D372" s="31"/>
    </row>
    <row r="373" spans="1:4">
      <c r="A373" s="31"/>
      <c r="B373" s="31"/>
      <c r="C373" s="31"/>
      <c r="D373" s="31"/>
    </row>
    <row r="374" spans="1:4">
      <c r="A374" s="31"/>
      <c r="B374" s="31"/>
      <c r="C374" s="31"/>
      <c r="D374" s="31"/>
    </row>
    <row r="375" spans="1:4">
      <c r="A375" s="31"/>
      <c r="B375" s="31"/>
      <c r="C375" s="31"/>
      <c r="D375" s="31"/>
    </row>
    <row r="376" spans="1:4">
      <c r="A376" s="31"/>
      <c r="B376" s="31"/>
      <c r="C376" s="31"/>
      <c r="D376" s="31"/>
    </row>
    <row r="377" spans="1:4">
      <c r="A377" s="31"/>
      <c r="B377" s="31"/>
      <c r="C377" s="31"/>
      <c r="D377" s="31"/>
    </row>
    <row r="378" spans="1:4">
      <c r="A378" s="31"/>
      <c r="B378" s="31"/>
      <c r="C378" s="31"/>
      <c r="D378" s="31"/>
    </row>
    <row r="379" spans="1:4">
      <c r="A379" s="31"/>
      <c r="B379" s="31"/>
      <c r="C379" s="31"/>
      <c r="D379" s="31"/>
    </row>
    <row r="380" spans="1:4">
      <c r="A380" s="31"/>
      <c r="B380" s="31"/>
      <c r="C380" s="31"/>
      <c r="D380" s="31"/>
    </row>
    <row r="381" spans="1:4">
      <c r="A381" s="31"/>
      <c r="B381" s="31"/>
      <c r="C381" s="31"/>
      <c r="D381" s="31"/>
    </row>
    <row r="382" spans="1:4">
      <c r="A382" s="31"/>
      <c r="B382" s="31"/>
      <c r="C382" s="31"/>
      <c r="D382" s="31"/>
    </row>
    <row r="383" spans="1:4">
      <c r="A383" s="31"/>
      <c r="B383" s="31"/>
      <c r="C383" s="31"/>
      <c r="D383" s="31"/>
    </row>
    <row r="384" spans="1:4">
      <c r="A384" s="31"/>
      <c r="B384" s="31"/>
      <c r="C384" s="31"/>
      <c r="D384" s="31"/>
    </row>
    <row r="385" spans="1:4">
      <c r="A385" s="31"/>
      <c r="B385" s="31"/>
      <c r="C385" s="31"/>
      <c r="D385" s="31"/>
    </row>
    <row r="386" spans="1:4">
      <c r="A386" s="31"/>
      <c r="B386" s="31"/>
      <c r="C386" s="31"/>
      <c r="D386" s="31"/>
    </row>
    <row r="387" spans="1:4">
      <c r="A387" s="31"/>
      <c r="B387" s="31"/>
      <c r="C387" s="31"/>
      <c r="D387" s="31"/>
    </row>
    <row r="388" spans="1:4">
      <c r="A388" s="31"/>
      <c r="B388" s="31"/>
      <c r="C388" s="31"/>
      <c r="D388" s="31"/>
    </row>
    <row r="389" spans="1:4">
      <c r="A389" s="31"/>
      <c r="B389" s="31"/>
      <c r="C389" s="31"/>
      <c r="D389" s="31"/>
    </row>
    <row r="390" spans="1:4">
      <c r="A390" s="31"/>
      <c r="B390" s="31"/>
      <c r="C390" s="31"/>
      <c r="D390" s="31"/>
    </row>
    <row r="391" spans="1:4">
      <c r="A391" s="31"/>
      <c r="B391" s="31"/>
      <c r="C391" s="31"/>
      <c r="D391" s="31"/>
    </row>
    <row r="392" spans="1:4">
      <c r="A392" s="31"/>
      <c r="B392" s="31"/>
      <c r="C392" s="31"/>
      <c r="D392" s="31"/>
    </row>
    <row r="393" spans="1:4">
      <c r="A393" s="31"/>
      <c r="B393" s="31"/>
      <c r="C393" s="31"/>
      <c r="D393" s="31"/>
    </row>
    <row r="394" spans="1:4">
      <c r="A394" s="31"/>
      <c r="B394" s="31"/>
      <c r="C394" s="31"/>
      <c r="D394" s="31"/>
    </row>
  </sheetData>
  <mergeCells count="3">
    <mergeCell ref="B1:C1"/>
    <mergeCell ref="D1:D2"/>
    <mergeCell ref="A1:A2"/>
  </mergeCells>
  <phoneticPr fontId="11" type="noConversion"/>
  <printOptions horizontalCentered="1"/>
  <pageMargins left="0.39370078740157483" right="0.39370078740157483" top="1.2598425196850394" bottom="0.39370078740157483" header="0.47244094488188981" footer="0.19685039370078741"/>
  <pageSetup paperSize="9" firstPageNumber="29" orientation="portrait" useFirstPageNumber="1" r:id="rId1"/>
  <headerFooter alignWithMargins="0">
    <oddHeader>&amp;L
&amp;C&amp;16&amp;U澎湖縣湖西鄉總決算&amp;U
&amp;U累計餘絀計算表&amp;14
&amp;U中華民國108年度&amp;R
單位：新臺幣元</oddHeader>
    <oddFooter>&amp;C&amp;11&amp;P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R438"/>
  <sheetViews>
    <sheetView zoomScalePageLayoutView="90" workbookViewId="0">
      <selection activeCell="H27" sqref="H27"/>
    </sheetView>
  </sheetViews>
  <sheetFormatPr defaultRowHeight="14.25"/>
  <cols>
    <col min="1" max="1" width="3.7109375" style="6" customWidth="1"/>
    <col min="2" max="2" width="3.28515625" style="7" customWidth="1"/>
    <col min="3" max="3" width="3.7109375" style="7" customWidth="1"/>
    <col min="4" max="5" width="3.28515625" style="7" customWidth="1"/>
    <col min="6" max="6" width="26.7109375" style="10" customWidth="1"/>
    <col min="7" max="7" width="13.7109375" style="19" customWidth="1"/>
    <col min="8" max="8" width="17.5703125" style="19" customWidth="1"/>
    <col min="9" max="9" width="13.85546875" style="19" customWidth="1"/>
    <col min="10" max="10" width="16.140625" style="19" customWidth="1"/>
    <col min="11" max="11" width="13.85546875" style="19" customWidth="1"/>
    <col min="12" max="12" width="14.7109375" style="19" customWidth="1"/>
    <col min="13" max="13" width="12.7109375" style="19" customWidth="1"/>
    <col min="14" max="15" width="13.7109375" style="19" customWidth="1"/>
    <col min="16" max="16" width="14.7109375" style="19" customWidth="1"/>
    <col min="17" max="17" width="22.7109375" style="11" customWidth="1"/>
    <col min="18" max="16384" width="9.140625" style="9"/>
  </cols>
  <sheetData>
    <row r="1" spans="1:18" s="4" customFormat="1" ht="25.5">
      <c r="A1" s="1" t="s">
        <v>20</v>
      </c>
      <c r="B1" s="2"/>
      <c r="C1" s="2"/>
      <c r="D1" s="2"/>
      <c r="E1" s="2"/>
      <c r="G1" s="13"/>
      <c r="H1" s="14"/>
      <c r="I1" s="1110" t="s">
        <v>615</v>
      </c>
      <c r="J1" s="1110"/>
      <c r="K1" s="1111" t="s">
        <v>616</v>
      </c>
      <c r="L1" s="1111"/>
      <c r="M1" s="15"/>
      <c r="N1" s="13"/>
      <c r="O1" s="13"/>
      <c r="P1" s="13"/>
      <c r="Q1" s="16"/>
    </row>
    <row r="2" spans="1:18" s="4" customFormat="1" ht="30">
      <c r="A2" s="5"/>
      <c r="B2" s="2"/>
      <c r="C2" s="2"/>
      <c r="D2" s="2"/>
      <c r="E2" s="2"/>
      <c r="G2" s="13"/>
      <c r="H2" s="1112" t="s">
        <v>63</v>
      </c>
      <c r="I2" s="1112"/>
      <c r="J2" s="1112"/>
      <c r="K2" s="1113" t="s">
        <v>62</v>
      </c>
      <c r="L2" s="1113"/>
      <c r="M2" s="1113"/>
      <c r="N2" s="13"/>
      <c r="O2" s="13"/>
      <c r="P2" s="13"/>
      <c r="Q2" s="16"/>
    </row>
    <row r="3" spans="1:18" s="4" customFormat="1" ht="16.5">
      <c r="A3" s="1114" t="s">
        <v>61</v>
      </c>
      <c r="B3" s="1114"/>
      <c r="C3" s="1114"/>
      <c r="D3" s="1114"/>
      <c r="E3" s="2"/>
      <c r="G3" s="13"/>
      <c r="H3" s="17"/>
      <c r="I3" s="1118" t="s">
        <v>0</v>
      </c>
      <c r="J3" s="1118"/>
      <c r="K3" s="1119" t="s">
        <v>6</v>
      </c>
      <c r="L3" s="1119"/>
      <c r="M3" s="18"/>
      <c r="N3" s="13"/>
      <c r="O3" s="13"/>
      <c r="P3" s="1115" t="s">
        <v>7</v>
      </c>
      <c r="Q3" s="1115"/>
    </row>
    <row r="4" spans="1:18" s="12" customFormat="1" ht="24.95" customHeight="1">
      <c r="A4" s="1116" t="s">
        <v>8</v>
      </c>
      <c r="B4" s="1090" t="s">
        <v>60</v>
      </c>
      <c r="C4" s="1090"/>
      <c r="D4" s="1090"/>
      <c r="E4" s="1090"/>
      <c r="F4" s="1090"/>
      <c r="G4" s="1117" t="s">
        <v>9</v>
      </c>
      <c r="H4" s="1117"/>
      <c r="I4" s="1117" t="s">
        <v>10</v>
      </c>
      <c r="J4" s="1117"/>
      <c r="K4" s="1117" t="s">
        <v>11</v>
      </c>
      <c r="L4" s="1117"/>
      <c r="M4" s="1117" t="s">
        <v>12</v>
      </c>
      <c r="N4" s="1117"/>
      <c r="O4" s="1117" t="s">
        <v>13</v>
      </c>
      <c r="P4" s="1117"/>
      <c r="Q4" s="1117" t="s">
        <v>14</v>
      </c>
    </row>
    <row r="5" spans="1:18" s="12" customFormat="1" ht="24.95" customHeight="1">
      <c r="A5" s="1116"/>
      <c r="B5" s="352" t="s">
        <v>15</v>
      </c>
      <c r="C5" s="352" t="s">
        <v>16</v>
      </c>
      <c r="D5" s="352" t="s">
        <v>17</v>
      </c>
      <c r="E5" s="352" t="s">
        <v>59</v>
      </c>
      <c r="F5" s="353" t="s">
        <v>2</v>
      </c>
      <c r="G5" s="354" t="s">
        <v>58</v>
      </c>
      <c r="H5" s="354" t="s">
        <v>19</v>
      </c>
      <c r="I5" s="354" t="s">
        <v>58</v>
      </c>
      <c r="J5" s="354" t="s">
        <v>19</v>
      </c>
      <c r="K5" s="354" t="s">
        <v>58</v>
      </c>
      <c r="L5" s="354" t="s">
        <v>19</v>
      </c>
      <c r="M5" s="354" t="s">
        <v>58</v>
      </c>
      <c r="N5" s="354" t="s">
        <v>19</v>
      </c>
      <c r="O5" s="354" t="s">
        <v>58</v>
      </c>
      <c r="P5" s="354" t="s">
        <v>19</v>
      </c>
      <c r="Q5" s="1117"/>
    </row>
    <row r="6" spans="1:18" ht="27" customHeight="1">
      <c r="A6" s="349" t="s">
        <v>20</v>
      </c>
      <c r="B6" s="344" t="s">
        <v>20</v>
      </c>
      <c r="C6" s="344" t="s">
        <v>20</v>
      </c>
      <c r="D6" s="344" t="s">
        <v>20</v>
      </c>
      <c r="E6" s="344" t="s">
        <v>20</v>
      </c>
      <c r="F6" s="385" t="s">
        <v>21</v>
      </c>
      <c r="G6" s="423" t="s">
        <v>22</v>
      </c>
      <c r="H6" s="423">
        <v>23467951</v>
      </c>
      <c r="I6" s="423" t="s">
        <v>22</v>
      </c>
      <c r="J6" s="423">
        <v>5992106</v>
      </c>
      <c r="K6" s="423" t="s">
        <v>22</v>
      </c>
      <c r="L6" s="423">
        <v>10500845</v>
      </c>
      <c r="M6" s="423" t="s">
        <v>22</v>
      </c>
      <c r="N6" s="423" t="s">
        <v>22</v>
      </c>
      <c r="O6" s="423" t="s">
        <v>22</v>
      </c>
      <c r="P6" s="423">
        <v>6975000</v>
      </c>
      <c r="Q6" s="326" t="s">
        <v>20</v>
      </c>
      <c r="R6" s="356"/>
    </row>
    <row r="7" spans="1:18" ht="27" customHeight="1">
      <c r="A7" s="349" t="s">
        <v>20</v>
      </c>
      <c r="B7" s="344" t="s">
        <v>20</v>
      </c>
      <c r="C7" s="344" t="s">
        <v>20</v>
      </c>
      <c r="D7" s="344" t="s">
        <v>20</v>
      </c>
      <c r="E7" s="344" t="s">
        <v>20</v>
      </c>
      <c r="F7" s="385" t="s">
        <v>23</v>
      </c>
      <c r="G7" s="423" t="s">
        <v>22</v>
      </c>
      <c r="H7" s="423">
        <v>23467951</v>
      </c>
      <c r="I7" s="423" t="s">
        <v>22</v>
      </c>
      <c r="J7" s="423">
        <v>5992106</v>
      </c>
      <c r="K7" s="423" t="s">
        <v>22</v>
      </c>
      <c r="L7" s="423">
        <v>10500845</v>
      </c>
      <c r="M7" s="423" t="s">
        <v>22</v>
      </c>
      <c r="N7" s="423" t="s">
        <v>22</v>
      </c>
      <c r="O7" s="423" t="s">
        <v>22</v>
      </c>
      <c r="P7" s="423">
        <v>6975000</v>
      </c>
      <c r="Q7" s="326" t="s">
        <v>20</v>
      </c>
      <c r="R7" s="356"/>
    </row>
    <row r="8" spans="1:18" ht="27" customHeight="1">
      <c r="A8" s="350" t="s">
        <v>32</v>
      </c>
      <c r="B8" s="344" t="s">
        <v>20</v>
      </c>
      <c r="C8" s="344" t="s">
        <v>20</v>
      </c>
      <c r="D8" s="344" t="s">
        <v>20</v>
      </c>
      <c r="E8" s="344" t="s">
        <v>20</v>
      </c>
      <c r="F8" s="385" t="s">
        <v>33</v>
      </c>
      <c r="G8" s="423" t="s">
        <v>22</v>
      </c>
      <c r="H8" s="423">
        <v>2354847</v>
      </c>
      <c r="I8" s="423" t="s">
        <v>22</v>
      </c>
      <c r="J8" s="423" t="s">
        <v>22</v>
      </c>
      <c r="K8" s="423" t="s">
        <v>22</v>
      </c>
      <c r="L8" s="423">
        <v>2354847</v>
      </c>
      <c r="M8" s="423" t="s">
        <v>22</v>
      </c>
      <c r="N8" s="423" t="s">
        <v>22</v>
      </c>
      <c r="O8" s="423" t="s">
        <v>22</v>
      </c>
      <c r="P8" s="423" t="s">
        <v>22</v>
      </c>
      <c r="Q8" s="326" t="s">
        <v>20</v>
      </c>
      <c r="R8" s="356"/>
    </row>
    <row r="9" spans="1:18" ht="27" customHeight="1">
      <c r="A9" s="349" t="s">
        <v>20</v>
      </c>
      <c r="B9" s="344" t="s">
        <v>57</v>
      </c>
      <c r="C9" s="344" t="s">
        <v>20</v>
      </c>
      <c r="D9" s="344" t="s">
        <v>20</v>
      </c>
      <c r="E9" s="344" t="s">
        <v>20</v>
      </c>
      <c r="F9" s="385" t="s">
        <v>56</v>
      </c>
      <c r="G9" s="423" t="s">
        <v>22</v>
      </c>
      <c r="H9" s="423">
        <v>2354847</v>
      </c>
      <c r="I9" s="423" t="s">
        <v>22</v>
      </c>
      <c r="J9" s="423" t="s">
        <v>22</v>
      </c>
      <c r="K9" s="423" t="s">
        <v>22</v>
      </c>
      <c r="L9" s="423">
        <v>2354847</v>
      </c>
      <c r="M9" s="423" t="s">
        <v>22</v>
      </c>
      <c r="N9" s="423" t="s">
        <v>22</v>
      </c>
      <c r="O9" s="423" t="s">
        <v>22</v>
      </c>
      <c r="P9" s="423" t="s">
        <v>22</v>
      </c>
      <c r="Q9" s="326" t="s">
        <v>20</v>
      </c>
      <c r="R9" s="356"/>
    </row>
    <row r="10" spans="1:18" ht="27" customHeight="1">
      <c r="A10" s="349" t="s">
        <v>20</v>
      </c>
      <c r="B10" s="344" t="s">
        <v>20</v>
      </c>
      <c r="C10" s="344" t="s">
        <v>42</v>
      </c>
      <c r="D10" s="344" t="s">
        <v>20</v>
      </c>
      <c r="E10" s="344" t="s">
        <v>20</v>
      </c>
      <c r="F10" s="385" t="s">
        <v>55</v>
      </c>
      <c r="G10" s="423" t="s">
        <v>22</v>
      </c>
      <c r="H10" s="423">
        <v>2354847</v>
      </c>
      <c r="I10" s="423" t="s">
        <v>22</v>
      </c>
      <c r="J10" s="423" t="s">
        <v>22</v>
      </c>
      <c r="K10" s="423" t="s">
        <v>22</v>
      </c>
      <c r="L10" s="423">
        <v>2354847</v>
      </c>
      <c r="M10" s="423" t="s">
        <v>22</v>
      </c>
      <c r="N10" s="423" t="s">
        <v>22</v>
      </c>
      <c r="O10" s="423" t="s">
        <v>22</v>
      </c>
      <c r="P10" s="423" t="s">
        <v>22</v>
      </c>
      <c r="Q10" s="326" t="s">
        <v>20</v>
      </c>
      <c r="R10" s="356"/>
    </row>
    <row r="11" spans="1:18" ht="27" customHeight="1">
      <c r="A11" s="349" t="s">
        <v>20</v>
      </c>
      <c r="B11" s="344" t="s">
        <v>20</v>
      </c>
      <c r="C11" s="344" t="s">
        <v>20</v>
      </c>
      <c r="D11" s="344" t="s">
        <v>30</v>
      </c>
      <c r="E11" s="344" t="s">
        <v>20</v>
      </c>
      <c r="F11" s="385" t="s">
        <v>54</v>
      </c>
      <c r="G11" s="423" t="s">
        <v>22</v>
      </c>
      <c r="H11" s="423">
        <v>2354847</v>
      </c>
      <c r="I11" s="423" t="s">
        <v>22</v>
      </c>
      <c r="J11" s="423" t="s">
        <v>22</v>
      </c>
      <c r="K11" s="423" t="s">
        <v>22</v>
      </c>
      <c r="L11" s="423">
        <v>2354847</v>
      </c>
      <c r="M11" s="423" t="s">
        <v>22</v>
      </c>
      <c r="N11" s="423" t="s">
        <v>22</v>
      </c>
      <c r="O11" s="423" t="s">
        <v>22</v>
      </c>
      <c r="P11" s="423" t="s">
        <v>22</v>
      </c>
      <c r="R11" s="356"/>
    </row>
    <row r="12" spans="1:18" ht="27" customHeight="1">
      <c r="A12" s="350" t="s">
        <v>38</v>
      </c>
      <c r="B12" s="344" t="s">
        <v>20</v>
      </c>
      <c r="C12" s="344" t="s">
        <v>20</v>
      </c>
      <c r="D12" s="344" t="s">
        <v>20</v>
      </c>
      <c r="E12" s="344" t="s">
        <v>20</v>
      </c>
      <c r="F12" s="385" t="s">
        <v>39</v>
      </c>
      <c r="G12" s="423" t="s">
        <v>22</v>
      </c>
      <c r="H12" s="423">
        <v>21113104</v>
      </c>
      <c r="I12" s="423" t="s">
        <v>22</v>
      </c>
      <c r="J12" s="423">
        <v>5992106</v>
      </c>
      <c r="K12" s="423" t="s">
        <v>22</v>
      </c>
      <c r="L12" s="423">
        <v>8145998</v>
      </c>
      <c r="M12" s="423" t="s">
        <v>22</v>
      </c>
      <c r="N12" s="423" t="s">
        <v>22</v>
      </c>
      <c r="O12" s="423" t="s">
        <v>22</v>
      </c>
      <c r="P12" s="423">
        <v>6975000</v>
      </c>
      <c r="R12" s="356"/>
    </row>
    <row r="13" spans="1:18" ht="27" customHeight="1">
      <c r="A13" s="349" t="s">
        <v>20</v>
      </c>
      <c r="B13" s="344" t="s">
        <v>57</v>
      </c>
      <c r="C13" s="344" t="s">
        <v>20</v>
      </c>
      <c r="D13" s="344" t="s">
        <v>20</v>
      </c>
      <c r="E13" s="344" t="s">
        <v>20</v>
      </c>
      <c r="F13" s="385" t="s">
        <v>56</v>
      </c>
      <c r="G13" s="423" t="s">
        <v>22</v>
      </c>
      <c r="H13" s="423">
        <v>21113104</v>
      </c>
      <c r="I13" s="423" t="s">
        <v>22</v>
      </c>
      <c r="J13" s="423">
        <v>5992106</v>
      </c>
      <c r="K13" s="423" t="s">
        <v>22</v>
      </c>
      <c r="L13" s="423">
        <v>8145998</v>
      </c>
      <c r="M13" s="423" t="s">
        <v>22</v>
      </c>
      <c r="N13" s="423" t="s">
        <v>22</v>
      </c>
      <c r="O13" s="423" t="s">
        <v>22</v>
      </c>
      <c r="P13" s="423">
        <v>6975000</v>
      </c>
      <c r="R13" s="356"/>
    </row>
    <row r="14" spans="1:18" ht="27" customHeight="1">
      <c r="A14" s="349" t="s">
        <v>20</v>
      </c>
      <c r="B14" s="344" t="s">
        <v>20</v>
      </c>
      <c r="C14" s="344" t="s">
        <v>42</v>
      </c>
      <c r="D14" s="344" t="s">
        <v>20</v>
      </c>
      <c r="E14" s="344" t="s">
        <v>20</v>
      </c>
      <c r="F14" s="385" t="s">
        <v>55</v>
      </c>
      <c r="G14" s="423" t="s">
        <v>22</v>
      </c>
      <c r="H14" s="423">
        <v>21113104</v>
      </c>
      <c r="I14" s="423" t="s">
        <v>22</v>
      </c>
      <c r="J14" s="423">
        <v>5992106</v>
      </c>
      <c r="K14" s="423" t="s">
        <v>22</v>
      </c>
      <c r="L14" s="423">
        <v>8145998</v>
      </c>
      <c r="M14" s="423" t="s">
        <v>22</v>
      </c>
      <c r="N14" s="423" t="s">
        <v>22</v>
      </c>
      <c r="O14" s="423" t="s">
        <v>22</v>
      </c>
      <c r="P14" s="423">
        <v>6975000</v>
      </c>
      <c r="Q14" s="326" t="s">
        <v>20</v>
      </c>
      <c r="R14" s="356"/>
    </row>
    <row r="15" spans="1:18" ht="174.75" customHeight="1">
      <c r="A15" s="349" t="s">
        <v>20</v>
      </c>
      <c r="B15" s="344" t="s">
        <v>20</v>
      </c>
      <c r="C15" s="344" t="s">
        <v>20</v>
      </c>
      <c r="D15" s="344" t="s">
        <v>30</v>
      </c>
      <c r="E15" s="344" t="s">
        <v>20</v>
      </c>
      <c r="F15" s="385" t="s">
        <v>54</v>
      </c>
      <c r="G15" s="423" t="s">
        <v>22</v>
      </c>
      <c r="H15" s="423">
        <v>21113104</v>
      </c>
      <c r="I15" s="423" t="s">
        <v>22</v>
      </c>
      <c r="J15" s="423">
        <v>5992106</v>
      </c>
      <c r="K15" s="423" t="s">
        <v>22</v>
      </c>
      <c r="L15" s="423">
        <v>8145998</v>
      </c>
      <c r="M15" s="423" t="s">
        <v>22</v>
      </c>
      <c r="N15" s="423" t="s">
        <v>22</v>
      </c>
      <c r="O15" s="423" t="s">
        <v>22</v>
      </c>
      <c r="P15" s="423">
        <v>6975000</v>
      </c>
      <c r="Q15" s="326" t="s">
        <v>686</v>
      </c>
      <c r="R15" s="356"/>
    </row>
    <row r="16" spans="1:18" ht="174.75" customHeight="1">
      <c r="A16" s="349"/>
      <c r="B16" s="344"/>
      <c r="C16" s="344"/>
      <c r="D16" s="344"/>
      <c r="E16" s="344"/>
      <c r="F16" s="385"/>
      <c r="G16" s="423"/>
      <c r="H16" s="423"/>
      <c r="I16" s="423"/>
      <c r="J16" s="423"/>
      <c r="K16" s="423"/>
      <c r="L16" s="423"/>
      <c r="M16" s="423"/>
      <c r="N16" s="423"/>
      <c r="O16" s="423"/>
      <c r="P16" s="423"/>
      <c r="Q16" s="326"/>
      <c r="R16" s="356"/>
    </row>
    <row r="17" spans="1:17" ht="24.95" customHeight="1">
      <c r="A17" s="877"/>
      <c r="B17" s="483"/>
      <c r="C17" s="483"/>
      <c r="D17" s="483"/>
      <c r="E17" s="483"/>
      <c r="F17" s="878"/>
      <c r="G17" s="310"/>
      <c r="H17" s="310"/>
      <c r="I17" s="310"/>
      <c r="J17" s="310"/>
      <c r="K17" s="310"/>
      <c r="L17" s="310"/>
      <c r="M17" s="310"/>
      <c r="N17" s="310"/>
      <c r="O17" s="310"/>
      <c r="P17" s="310"/>
      <c r="Q17" s="491"/>
    </row>
    <row r="18" spans="1:17" ht="27.75" customHeight="1">
      <c r="A18" s="919"/>
      <c r="B18" s="868"/>
      <c r="C18" s="868"/>
      <c r="D18" s="868"/>
      <c r="E18" s="868"/>
      <c r="F18" s="920"/>
      <c r="G18" s="425"/>
      <c r="H18" s="425"/>
      <c r="I18" s="425"/>
      <c r="J18" s="425"/>
      <c r="K18" s="425"/>
      <c r="L18" s="425"/>
      <c r="M18" s="425"/>
      <c r="N18" s="425"/>
      <c r="O18" s="425"/>
      <c r="P18" s="425"/>
      <c r="Q18" s="327"/>
    </row>
    <row r="19" spans="1:17" ht="24.9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24.9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1:17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1:17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1:17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1:17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1:17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1:17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1:17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1:17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1:17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1: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1:17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1:17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1:17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1:17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1:17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1:17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1:17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1:17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17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1:17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1:17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1:17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1:17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1:17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1:1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1:17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1:17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1:17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1:17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1:17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7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1:17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1:17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1:17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1:17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1:17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1:17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17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1:17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1:17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17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1:17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1:17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1:17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 spans="1:17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1:17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1:17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1:17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1:17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17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1:17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1:17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 spans="1:17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 spans="1:17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1:17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7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</row>
    <row r="204" spans="1:17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1:17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</row>
    <row r="206" spans="1:17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1:17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</row>
    <row r="212" spans="1:17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7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1:17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1:17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1: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1:17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1:17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17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</row>
    <row r="222" spans="1:17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1:17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</row>
    <row r="224" spans="1:17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</row>
    <row r="225" spans="1:17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</row>
    <row r="226" spans="1:17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</row>
    <row r="227" spans="1:1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</row>
    <row r="228" spans="1:17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</row>
    <row r="229" spans="1:17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</row>
    <row r="230" spans="1:17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</row>
    <row r="231" spans="1:17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</row>
    <row r="232" spans="1:17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7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1:17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7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</row>
    <row r="236" spans="1:17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1:1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</row>
    <row r="238" spans="1:17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</row>
    <row r="239" spans="1:17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</row>
    <row r="240" spans="1:17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</row>
    <row r="241" spans="1:17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</row>
    <row r="242" spans="1:17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</row>
    <row r="243" spans="1:17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</row>
    <row r="244" spans="1:17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</row>
    <row r="245" spans="1:17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</row>
    <row r="246" spans="1:17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</row>
    <row r="247" spans="1:1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</row>
    <row r="248" spans="1:17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</row>
    <row r="249" spans="1:17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</row>
    <row r="250" spans="1:17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</row>
    <row r="251" spans="1:17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</row>
    <row r="252" spans="1:17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</row>
    <row r="253" spans="1:17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</row>
    <row r="254" spans="1:17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1:17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</row>
    <row r="256" spans="1:17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</row>
    <row r="257" spans="1:1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</row>
    <row r="258" spans="1:17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</row>
    <row r="259" spans="1:17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</row>
    <row r="260" spans="1:17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</row>
    <row r="261" spans="1:17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</row>
    <row r="262" spans="1:17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</row>
    <row r="263" spans="1:17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</row>
    <row r="264" spans="1:17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</row>
    <row r="265" spans="1:17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</row>
    <row r="266" spans="1:17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</row>
    <row r="267" spans="1:1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</row>
    <row r="268" spans="1:17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</row>
    <row r="269" spans="1:17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</row>
    <row r="270" spans="1:17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</row>
    <row r="271" spans="1:17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</row>
    <row r="272" spans="1:17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</row>
    <row r="273" spans="1:17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</row>
    <row r="274" spans="1:17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</row>
    <row r="275" spans="1:17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</row>
    <row r="276" spans="1:17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</row>
    <row r="277" spans="1:1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</row>
    <row r="278" spans="1:17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</row>
    <row r="279" spans="1:17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</row>
    <row r="280" spans="1:17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</row>
    <row r="281" spans="1:17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</row>
    <row r="282" spans="1:17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</row>
    <row r="283" spans="1:17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</row>
    <row r="284" spans="1:17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</row>
    <row r="285" spans="1:17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</row>
    <row r="286" spans="1:17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</row>
    <row r="287" spans="1:1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</row>
    <row r="288" spans="1:17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</row>
    <row r="289" spans="1:17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</row>
    <row r="290" spans="1:17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</row>
    <row r="291" spans="1:17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</row>
    <row r="292" spans="1:17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</row>
    <row r="293" spans="1:17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</row>
    <row r="294" spans="1:17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</row>
    <row r="295" spans="1:17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</row>
    <row r="296" spans="1:17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</row>
    <row r="297" spans="1:1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</row>
    <row r="298" spans="1:17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</row>
    <row r="299" spans="1:17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</row>
    <row r="300" spans="1:17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</row>
    <row r="301" spans="1:17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</row>
    <row r="302" spans="1:17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</row>
    <row r="303" spans="1:17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</row>
    <row r="304" spans="1:17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</row>
    <row r="305" spans="1:17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</row>
    <row r="306" spans="1:17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</row>
    <row r="307" spans="1:1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</row>
    <row r="308" spans="1:17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</row>
    <row r="309" spans="1:17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</row>
    <row r="310" spans="1:17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</row>
    <row r="311" spans="1:17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</row>
    <row r="312" spans="1:17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</row>
    <row r="313" spans="1:17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</row>
    <row r="314" spans="1:17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</row>
    <row r="315" spans="1:17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</row>
    <row r="316" spans="1:17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</row>
    <row r="317" spans="1: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</row>
    <row r="318" spans="1:17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</row>
    <row r="319" spans="1:17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</row>
    <row r="320" spans="1:17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</row>
    <row r="321" spans="1:17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</row>
    <row r="322" spans="1:17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</row>
    <row r="323" spans="1:17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</row>
    <row r="324" spans="1:17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</row>
    <row r="325" spans="1:17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</row>
    <row r="326" spans="1:17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</row>
    <row r="327" spans="1:1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</row>
    <row r="328" spans="1:17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</row>
    <row r="329" spans="1:17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</row>
    <row r="330" spans="1:17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</row>
    <row r="331" spans="1:17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</row>
    <row r="332" spans="1:17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</row>
    <row r="333" spans="1:17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</row>
    <row r="334" spans="1:17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</row>
    <row r="335" spans="1:17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</row>
    <row r="336" spans="1:17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</row>
    <row r="337" spans="1:1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</row>
    <row r="338" spans="1:17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</row>
    <row r="339" spans="1:17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</row>
    <row r="340" spans="1:17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</row>
    <row r="341" spans="1:17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</row>
    <row r="342" spans="1:17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</row>
    <row r="343" spans="1:17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</row>
    <row r="344" spans="1:17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</row>
    <row r="345" spans="1:17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</row>
    <row r="346" spans="1:17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</row>
    <row r="347" spans="1:1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</row>
    <row r="348" spans="1:17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</row>
    <row r="349" spans="1:17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</row>
    <row r="350" spans="1:17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</row>
    <row r="351" spans="1:17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</row>
    <row r="352" spans="1:17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</row>
    <row r="353" spans="1:17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</row>
    <row r="354" spans="1:17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</row>
    <row r="355" spans="1:17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</row>
    <row r="356" spans="1:17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</row>
    <row r="357" spans="1:1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</row>
    <row r="358" spans="1:17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</row>
    <row r="359" spans="1:17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</row>
    <row r="360" spans="1:17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</row>
    <row r="361" spans="1:17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</row>
    <row r="362" spans="1:17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</row>
    <row r="363" spans="1:17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</row>
    <row r="364" spans="1:17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</row>
    <row r="365" spans="1:17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</row>
    <row r="366" spans="1:17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</row>
    <row r="367" spans="1:1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</row>
    <row r="368" spans="1:17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</row>
    <row r="369" spans="1:17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</row>
    <row r="370" spans="1:17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</row>
    <row r="371" spans="1:17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</row>
    <row r="372" spans="1:17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</row>
    <row r="373" spans="1:17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</row>
    <row r="374" spans="1:17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</row>
    <row r="375" spans="1:17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</row>
    <row r="376" spans="1:17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</row>
    <row r="377" spans="1:1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</row>
    <row r="378" spans="1:17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</row>
    <row r="379" spans="1:17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</row>
    <row r="380" spans="1:17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</row>
    <row r="381" spans="1:17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</row>
    <row r="382" spans="1:17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</row>
    <row r="383" spans="1:17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</row>
    <row r="384" spans="1:17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</row>
    <row r="385" spans="1:17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</row>
    <row r="386" spans="1:17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</row>
    <row r="387" spans="1:1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</row>
    <row r="388" spans="1:17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</row>
    <row r="389" spans="1:17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</row>
    <row r="390" spans="1:17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</row>
    <row r="391" spans="1:17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</row>
    <row r="392" spans="1:17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</row>
    <row r="393" spans="1:17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</row>
    <row r="394" spans="1:17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</row>
    <row r="395" spans="1:17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</row>
    <row r="396" spans="1:17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</row>
    <row r="397" spans="1:1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</row>
    <row r="398" spans="1:17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</row>
    <row r="399" spans="1:17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</row>
    <row r="400" spans="1:17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</row>
    <row r="401" spans="1:17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</row>
    <row r="402" spans="1:17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</row>
    <row r="403" spans="1:17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</row>
    <row r="404" spans="1:17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</row>
    <row r="405" spans="1:17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</row>
    <row r="406" spans="1:17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</row>
    <row r="407" spans="1:1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</row>
    <row r="408" spans="1:17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</row>
    <row r="409" spans="1:17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</row>
    <row r="410" spans="1:17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</row>
    <row r="411" spans="1:17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</row>
    <row r="412" spans="1:17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</row>
    <row r="413" spans="1:17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</row>
    <row r="414" spans="1:17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</row>
    <row r="415" spans="1:17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</row>
    <row r="416" spans="1:17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</row>
    <row r="417" spans="1: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</row>
    <row r="418" spans="1:17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</row>
    <row r="419" spans="1:17">
      <c r="A419" s="9"/>
      <c r="B419" s="9"/>
      <c r="C419" s="9"/>
      <c r="D419" s="9"/>
      <c r="E419" s="9"/>
      <c r="F419" s="9"/>
      <c r="G419" s="9"/>
      <c r="H419" s="9"/>
      <c r="I419" s="9"/>
      <c r="L419" s="9"/>
      <c r="M419" s="9"/>
      <c r="N419" s="9"/>
      <c r="O419" s="9"/>
      <c r="P419" s="9"/>
      <c r="Q419" s="9"/>
    </row>
    <row r="420" spans="1:17">
      <c r="A420" s="9"/>
      <c r="B420" s="9"/>
      <c r="C420" s="9"/>
      <c r="D420" s="9"/>
      <c r="E420" s="9"/>
      <c r="F420" s="9"/>
      <c r="G420" s="9"/>
      <c r="H420" s="9"/>
      <c r="I420" s="9"/>
      <c r="L420" s="9"/>
      <c r="M420" s="9"/>
      <c r="N420" s="9"/>
      <c r="O420" s="9"/>
      <c r="P420" s="9"/>
      <c r="Q420" s="9"/>
    </row>
    <row r="421" spans="1:17">
      <c r="A421" s="9"/>
      <c r="B421" s="9"/>
      <c r="C421" s="9"/>
      <c r="D421" s="9"/>
      <c r="E421" s="9"/>
      <c r="F421" s="9"/>
      <c r="G421" s="9"/>
      <c r="H421" s="9"/>
      <c r="I421" s="9"/>
      <c r="L421" s="9"/>
      <c r="M421" s="9"/>
      <c r="N421" s="9"/>
      <c r="O421" s="9"/>
      <c r="P421" s="9"/>
      <c r="Q421" s="9"/>
    </row>
    <row r="422" spans="1:17">
      <c r="A422" s="9"/>
      <c r="B422" s="9"/>
      <c r="C422" s="9"/>
      <c r="D422" s="9"/>
      <c r="E422" s="9"/>
      <c r="F422" s="9"/>
      <c r="G422" s="9"/>
      <c r="H422" s="9"/>
      <c r="I422" s="9"/>
      <c r="L422" s="9"/>
      <c r="M422" s="9"/>
      <c r="N422" s="9"/>
      <c r="O422" s="9"/>
      <c r="P422" s="9"/>
      <c r="Q422" s="9"/>
    </row>
    <row r="423" spans="1:17">
      <c r="A423" s="9"/>
      <c r="B423" s="9"/>
      <c r="C423" s="9"/>
      <c r="D423" s="9"/>
      <c r="E423" s="9"/>
      <c r="F423" s="9"/>
      <c r="G423" s="9"/>
      <c r="H423" s="9"/>
      <c r="I423" s="9"/>
      <c r="L423" s="9"/>
      <c r="M423" s="9"/>
      <c r="N423" s="9"/>
      <c r="O423" s="9"/>
      <c r="P423" s="9"/>
      <c r="Q423" s="9"/>
    </row>
    <row r="424" spans="1:17">
      <c r="A424" s="9"/>
      <c r="B424" s="9"/>
      <c r="C424" s="9"/>
      <c r="D424" s="9"/>
      <c r="E424" s="9"/>
      <c r="F424" s="9"/>
      <c r="G424" s="9"/>
      <c r="H424" s="9"/>
      <c r="I424" s="9"/>
      <c r="L424" s="9"/>
      <c r="M424" s="9"/>
      <c r="N424" s="9"/>
      <c r="O424" s="9"/>
      <c r="P424" s="9"/>
      <c r="Q424" s="9"/>
    </row>
    <row r="425" spans="1:17">
      <c r="A425" s="9"/>
      <c r="B425" s="9"/>
      <c r="C425" s="9"/>
      <c r="D425" s="9"/>
      <c r="E425" s="9"/>
      <c r="L425" s="9"/>
      <c r="M425" s="9"/>
      <c r="N425" s="9"/>
      <c r="O425" s="9"/>
      <c r="P425" s="9"/>
      <c r="Q425" s="9"/>
    </row>
    <row r="426" spans="1:17">
      <c r="A426" s="9"/>
      <c r="B426" s="9"/>
      <c r="C426" s="9"/>
      <c r="D426" s="9"/>
      <c r="E426" s="9"/>
      <c r="L426" s="9"/>
      <c r="M426" s="9"/>
      <c r="N426" s="9"/>
      <c r="O426" s="9"/>
      <c r="P426" s="9"/>
      <c r="Q426" s="9"/>
    </row>
    <row r="427" spans="1:17">
      <c r="A427" s="9"/>
      <c r="B427" s="9"/>
      <c r="C427" s="9"/>
      <c r="D427" s="9"/>
      <c r="E427" s="9"/>
      <c r="L427" s="9"/>
      <c r="M427" s="9"/>
      <c r="N427" s="9"/>
      <c r="O427" s="9"/>
      <c r="P427" s="9"/>
      <c r="Q427" s="9"/>
    </row>
    <row r="428" spans="1:17">
      <c r="A428" s="9"/>
      <c r="B428" s="9"/>
      <c r="C428" s="9"/>
      <c r="D428" s="9"/>
      <c r="E428" s="9"/>
      <c r="L428" s="9"/>
      <c r="M428" s="9"/>
      <c r="N428" s="9"/>
      <c r="O428" s="9"/>
      <c r="P428" s="9"/>
      <c r="Q428" s="9"/>
    </row>
    <row r="429" spans="1:17">
      <c r="A429" s="9"/>
      <c r="B429" s="9"/>
      <c r="C429" s="9"/>
      <c r="D429" s="9"/>
      <c r="E429" s="9"/>
      <c r="L429" s="9"/>
      <c r="M429" s="9"/>
      <c r="N429" s="9"/>
      <c r="O429" s="9"/>
      <c r="P429" s="9"/>
      <c r="Q429" s="9"/>
    </row>
    <row r="430" spans="1:17">
      <c r="A430" s="9"/>
      <c r="B430" s="9"/>
      <c r="C430" s="9"/>
      <c r="D430" s="9"/>
      <c r="E430" s="9"/>
      <c r="L430" s="9"/>
      <c r="M430" s="9"/>
      <c r="N430" s="9"/>
      <c r="O430" s="9"/>
      <c r="P430" s="9"/>
      <c r="Q430" s="9"/>
    </row>
    <row r="431" spans="1:17">
      <c r="A431" s="9"/>
      <c r="B431" s="9"/>
      <c r="C431" s="9"/>
      <c r="D431" s="9"/>
      <c r="E431" s="9"/>
      <c r="L431" s="9"/>
      <c r="M431" s="9"/>
      <c r="N431" s="9"/>
      <c r="O431" s="9"/>
      <c r="P431" s="9"/>
      <c r="Q431" s="9"/>
    </row>
    <row r="432" spans="1:17">
      <c r="A432" s="9"/>
      <c r="B432" s="9"/>
      <c r="C432" s="9"/>
      <c r="D432" s="9"/>
      <c r="E432" s="9"/>
      <c r="L432" s="9"/>
      <c r="M432" s="9"/>
      <c r="N432" s="9"/>
      <c r="O432" s="9"/>
      <c r="P432" s="9"/>
      <c r="Q432" s="9"/>
    </row>
    <row r="433" spans="1:17">
      <c r="A433" s="9"/>
      <c r="B433" s="9"/>
      <c r="C433" s="9"/>
      <c r="D433" s="9"/>
      <c r="E433" s="9"/>
      <c r="O433" s="9"/>
      <c r="P433" s="9"/>
      <c r="Q433" s="9"/>
    </row>
    <row r="434" spans="1:17">
      <c r="O434" s="9"/>
      <c r="P434" s="9"/>
      <c r="Q434" s="9"/>
    </row>
    <row r="435" spans="1:17">
      <c r="P435" s="9"/>
      <c r="Q435" s="9"/>
    </row>
    <row r="436" spans="1:17">
      <c r="Q436" s="9"/>
    </row>
    <row r="437" spans="1:17">
      <c r="Q437" s="9"/>
    </row>
    <row r="438" spans="1:17">
      <c r="Q438" s="9"/>
    </row>
  </sheetData>
  <mergeCells count="16">
    <mergeCell ref="P3:Q3"/>
    <mergeCell ref="A4:A5"/>
    <mergeCell ref="B4:F4"/>
    <mergeCell ref="Q4:Q5"/>
    <mergeCell ref="M4:N4"/>
    <mergeCell ref="O4:P4"/>
    <mergeCell ref="I3:J3"/>
    <mergeCell ref="K3:L3"/>
    <mergeCell ref="G4:H4"/>
    <mergeCell ref="I4:J4"/>
    <mergeCell ref="K4:L4"/>
    <mergeCell ref="I1:J1"/>
    <mergeCell ref="K1:L1"/>
    <mergeCell ref="H2:J2"/>
    <mergeCell ref="K2:M2"/>
    <mergeCell ref="A3:D3"/>
  </mergeCells>
  <phoneticPr fontId="11" type="noConversion"/>
  <printOptions horizontalCentered="1" verticalCentered="1"/>
  <pageMargins left="0.39370078740157483" right="0.39370078740157483" top="1.0629921259842521" bottom="0.78740157480314965" header="0.6692913385826772" footer="0.31496062992125984"/>
  <pageSetup paperSize="9" firstPageNumber="30" pageOrder="overThenDown" orientation="portrait" useFirstPageNumber="1" r:id="rId1"/>
  <headerFooter alignWithMargins="0">
    <oddFooter>&amp;C&amp;"細明體,標準"&amp;12&amp;P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70"/>
  <sheetViews>
    <sheetView topLeftCell="E1" zoomScalePageLayoutView="90" workbookViewId="0">
      <selection activeCell="I25" sqref="I25"/>
    </sheetView>
  </sheetViews>
  <sheetFormatPr defaultRowHeight="14.25"/>
  <cols>
    <col min="1" max="1" width="3.7109375" style="6" customWidth="1"/>
    <col min="2" max="2" width="3.7109375" style="7" customWidth="1"/>
    <col min="3" max="3" width="3.7109375" style="8" customWidth="1"/>
    <col min="4" max="4" width="3.7109375" style="7" customWidth="1"/>
    <col min="5" max="5" width="26.7109375" style="10" customWidth="1"/>
    <col min="6" max="6" width="14.7109375" style="19" customWidth="1"/>
    <col min="7" max="7" width="17.28515625" style="19" customWidth="1"/>
    <col min="8" max="8" width="15.140625" style="19" customWidth="1"/>
    <col min="9" max="9" width="16.140625" style="19" customWidth="1"/>
    <col min="10" max="10" width="14.7109375" style="19" customWidth="1"/>
    <col min="11" max="11" width="15.28515625" style="19" customWidth="1"/>
    <col min="12" max="15" width="14.7109375" style="19" customWidth="1"/>
    <col min="16" max="16" width="12.7109375" style="11" customWidth="1"/>
    <col min="17" max="16384" width="9.140625" style="9"/>
  </cols>
  <sheetData>
    <row r="1" spans="1:16" s="4" customFormat="1" ht="25.5">
      <c r="A1" s="1" t="s">
        <v>20</v>
      </c>
      <c r="B1" s="2"/>
      <c r="C1" s="3"/>
      <c r="D1" s="2"/>
      <c r="F1" s="13"/>
      <c r="G1" s="14"/>
      <c r="H1" s="1110" t="s">
        <v>615</v>
      </c>
      <c r="I1" s="1110"/>
      <c r="J1" s="1111" t="s">
        <v>616</v>
      </c>
      <c r="K1" s="1111"/>
      <c r="L1" s="15"/>
      <c r="M1" s="13"/>
      <c r="N1" s="13"/>
      <c r="O1" s="13"/>
      <c r="P1" s="16"/>
    </row>
    <row r="2" spans="1:16" s="4" customFormat="1" ht="30">
      <c r="A2" s="5"/>
      <c r="B2" s="2"/>
      <c r="C2" s="3"/>
      <c r="D2" s="2"/>
      <c r="F2" s="13"/>
      <c r="G2" s="1112" t="s">
        <v>3</v>
      </c>
      <c r="H2" s="1112"/>
      <c r="I2" s="1112"/>
      <c r="J2" s="1113" t="s">
        <v>4</v>
      </c>
      <c r="K2" s="1113"/>
      <c r="L2" s="1113"/>
      <c r="M2" s="13"/>
      <c r="N2" s="13"/>
      <c r="O2" s="13"/>
      <c r="P2" s="16"/>
    </row>
    <row r="3" spans="1:16" s="4" customFormat="1" ht="16.5" customHeight="1">
      <c r="A3" s="1114" t="s">
        <v>5</v>
      </c>
      <c r="B3" s="1114"/>
      <c r="C3" s="1114"/>
      <c r="D3" s="1114"/>
      <c r="E3" s="1114"/>
      <c r="F3" s="13"/>
      <c r="G3" s="17"/>
      <c r="H3" s="1118" t="s">
        <v>0</v>
      </c>
      <c r="I3" s="1118"/>
      <c r="J3" s="1119" t="s">
        <v>6</v>
      </c>
      <c r="K3" s="1119"/>
      <c r="L3" s="18"/>
      <c r="M3" s="13"/>
      <c r="N3" s="13"/>
      <c r="O3" s="1115" t="s">
        <v>7</v>
      </c>
      <c r="P3" s="1115"/>
    </row>
    <row r="4" spans="1:16" s="12" customFormat="1" ht="24.95" customHeight="1">
      <c r="A4" s="1116" t="s">
        <v>8</v>
      </c>
      <c r="B4" s="1090" t="s">
        <v>1</v>
      </c>
      <c r="C4" s="1090"/>
      <c r="D4" s="1090"/>
      <c r="E4" s="1090"/>
      <c r="F4" s="1117" t="s">
        <v>9</v>
      </c>
      <c r="G4" s="1117"/>
      <c r="H4" s="1117" t="s">
        <v>10</v>
      </c>
      <c r="I4" s="1117"/>
      <c r="J4" s="1117" t="s">
        <v>11</v>
      </c>
      <c r="K4" s="1117"/>
      <c r="L4" s="1117" t="s">
        <v>12</v>
      </c>
      <c r="M4" s="1117"/>
      <c r="N4" s="1117" t="s">
        <v>13</v>
      </c>
      <c r="O4" s="1117"/>
      <c r="P4" s="1117" t="s">
        <v>14</v>
      </c>
    </row>
    <row r="5" spans="1:16" s="12" customFormat="1" ht="24.95" customHeight="1">
      <c r="A5" s="1116"/>
      <c r="B5" s="352" t="s">
        <v>15</v>
      </c>
      <c r="C5" s="355" t="s">
        <v>16</v>
      </c>
      <c r="D5" s="352" t="s">
        <v>17</v>
      </c>
      <c r="E5" s="353" t="s">
        <v>2</v>
      </c>
      <c r="F5" s="841" t="s">
        <v>18</v>
      </c>
      <c r="G5" s="841" t="s">
        <v>19</v>
      </c>
      <c r="H5" s="841" t="s">
        <v>18</v>
      </c>
      <c r="I5" s="841" t="s">
        <v>19</v>
      </c>
      <c r="J5" s="841" t="s">
        <v>18</v>
      </c>
      <c r="K5" s="841" t="s">
        <v>19</v>
      </c>
      <c r="L5" s="841" t="s">
        <v>18</v>
      </c>
      <c r="M5" s="841" t="s">
        <v>19</v>
      </c>
      <c r="N5" s="841" t="s">
        <v>18</v>
      </c>
      <c r="O5" s="841" t="s">
        <v>19</v>
      </c>
      <c r="P5" s="1117"/>
    </row>
    <row r="6" spans="1:16" ht="27" customHeight="1">
      <c r="A6" s="6" t="s">
        <v>20</v>
      </c>
      <c r="B6" s="7" t="s">
        <v>20</v>
      </c>
      <c r="C6" s="8" t="s">
        <v>20</v>
      </c>
      <c r="D6" s="7" t="s">
        <v>20</v>
      </c>
      <c r="E6" s="385" t="s">
        <v>931</v>
      </c>
      <c r="F6" s="423">
        <v>91999</v>
      </c>
      <c r="G6" s="423">
        <v>35658080</v>
      </c>
      <c r="H6" s="423" t="s">
        <v>22</v>
      </c>
      <c r="I6" s="423">
        <v>7694062</v>
      </c>
      <c r="J6" s="423">
        <v>91999</v>
      </c>
      <c r="K6" s="423">
        <v>15306565</v>
      </c>
      <c r="L6" s="423">
        <v>498900</v>
      </c>
      <c r="M6" s="423">
        <v>-498900</v>
      </c>
      <c r="N6" s="423">
        <v>498900</v>
      </c>
      <c r="O6" s="423">
        <v>12158553</v>
      </c>
      <c r="P6" s="490"/>
    </row>
    <row r="7" spans="1:16" ht="27" customHeight="1">
      <c r="A7" s="6" t="s">
        <v>20</v>
      </c>
      <c r="B7" s="7" t="s">
        <v>20</v>
      </c>
      <c r="C7" s="8" t="s">
        <v>20</v>
      </c>
      <c r="D7" s="7" t="s">
        <v>20</v>
      </c>
      <c r="E7" s="385" t="s">
        <v>932</v>
      </c>
      <c r="F7" s="423" t="s">
        <v>22</v>
      </c>
      <c r="G7" s="423">
        <v>2826974</v>
      </c>
      <c r="H7" s="423" t="s">
        <v>22</v>
      </c>
      <c r="I7" s="423">
        <v>110000</v>
      </c>
      <c r="J7" s="423" t="s">
        <v>22</v>
      </c>
      <c r="K7" s="423">
        <v>1580880</v>
      </c>
      <c r="L7" s="423" t="s">
        <v>22</v>
      </c>
      <c r="M7" s="423" t="s">
        <v>22</v>
      </c>
      <c r="N7" s="423" t="s">
        <v>22</v>
      </c>
      <c r="O7" s="423">
        <v>1136094</v>
      </c>
      <c r="P7" s="490"/>
    </row>
    <row r="8" spans="1:16" ht="27" customHeight="1">
      <c r="A8" s="6" t="s">
        <v>24</v>
      </c>
      <c r="B8" s="7" t="s">
        <v>20</v>
      </c>
      <c r="C8" s="8" t="s">
        <v>20</v>
      </c>
      <c r="D8" s="7" t="s">
        <v>20</v>
      </c>
      <c r="E8" s="385" t="s">
        <v>25</v>
      </c>
      <c r="F8" s="423" t="s">
        <v>22</v>
      </c>
      <c r="G8" s="423">
        <v>34260</v>
      </c>
      <c r="H8" s="423" t="s">
        <v>22</v>
      </c>
      <c r="I8" s="423" t="s">
        <v>22</v>
      </c>
      <c r="J8" s="423" t="s">
        <v>22</v>
      </c>
      <c r="K8" s="423">
        <v>34260</v>
      </c>
      <c r="L8" s="423" t="s">
        <v>22</v>
      </c>
      <c r="M8" s="423" t="s">
        <v>22</v>
      </c>
      <c r="N8" s="423" t="s">
        <v>22</v>
      </c>
      <c r="O8" s="423" t="s">
        <v>22</v>
      </c>
      <c r="P8" s="490"/>
    </row>
    <row r="9" spans="1:16" ht="27" customHeight="1">
      <c r="A9" s="6" t="s">
        <v>20</v>
      </c>
      <c r="B9" s="7" t="s">
        <v>26</v>
      </c>
      <c r="C9" s="8" t="s">
        <v>20</v>
      </c>
      <c r="D9" s="7" t="s">
        <v>20</v>
      </c>
      <c r="E9" s="385" t="s">
        <v>27</v>
      </c>
      <c r="F9" s="423" t="s">
        <v>22</v>
      </c>
      <c r="G9" s="423">
        <v>34260</v>
      </c>
      <c r="H9" s="423" t="s">
        <v>22</v>
      </c>
      <c r="I9" s="423" t="s">
        <v>22</v>
      </c>
      <c r="J9" s="423" t="s">
        <v>22</v>
      </c>
      <c r="K9" s="423">
        <v>34260</v>
      </c>
      <c r="L9" s="423" t="s">
        <v>22</v>
      </c>
      <c r="M9" s="423" t="s">
        <v>22</v>
      </c>
      <c r="N9" s="423" t="s">
        <v>22</v>
      </c>
      <c r="O9" s="423" t="s">
        <v>22</v>
      </c>
      <c r="P9" s="490"/>
    </row>
    <row r="10" spans="1:16" ht="27" customHeight="1">
      <c r="A10" s="6" t="s">
        <v>20</v>
      </c>
      <c r="B10" s="7" t="s">
        <v>20</v>
      </c>
      <c r="C10" s="8" t="s">
        <v>28</v>
      </c>
      <c r="D10" s="7" t="s">
        <v>20</v>
      </c>
      <c r="E10" s="385" t="s">
        <v>29</v>
      </c>
      <c r="F10" s="423" t="s">
        <v>22</v>
      </c>
      <c r="G10" s="423">
        <v>34260</v>
      </c>
      <c r="H10" s="423" t="s">
        <v>22</v>
      </c>
      <c r="I10" s="423" t="s">
        <v>22</v>
      </c>
      <c r="J10" s="423" t="s">
        <v>22</v>
      </c>
      <c r="K10" s="423">
        <v>34260</v>
      </c>
      <c r="L10" s="423" t="s">
        <v>22</v>
      </c>
      <c r="M10" s="423" t="s">
        <v>22</v>
      </c>
      <c r="N10" s="423" t="s">
        <v>22</v>
      </c>
      <c r="O10" s="423" t="s">
        <v>22</v>
      </c>
      <c r="P10" s="490"/>
    </row>
    <row r="11" spans="1:16" ht="27" customHeight="1">
      <c r="A11" s="6" t="s">
        <v>20</v>
      </c>
      <c r="B11" s="7" t="s">
        <v>20</v>
      </c>
      <c r="C11" s="8" t="s">
        <v>20</v>
      </c>
      <c r="D11" s="7" t="s">
        <v>30</v>
      </c>
      <c r="E11" s="385" t="s">
        <v>31</v>
      </c>
      <c r="F11" s="423" t="s">
        <v>22</v>
      </c>
      <c r="G11" s="423">
        <v>34260</v>
      </c>
      <c r="H11" s="423" t="s">
        <v>22</v>
      </c>
      <c r="I11" s="423" t="s">
        <v>22</v>
      </c>
      <c r="J11" s="423" t="s">
        <v>22</v>
      </c>
      <c r="K11" s="423">
        <v>34260</v>
      </c>
      <c r="L11" s="423" t="s">
        <v>22</v>
      </c>
      <c r="M11" s="423" t="s">
        <v>22</v>
      </c>
      <c r="N11" s="423" t="s">
        <v>22</v>
      </c>
      <c r="O11" s="423" t="s">
        <v>22</v>
      </c>
      <c r="P11" s="490"/>
    </row>
    <row r="12" spans="1:16" ht="27" customHeight="1">
      <c r="A12" s="6" t="s">
        <v>32</v>
      </c>
      <c r="B12" s="7" t="s">
        <v>20</v>
      </c>
      <c r="C12" s="8" t="s">
        <v>20</v>
      </c>
      <c r="D12" s="7" t="s">
        <v>20</v>
      </c>
      <c r="E12" s="385" t="s">
        <v>33</v>
      </c>
      <c r="F12" s="423" t="s">
        <v>22</v>
      </c>
      <c r="G12" s="423">
        <v>2583764</v>
      </c>
      <c r="H12" s="423" t="s">
        <v>22</v>
      </c>
      <c r="I12" s="423" t="s">
        <v>22</v>
      </c>
      <c r="J12" s="423" t="s">
        <v>22</v>
      </c>
      <c r="K12" s="423">
        <v>1447670</v>
      </c>
      <c r="L12" s="423" t="s">
        <v>22</v>
      </c>
      <c r="M12" s="423" t="s">
        <v>22</v>
      </c>
      <c r="N12" s="423" t="s">
        <v>22</v>
      </c>
      <c r="O12" s="423">
        <v>1136094</v>
      </c>
      <c r="P12" s="490"/>
    </row>
    <row r="13" spans="1:16" ht="27" customHeight="1">
      <c r="A13" s="6" t="s">
        <v>20</v>
      </c>
      <c r="B13" s="7" t="s">
        <v>34</v>
      </c>
      <c r="C13" s="8" t="s">
        <v>20</v>
      </c>
      <c r="D13" s="7" t="s">
        <v>20</v>
      </c>
      <c r="E13" s="385" t="s">
        <v>35</v>
      </c>
      <c r="F13" s="423" t="s">
        <v>22</v>
      </c>
      <c r="G13" s="423">
        <v>2583764</v>
      </c>
      <c r="H13" s="423" t="s">
        <v>22</v>
      </c>
      <c r="I13" s="423" t="s">
        <v>22</v>
      </c>
      <c r="J13" s="423" t="s">
        <v>22</v>
      </c>
      <c r="K13" s="423">
        <v>1447670</v>
      </c>
      <c r="L13" s="423" t="s">
        <v>22</v>
      </c>
      <c r="M13" s="423" t="s">
        <v>22</v>
      </c>
      <c r="N13" s="423" t="s">
        <v>22</v>
      </c>
      <c r="O13" s="423">
        <v>1136094</v>
      </c>
      <c r="P13" s="490"/>
    </row>
    <row r="14" spans="1:16" ht="27" customHeight="1">
      <c r="A14" s="6" t="s">
        <v>20</v>
      </c>
      <c r="B14" s="7" t="s">
        <v>20</v>
      </c>
      <c r="C14" s="8" t="s">
        <v>28</v>
      </c>
      <c r="D14" s="7" t="s">
        <v>20</v>
      </c>
      <c r="E14" s="385" t="s">
        <v>29</v>
      </c>
      <c r="F14" s="423" t="s">
        <v>22</v>
      </c>
      <c r="G14" s="423">
        <v>2583764</v>
      </c>
      <c r="H14" s="423" t="s">
        <v>22</v>
      </c>
      <c r="I14" s="423" t="s">
        <v>22</v>
      </c>
      <c r="J14" s="423" t="s">
        <v>22</v>
      </c>
      <c r="K14" s="423">
        <v>1447670</v>
      </c>
      <c r="L14" s="423" t="s">
        <v>22</v>
      </c>
      <c r="M14" s="423" t="s">
        <v>22</v>
      </c>
      <c r="N14" s="423" t="s">
        <v>22</v>
      </c>
      <c r="O14" s="423">
        <v>1136094</v>
      </c>
      <c r="P14" s="490"/>
    </row>
    <row r="15" spans="1:16" ht="27" customHeight="1">
      <c r="A15" s="6" t="s">
        <v>20</v>
      </c>
      <c r="B15" s="7" t="s">
        <v>20</v>
      </c>
      <c r="C15" s="8" t="s">
        <v>20</v>
      </c>
      <c r="D15" s="7" t="s">
        <v>36</v>
      </c>
      <c r="E15" s="385" t="s">
        <v>37</v>
      </c>
      <c r="F15" s="423" t="s">
        <v>22</v>
      </c>
      <c r="G15" s="423">
        <v>2583764</v>
      </c>
      <c r="H15" s="423" t="s">
        <v>22</v>
      </c>
      <c r="I15" s="423" t="s">
        <v>22</v>
      </c>
      <c r="J15" s="423" t="s">
        <v>22</v>
      </c>
      <c r="K15" s="423">
        <v>1447670</v>
      </c>
      <c r="L15" s="423" t="s">
        <v>22</v>
      </c>
      <c r="M15" s="423" t="s">
        <v>22</v>
      </c>
      <c r="N15" s="423" t="s">
        <v>22</v>
      </c>
      <c r="O15" s="423">
        <v>1136094</v>
      </c>
      <c r="P15" s="490"/>
    </row>
    <row r="16" spans="1:16" ht="27" customHeight="1">
      <c r="A16" s="6" t="s">
        <v>38</v>
      </c>
      <c r="B16" s="7" t="s">
        <v>20</v>
      </c>
      <c r="C16" s="8" t="s">
        <v>20</v>
      </c>
      <c r="D16" s="7" t="s">
        <v>20</v>
      </c>
      <c r="E16" s="385" t="s">
        <v>39</v>
      </c>
      <c r="F16" s="423" t="s">
        <v>22</v>
      </c>
      <c r="G16" s="423">
        <v>208950</v>
      </c>
      <c r="H16" s="423" t="s">
        <v>22</v>
      </c>
      <c r="I16" s="423">
        <v>110000</v>
      </c>
      <c r="J16" s="423" t="s">
        <v>22</v>
      </c>
      <c r="K16" s="423">
        <v>98950</v>
      </c>
      <c r="L16" s="423" t="s">
        <v>22</v>
      </c>
      <c r="M16" s="423" t="s">
        <v>22</v>
      </c>
      <c r="N16" s="423" t="s">
        <v>22</v>
      </c>
      <c r="O16" s="423" t="s">
        <v>22</v>
      </c>
      <c r="P16" s="490"/>
    </row>
    <row r="17" spans="1:16" ht="27" customHeight="1">
      <c r="A17" s="6" t="s">
        <v>20</v>
      </c>
      <c r="B17" s="7" t="s">
        <v>40</v>
      </c>
      <c r="C17" s="8" t="s">
        <v>20</v>
      </c>
      <c r="D17" s="7" t="s">
        <v>20</v>
      </c>
      <c r="E17" s="385" t="s">
        <v>41</v>
      </c>
      <c r="F17" s="423" t="s">
        <v>22</v>
      </c>
      <c r="G17" s="423">
        <v>110000</v>
      </c>
      <c r="H17" s="423" t="s">
        <v>22</v>
      </c>
      <c r="I17" s="423">
        <v>110000</v>
      </c>
      <c r="J17" s="423" t="s">
        <v>22</v>
      </c>
      <c r="K17" s="423" t="s">
        <v>22</v>
      </c>
      <c r="L17" s="423" t="s">
        <v>22</v>
      </c>
      <c r="M17" s="423" t="s">
        <v>22</v>
      </c>
      <c r="N17" s="423" t="s">
        <v>22</v>
      </c>
      <c r="O17" s="423" t="s">
        <v>22</v>
      </c>
      <c r="P17" s="490"/>
    </row>
    <row r="18" spans="1:16" ht="27" customHeight="1">
      <c r="A18" s="6" t="s">
        <v>20</v>
      </c>
      <c r="B18" s="7" t="s">
        <v>20</v>
      </c>
      <c r="C18" s="8" t="s">
        <v>28</v>
      </c>
      <c r="D18" s="7" t="s">
        <v>20</v>
      </c>
      <c r="E18" s="385" t="s">
        <v>29</v>
      </c>
      <c r="F18" s="423" t="s">
        <v>22</v>
      </c>
      <c r="G18" s="423">
        <v>110000</v>
      </c>
      <c r="H18" s="423" t="s">
        <v>22</v>
      </c>
      <c r="I18" s="423">
        <v>110000</v>
      </c>
      <c r="J18" s="423" t="s">
        <v>22</v>
      </c>
      <c r="K18" s="423" t="s">
        <v>22</v>
      </c>
      <c r="L18" s="423" t="s">
        <v>22</v>
      </c>
      <c r="M18" s="423" t="s">
        <v>22</v>
      </c>
      <c r="N18" s="423" t="s">
        <v>22</v>
      </c>
      <c r="O18" s="423" t="s">
        <v>22</v>
      </c>
      <c r="P18" s="490"/>
    </row>
    <row r="19" spans="1:16" ht="27" customHeight="1">
      <c r="A19" s="6" t="s">
        <v>20</v>
      </c>
      <c r="B19" s="7" t="s">
        <v>20</v>
      </c>
      <c r="C19" s="8" t="s">
        <v>20</v>
      </c>
      <c r="D19" s="7" t="s">
        <v>42</v>
      </c>
      <c r="E19" s="385" t="s">
        <v>43</v>
      </c>
      <c r="F19" s="423" t="s">
        <v>22</v>
      </c>
      <c r="G19" s="423">
        <v>110000</v>
      </c>
      <c r="H19" s="423" t="s">
        <v>22</v>
      </c>
      <c r="I19" s="423">
        <v>110000</v>
      </c>
      <c r="J19" s="423" t="s">
        <v>22</v>
      </c>
      <c r="K19" s="423" t="s">
        <v>22</v>
      </c>
      <c r="L19" s="423" t="s">
        <v>22</v>
      </c>
      <c r="M19" s="423" t="s">
        <v>22</v>
      </c>
      <c r="N19" s="423" t="s">
        <v>22</v>
      </c>
      <c r="O19" s="423" t="s">
        <v>22</v>
      </c>
      <c r="P19" s="490"/>
    </row>
    <row r="20" spans="1:16" ht="27" customHeight="1">
      <c r="A20" s="6" t="s">
        <v>20</v>
      </c>
      <c r="B20" s="7" t="s">
        <v>26</v>
      </c>
      <c r="C20" s="8" t="s">
        <v>20</v>
      </c>
      <c r="D20" s="7" t="s">
        <v>20</v>
      </c>
      <c r="E20" s="385" t="s">
        <v>27</v>
      </c>
      <c r="F20" s="423" t="s">
        <v>22</v>
      </c>
      <c r="G20" s="423">
        <v>98950</v>
      </c>
      <c r="H20" s="423" t="s">
        <v>22</v>
      </c>
      <c r="I20" s="423" t="s">
        <v>22</v>
      </c>
      <c r="J20" s="423" t="s">
        <v>22</v>
      </c>
      <c r="K20" s="423">
        <v>98950</v>
      </c>
      <c r="L20" s="423" t="s">
        <v>22</v>
      </c>
      <c r="M20" s="423" t="s">
        <v>22</v>
      </c>
      <c r="N20" s="423" t="s">
        <v>22</v>
      </c>
      <c r="O20" s="423" t="s">
        <v>22</v>
      </c>
      <c r="P20" s="490"/>
    </row>
    <row r="21" spans="1:16" ht="27" customHeight="1">
      <c r="A21" s="6" t="s">
        <v>20</v>
      </c>
      <c r="B21" s="7" t="s">
        <v>20</v>
      </c>
      <c r="C21" s="8" t="s">
        <v>28</v>
      </c>
      <c r="D21" s="7" t="s">
        <v>20</v>
      </c>
      <c r="E21" s="385" t="s">
        <v>29</v>
      </c>
      <c r="F21" s="423" t="s">
        <v>22</v>
      </c>
      <c r="G21" s="423">
        <v>98950</v>
      </c>
      <c r="H21" s="423" t="s">
        <v>22</v>
      </c>
      <c r="I21" s="423" t="s">
        <v>22</v>
      </c>
      <c r="J21" s="423" t="s">
        <v>22</v>
      </c>
      <c r="K21" s="423">
        <v>98950</v>
      </c>
      <c r="L21" s="423" t="s">
        <v>22</v>
      </c>
      <c r="M21" s="423" t="s">
        <v>22</v>
      </c>
      <c r="N21" s="423" t="s">
        <v>22</v>
      </c>
      <c r="O21" s="423" t="s">
        <v>22</v>
      </c>
      <c r="P21" s="490"/>
    </row>
    <row r="22" spans="1:16" ht="27" customHeight="1">
      <c r="A22" s="6" t="s">
        <v>20</v>
      </c>
      <c r="B22" s="7" t="s">
        <v>20</v>
      </c>
      <c r="C22" s="8" t="s">
        <v>20</v>
      </c>
      <c r="D22" s="7" t="s">
        <v>30</v>
      </c>
      <c r="E22" s="385" t="s">
        <v>31</v>
      </c>
      <c r="F22" s="423" t="s">
        <v>22</v>
      </c>
      <c r="G22" s="423">
        <v>98950</v>
      </c>
      <c r="H22" s="423" t="s">
        <v>22</v>
      </c>
      <c r="I22" s="423" t="s">
        <v>22</v>
      </c>
      <c r="J22" s="423" t="s">
        <v>22</v>
      </c>
      <c r="K22" s="423">
        <v>98950</v>
      </c>
      <c r="L22" s="423" t="s">
        <v>22</v>
      </c>
      <c r="M22" s="423" t="s">
        <v>22</v>
      </c>
      <c r="N22" s="423" t="s">
        <v>22</v>
      </c>
      <c r="O22" s="423" t="s">
        <v>22</v>
      </c>
      <c r="P22" s="490"/>
    </row>
    <row r="23" spans="1:16" ht="27" customHeight="1">
      <c r="E23" s="385"/>
      <c r="F23" s="423"/>
      <c r="G23" s="423"/>
      <c r="H23" s="423"/>
      <c r="I23" s="423"/>
      <c r="J23" s="423"/>
      <c r="K23" s="423"/>
      <c r="L23" s="423"/>
      <c r="M23" s="423"/>
      <c r="N23" s="423"/>
      <c r="O23" s="423"/>
      <c r="P23" s="490"/>
    </row>
    <row r="24" spans="1:16" ht="27" customHeight="1">
      <c r="E24" s="385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90"/>
    </row>
    <row r="25" spans="1:16" ht="27" customHeight="1">
      <c r="E25" s="385"/>
      <c r="F25" s="423"/>
      <c r="G25" s="423"/>
      <c r="H25" s="423"/>
      <c r="I25" s="423"/>
      <c r="J25" s="423"/>
      <c r="K25" s="423"/>
      <c r="L25" s="423"/>
      <c r="M25" s="423"/>
      <c r="N25" s="423"/>
      <c r="O25" s="423"/>
      <c r="P25" s="490"/>
    </row>
    <row r="26" spans="1:16" ht="27" customHeight="1">
      <c r="E26" s="385"/>
      <c r="F26" s="423"/>
      <c r="G26" s="423"/>
      <c r="H26" s="423"/>
      <c r="I26" s="423"/>
      <c r="J26" s="423"/>
      <c r="K26" s="423"/>
      <c r="L26" s="423"/>
      <c r="M26" s="423"/>
      <c r="N26" s="423"/>
      <c r="O26" s="423"/>
      <c r="P26" s="490"/>
    </row>
    <row r="27" spans="1:16" ht="27" customHeight="1">
      <c r="E27" s="385"/>
      <c r="F27" s="879"/>
      <c r="G27" s="879"/>
      <c r="H27" s="879"/>
      <c r="I27" s="879"/>
      <c r="J27" s="879"/>
      <c r="K27" s="879"/>
      <c r="L27" s="879"/>
      <c r="M27" s="879"/>
      <c r="N27" s="879"/>
      <c r="O27" s="879"/>
      <c r="P27" s="711"/>
    </row>
    <row r="28" spans="1:16" ht="43.5" customHeight="1">
      <c r="A28" s="20"/>
      <c r="B28" s="21"/>
      <c r="C28" s="22"/>
      <c r="D28" s="21"/>
      <c r="E28" s="916"/>
      <c r="F28" s="917"/>
      <c r="G28" s="917"/>
      <c r="H28" s="917"/>
      <c r="I28" s="917"/>
      <c r="J28" s="917"/>
      <c r="K28" s="917"/>
      <c r="L28" s="917"/>
      <c r="M28" s="917"/>
      <c r="N28" s="917"/>
      <c r="O28" s="917"/>
      <c r="P28" s="918"/>
    </row>
    <row r="29" spans="1:16" ht="35.1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ht="35.1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35.1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ht="35.1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ht="35.1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35.1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35.1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35.1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35.1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1:16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1:16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1:1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1:16"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1:16"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</sheetData>
  <mergeCells count="16">
    <mergeCell ref="A3:E3"/>
    <mergeCell ref="H4:I4"/>
    <mergeCell ref="J4:K4"/>
    <mergeCell ref="A4:A5"/>
    <mergeCell ref="B4:E4"/>
    <mergeCell ref="P4:P5"/>
    <mergeCell ref="L4:M4"/>
    <mergeCell ref="N4:O4"/>
    <mergeCell ref="F4:G4"/>
    <mergeCell ref="H1:I1"/>
    <mergeCell ref="J1:K1"/>
    <mergeCell ref="G2:I2"/>
    <mergeCell ref="J2:L2"/>
    <mergeCell ref="O3:P3"/>
    <mergeCell ref="H3:I3"/>
    <mergeCell ref="J3:K3"/>
  </mergeCells>
  <phoneticPr fontId="0" type="noConversion"/>
  <printOptions horizontalCentered="1" verticalCentered="1"/>
  <pageMargins left="0.39370078740157483" right="0.39370078740157483" top="1.0629921259842521" bottom="0.78740157480314965" header="0.6692913385826772" footer="0.31496062992125984"/>
  <pageSetup paperSize="9" firstPageNumber="32" pageOrder="overThenDown" orientation="portrait" useFirstPageNumber="1" r:id="rId1"/>
  <headerFooter alignWithMargins="0">
    <oddFooter>&amp;C&amp;"細明體,標準"&amp;12&amp;P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P88"/>
  <sheetViews>
    <sheetView zoomScalePageLayoutView="90" workbookViewId="0">
      <selection activeCell="I11" sqref="I11"/>
    </sheetView>
  </sheetViews>
  <sheetFormatPr defaultRowHeight="14.25"/>
  <cols>
    <col min="1" max="1" width="3.7109375" style="6" customWidth="1"/>
    <col min="2" max="2" width="3.7109375" style="7" customWidth="1"/>
    <col min="3" max="3" width="3.7109375" style="8" customWidth="1"/>
    <col min="4" max="4" width="3.7109375" style="7" customWidth="1"/>
    <col min="5" max="5" width="26.7109375" style="10" customWidth="1"/>
    <col min="6" max="6" width="13.28515625" style="19" customWidth="1"/>
    <col min="7" max="7" width="18.5703125" style="19" customWidth="1"/>
    <col min="8" max="8" width="13.42578125" style="19" customWidth="1"/>
    <col min="9" max="9" width="19.42578125" style="19" customWidth="1"/>
    <col min="10" max="10" width="13.28515625" style="19" customWidth="1"/>
    <col min="11" max="11" width="15" style="19" customWidth="1"/>
    <col min="12" max="12" width="13" style="19" customWidth="1"/>
    <col min="13" max="13" width="14.140625" style="19" customWidth="1"/>
    <col min="14" max="14" width="13.28515625" style="19" customWidth="1"/>
    <col min="15" max="15" width="14.7109375" style="19" customWidth="1"/>
    <col min="16" max="16" width="23.140625" style="11" customWidth="1"/>
    <col min="17" max="16384" width="9.140625" style="9"/>
  </cols>
  <sheetData>
    <row r="1" spans="1:16" s="4" customFormat="1" ht="25.5">
      <c r="A1" s="1" t="s">
        <v>20</v>
      </c>
      <c r="B1" s="2"/>
      <c r="C1" s="3"/>
      <c r="D1" s="2"/>
      <c r="F1" s="13"/>
      <c r="G1" s="14"/>
      <c r="H1" s="1110" t="s">
        <v>615</v>
      </c>
      <c r="I1" s="1110"/>
      <c r="J1" s="1111" t="s">
        <v>616</v>
      </c>
      <c r="K1" s="1111"/>
      <c r="L1" s="15"/>
      <c r="M1" s="13"/>
      <c r="N1" s="13"/>
      <c r="O1" s="13"/>
      <c r="P1" s="16"/>
    </row>
    <row r="2" spans="1:16" s="4" customFormat="1" ht="30">
      <c r="A2" s="5"/>
      <c r="B2" s="2"/>
      <c r="C2" s="3"/>
      <c r="D2" s="2"/>
      <c r="F2" s="13"/>
      <c r="G2" s="1112" t="s">
        <v>3</v>
      </c>
      <c r="H2" s="1112"/>
      <c r="I2" s="1112"/>
      <c r="J2" s="1113" t="s">
        <v>4</v>
      </c>
      <c r="K2" s="1113"/>
      <c r="L2" s="1113"/>
      <c r="M2" s="13"/>
      <c r="N2" s="13"/>
      <c r="O2" s="13"/>
      <c r="P2" s="16"/>
    </row>
    <row r="3" spans="1:16" s="4" customFormat="1" ht="16.5" customHeight="1">
      <c r="A3" s="1114" t="s">
        <v>44</v>
      </c>
      <c r="B3" s="1114"/>
      <c r="C3" s="1114"/>
      <c r="D3" s="1114"/>
      <c r="E3" s="1114"/>
      <c r="F3" s="13"/>
      <c r="G3" s="17"/>
      <c r="H3" s="1118" t="s">
        <v>0</v>
      </c>
      <c r="I3" s="1118"/>
      <c r="J3" s="1119" t="s">
        <v>6</v>
      </c>
      <c r="K3" s="1119"/>
      <c r="L3" s="18"/>
      <c r="M3" s="13"/>
      <c r="N3" s="13"/>
      <c r="O3" s="1115" t="s">
        <v>7</v>
      </c>
      <c r="P3" s="1115"/>
    </row>
    <row r="4" spans="1:16" s="12" customFormat="1" ht="22.5" customHeight="1">
      <c r="A4" s="1120" t="s">
        <v>8</v>
      </c>
      <c r="B4" s="1090" t="s">
        <v>1</v>
      </c>
      <c r="C4" s="1090"/>
      <c r="D4" s="1090"/>
      <c r="E4" s="1090"/>
      <c r="F4" s="1117" t="s">
        <v>9</v>
      </c>
      <c r="G4" s="1117"/>
      <c r="H4" s="1117" t="s">
        <v>10</v>
      </c>
      <c r="I4" s="1117"/>
      <c r="J4" s="1117" t="s">
        <v>11</v>
      </c>
      <c r="K4" s="1117"/>
      <c r="L4" s="1117" t="s">
        <v>12</v>
      </c>
      <c r="M4" s="1117"/>
      <c r="N4" s="1117" t="s">
        <v>13</v>
      </c>
      <c r="O4" s="1117"/>
      <c r="P4" s="1117" t="s">
        <v>14</v>
      </c>
    </row>
    <row r="5" spans="1:16" s="12" customFormat="1" ht="27" customHeight="1">
      <c r="A5" s="1120"/>
      <c r="B5" s="352" t="s">
        <v>15</v>
      </c>
      <c r="C5" s="355" t="s">
        <v>16</v>
      </c>
      <c r="D5" s="352" t="s">
        <v>17</v>
      </c>
      <c r="E5" s="353" t="s">
        <v>2</v>
      </c>
      <c r="F5" s="841" t="s">
        <v>18</v>
      </c>
      <c r="G5" s="841" t="s">
        <v>19</v>
      </c>
      <c r="H5" s="841" t="s">
        <v>18</v>
      </c>
      <c r="I5" s="841" t="s">
        <v>19</v>
      </c>
      <c r="J5" s="841" t="s">
        <v>18</v>
      </c>
      <c r="K5" s="841" t="s">
        <v>19</v>
      </c>
      <c r="L5" s="841" t="s">
        <v>18</v>
      </c>
      <c r="M5" s="841" t="s">
        <v>19</v>
      </c>
      <c r="N5" s="841" t="s">
        <v>18</v>
      </c>
      <c r="O5" s="841" t="s">
        <v>19</v>
      </c>
      <c r="P5" s="1117"/>
    </row>
    <row r="6" spans="1:16" ht="27.95" customHeight="1">
      <c r="A6" s="6" t="s">
        <v>20</v>
      </c>
      <c r="B6" s="7" t="s">
        <v>20</v>
      </c>
      <c r="C6" s="8" t="s">
        <v>20</v>
      </c>
      <c r="D6" s="7" t="s">
        <v>20</v>
      </c>
      <c r="E6" s="351" t="s">
        <v>45</v>
      </c>
      <c r="F6" s="423">
        <v>91999</v>
      </c>
      <c r="G6" s="423">
        <v>32831106</v>
      </c>
      <c r="H6" s="423" t="s">
        <v>22</v>
      </c>
      <c r="I6" s="423">
        <v>7584062</v>
      </c>
      <c r="J6" s="423">
        <v>91999</v>
      </c>
      <c r="K6" s="423">
        <v>13725685</v>
      </c>
      <c r="L6" s="423">
        <v>498900</v>
      </c>
      <c r="M6" s="423">
        <v>-498900</v>
      </c>
      <c r="N6" s="423">
        <v>498900</v>
      </c>
      <c r="O6" s="423">
        <v>11022459</v>
      </c>
      <c r="P6" s="326"/>
    </row>
    <row r="7" spans="1:16" ht="27.95" customHeight="1">
      <c r="A7" s="6" t="s">
        <v>24</v>
      </c>
      <c r="B7" s="7" t="s">
        <v>20</v>
      </c>
      <c r="C7" s="8" t="s">
        <v>20</v>
      </c>
      <c r="D7" s="7" t="s">
        <v>20</v>
      </c>
      <c r="E7" s="351" t="s">
        <v>25</v>
      </c>
      <c r="F7" s="423" t="s">
        <v>22</v>
      </c>
      <c r="G7" s="423">
        <v>22167</v>
      </c>
      <c r="H7" s="423" t="s">
        <v>22</v>
      </c>
      <c r="I7" s="423">
        <v>22167</v>
      </c>
      <c r="J7" s="423" t="s">
        <v>22</v>
      </c>
      <c r="K7" s="423" t="s">
        <v>22</v>
      </c>
      <c r="L7" s="423" t="s">
        <v>22</v>
      </c>
      <c r="M7" s="423" t="s">
        <v>22</v>
      </c>
      <c r="N7" s="423" t="s">
        <v>22</v>
      </c>
      <c r="O7" s="423" t="s">
        <v>22</v>
      </c>
      <c r="P7" s="326"/>
    </row>
    <row r="8" spans="1:16" ht="27.95" customHeight="1">
      <c r="A8" s="6" t="s">
        <v>20</v>
      </c>
      <c r="B8" s="7" t="s">
        <v>46</v>
      </c>
      <c r="C8" s="8" t="s">
        <v>20</v>
      </c>
      <c r="D8" s="7" t="s">
        <v>20</v>
      </c>
      <c r="E8" s="351" t="s">
        <v>47</v>
      </c>
      <c r="F8" s="423" t="s">
        <v>22</v>
      </c>
      <c r="G8" s="423">
        <v>22167</v>
      </c>
      <c r="H8" s="423" t="s">
        <v>22</v>
      </c>
      <c r="I8" s="423">
        <v>22167</v>
      </c>
      <c r="J8" s="423" t="s">
        <v>22</v>
      </c>
      <c r="K8" s="423" t="s">
        <v>22</v>
      </c>
      <c r="L8" s="423" t="s">
        <v>22</v>
      </c>
      <c r="M8" s="423" t="s">
        <v>22</v>
      </c>
      <c r="N8" s="423" t="s">
        <v>22</v>
      </c>
      <c r="O8" s="423" t="s">
        <v>22</v>
      </c>
      <c r="P8" s="326"/>
    </row>
    <row r="9" spans="1:16" ht="27.95" customHeight="1">
      <c r="A9" s="6" t="s">
        <v>20</v>
      </c>
      <c r="B9" s="7" t="s">
        <v>20</v>
      </c>
      <c r="C9" s="8" t="s">
        <v>28</v>
      </c>
      <c r="D9" s="7" t="s">
        <v>20</v>
      </c>
      <c r="E9" s="351" t="s">
        <v>29</v>
      </c>
      <c r="F9" s="423" t="s">
        <v>22</v>
      </c>
      <c r="G9" s="423">
        <v>22167</v>
      </c>
      <c r="H9" s="423" t="s">
        <v>22</v>
      </c>
      <c r="I9" s="423">
        <v>22167</v>
      </c>
      <c r="J9" s="423" t="s">
        <v>22</v>
      </c>
      <c r="K9" s="423" t="s">
        <v>22</v>
      </c>
      <c r="L9" s="423" t="s">
        <v>22</v>
      </c>
      <c r="M9" s="423" t="s">
        <v>22</v>
      </c>
      <c r="N9" s="423" t="s">
        <v>22</v>
      </c>
      <c r="O9" s="423" t="s">
        <v>22</v>
      </c>
      <c r="P9" s="326"/>
    </row>
    <row r="10" spans="1:16" ht="27.95" customHeight="1">
      <c r="A10" s="6" t="s">
        <v>20</v>
      </c>
      <c r="B10" s="7" t="s">
        <v>20</v>
      </c>
      <c r="C10" s="8" t="s">
        <v>20</v>
      </c>
      <c r="D10" s="7" t="s">
        <v>48</v>
      </c>
      <c r="E10" s="351" t="s">
        <v>49</v>
      </c>
      <c r="F10" s="423" t="s">
        <v>22</v>
      </c>
      <c r="G10" s="423">
        <v>22167</v>
      </c>
      <c r="H10" s="423" t="s">
        <v>22</v>
      </c>
      <c r="I10" s="423">
        <v>22167</v>
      </c>
      <c r="J10" s="423" t="s">
        <v>22</v>
      </c>
      <c r="K10" s="423" t="s">
        <v>22</v>
      </c>
      <c r="L10" s="423" t="s">
        <v>22</v>
      </c>
      <c r="M10" s="423" t="s">
        <v>22</v>
      </c>
      <c r="N10" s="423" t="s">
        <v>22</v>
      </c>
      <c r="O10" s="423" t="s">
        <v>22</v>
      </c>
      <c r="P10" s="326"/>
    </row>
    <row r="11" spans="1:16" ht="27.95" customHeight="1">
      <c r="A11" s="6" t="s">
        <v>32</v>
      </c>
      <c r="B11" s="7" t="s">
        <v>20</v>
      </c>
      <c r="C11" s="8" t="s">
        <v>20</v>
      </c>
      <c r="D11" s="7" t="s">
        <v>20</v>
      </c>
      <c r="E11" s="351" t="s">
        <v>33</v>
      </c>
      <c r="F11" s="423" t="s">
        <v>22</v>
      </c>
      <c r="G11" s="423">
        <v>2354847</v>
      </c>
      <c r="H11" s="423" t="s">
        <v>22</v>
      </c>
      <c r="I11" s="423" t="s">
        <v>22</v>
      </c>
      <c r="J11" s="423" t="s">
        <v>22</v>
      </c>
      <c r="K11" s="423">
        <v>2354847</v>
      </c>
      <c r="L11" s="423" t="s">
        <v>22</v>
      </c>
      <c r="M11" s="423" t="s">
        <v>22</v>
      </c>
      <c r="N11" s="423" t="s">
        <v>22</v>
      </c>
      <c r="O11" s="423" t="s">
        <v>22</v>
      </c>
      <c r="P11" s="326"/>
    </row>
    <row r="12" spans="1:16" ht="27.95" customHeight="1">
      <c r="A12" s="6" t="s">
        <v>20</v>
      </c>
      <c r="B12" s="7" t="s">
        <v>34</v>
      </c>
      <c r="C12" s="8" t="s">
        <v>20</v>
      </c>
      <c r="D12" s="7" t="s">
        <v>20</v>
      </c>
      <c r="E12" s="351" t="s">
        <v>35</v>
      </c>
      <c r="F12" s="423" t="s">
        <v>22</v>
      </c>
      <c r="G12" s="423">
        <v>2354847</v>
      </c>
      <c r="H12" s="423" t="s">
        <v>22</v>
      </c>
      <c r="I12" s="423" t="s">
        <v>22</v>
      </c>
      <c r="J12" s="423" t="s">
        <v>22</v>
      </c>
      <c r="K12" s="423">
        <v>2354847</v>
      </c>
      <c r="L12" s="423" t="s">
        <v>22</v>
      </c>
      <c r="M12" s="423" t="s">
        <v>22</v>
      </c>
      <c r="N12" s="423" t="s">
        <v>22</v>
      </c>
      <c r="O12" s="423" t="s">
        <v>22</v>
      </c>
      <c r="P12" s="326"/>
    </row>
    <row r="13" spans="1:16" ht="27.95" customHeight="1">
      <c r="A13" s="6" t="s">
        <v>20</v>
      </c>
      <c r="B13" s="7" t="s">
        <v>20</v>
      </c>
      <c r="C13" s="8" t="s">
        <v>28</v>
      </c>
      <c r="D13" s="7" t="s">
        <v>20</v>
      </c>
      <c r="E13" s="351" t="s">
        <v>29</v>
      </c>
      <c r="F13" s="423" t="s">
        <v>22</v>
      </c>
      <c r="G13" s="423">
        <v>2354847</v>
      </c>
      <c r="H13" s="423" t="s">
        <v>22</v>
      </c>
      <c r="I13" s="423" t="s">
        <v>22</v>
      </c>
      <c r="J13" s="423" t="s">
        <v>22</v>
      </c>
      <c r="K13" s="423">
        <v>2354847</v>
      </c>
      <c r="L13" s="423" t="s">
        <v>22</v>
      </c>
      <c r="M13" s="423" t="s">
        <v>22</v>
      </c>
      <c r="N13" s="423" t="s">
        <v>22</v>
      </c>
      <c r="O13" s="423" t="s">
        <v>22</v>
      </c>
      <c r="P13" s="326"/>
    </row>
    <row r="14" spans="1:16" ht="27.95" customHeight="1">
      <c r="A14" s="6" t="s">
        <v>20</v>
      </c>
      <c r="B14" s="7" t="s">
        <v>20</v>
      </c>
      <c r="C14" s="8" t="s">
        <v>20</v>
      </c>
      <c r="D14" s="7" t="s">
        <v>50</v>
      </c>
      <c r="E14" s="351" t="s">
        <v>51</v>
      </c>
      <c r="F14" s="423" t="s">
        <v>22</v>
      </c>
      <c r="G14" s="423">
        <v>2354847</v>
      </c>
      <c r="H14" s="423" t="s">
        <v>22</v>
      </c>
      <c r="I14" s="423" t="s">
        <v>22</v>
      </c>
      <c r="J14" s="423" t="s">
        <v>22</v>
      </c>
      <c r="K14" s="423">
        <v>2354847</v>
      </c>
      <c r="L14" s="423" t="s">
        <v>22</v>
      </c>
      <c r="M14" s="423" t="s">
        <v>22</v>
      </c>
      <c r="N14" s="423" t="s">
        <v>22</v>
      </c>
      <c r="O14" s="423" t="s">
        <v>22</v>
      </c>
      <c r="P14" s="326"/>
    </row>
    <row r="15" spans="1:16" ht="27.95" customHeight="1">
      <c r="A15" s="6" t="s">
        <v>38</v>
      </c>
      <c r="B15" s="7" t="s">
        <v>20</v>
      </c>
      <c r="C15" s="8" t="s">
        <v>20</v>
      </c>
      <c r="D15" s="7" t="s">
        <v>20</v>
      </c>
      <c r="E15" s="351" t="s">
        <v>39</v>
      </c>
      <c r="F15" s="423">
        <v>91999</v>
      </c>
      <c r="G15" s="423">
        <v>30454092</v>
      </c>
      <c r="H15" s="423" t="s">
        <v>22</v>
      </c>
      <c r="I15" s="423">
        <v>7561895</v>
      </c>
      <c r="J15" s="423">
        <v>91999</v>
      </c>
      <c r="K15" s="423">
        <v>11370838</v>
      </c>
      <c r="L15" s="423">
        <v>498900</v>
      </c>
      <c r="M15" s="423">
        <v>-498900</v>
      </c>
      <c r="N15" s="423">
        <v>498900</v>
      </c>
      <c r="O15" s="423">
        <v>11022459</v>
      </c>
      <c r="P15" s="326"/>
    </row>
    <row r="16" spans="1:16" ht="27.95" customHeight="1">
      <c r="A16" s="6" t="s">
        <v>20</v>
      </c>
      <c r="B16" s="7" t="s">
        <v>52</v>
      </c>
      <c r="C16" s="8" t="s">
        <v>20</v>
      </c>
      <c r="D16" s="7" t="s">
        <v>20</v>
      </c>
      <c r="E16" s="351" t="s">
        <v>53</v>
      </c>
      <c r="F16" s="423" t="s">
        <v>22</v>
      </c>
      <c r="G16" s="423">
        <v>12640724</v>
      </c>
      <c r="H16" s="423" t="s">
        <v>22</v>
      </c>
      <c r="I16" s="423" t="s">
        <v>22</v>
      </c>
      <c r="J16" s="423" t="s">
        <v>22</v>
      </c>
      <c r="K16" s="423">
        <v>5184951</v>
      </c>
      <c r="L16" s="423">
        <v>498900</v>
      </c>
      <c r="M16" s="423">
        <v>-498900</v>
      </c>
      <c r="N16" s="423">
        <v>498900</v>
      </c>
      <c r="O16" s="423">
        <v>6956873</v>
      </c>
      <c r="P16" s="326"/>
    </row>
    <row r="17" spans="1:16" ht="27.95" customHeight="1">
      <c r="A17" s="6" t="s">
        <v>20</v>
      </c>
      <c r="B17" s="7" t="s">
        <v>20</v>
      </c>
      <c r="C17" s="8" t="s">
        <v>28</v>
      </c>
      <c r="D17" s="7" t="s">
        <v>20</v>
      </c>
      <c r="E17" s="351" t="s">
        <v>29</v>
      </c>
      <c r="F17" s="423" t="s">
        <v>22</v>
      </c>
      <c r="G17" s="423">
        <v>12640724</v>
      </c>
      <c r="H17" s="423" t="s">
        <v>22</v>
      </c>
      <c r="I17" s="423" t="s">
        <v>22</v>
      </c>
      <c r="J17" s="423" t="s">
        <v>22</v>
      </c>
      <c r="K17" s="423">
        <v>5184951</v>
      </c>
      <c r="L17" s="423">
        <v>498900</v>
      </c>
      <c r="M17" s="423">
        <v>-498900</v>
      </c>
      <c r="N17" s="423">
        <v>498900</v>
      </c>
      <c r="O17" s="423">
        <v>6956873</v>
      </c>
      <c r="P17" s="326"/>
    </row>
    <row r="18" spans="1:16" ht="53.25" customHeight="1">
      <c r="A18" s="6" t="s">
        <v>20</v>
      </c>
      <c r="B18" s="7" t="s">
        <v>20</v>
      </c>
      <c r="C18" s="8" t="s">
        <v>20</v>
      </c>
      <c r="D18" s="7" t="s">
        <v>50</v>
      </c>
      <c r="E18" s="351" t="s">
        <v>51</v>
      </c>
      <c r="F18" s="423" t="s">
        <v>22</v>
      </c>
      <c r="G18" s="423">
        <v>12640724</v>
      </c>
      <c r="H18" s="423" t="s">
        <v>22</v>
      </c>
      <c r="I18" s="423" t="s">
        <v>22</v>
      </c>
      <c r="J18" s="423" t="s">
        <v>22</v>
      </c>
      <c r="K18" s="423">
        <v>5184951</v>
      </c>
      <c r="L18" s="423">
        <v>498900</v>
      </c>
      <c r="M18" s="423">
        <v>-498900</v>
      </c>
      <c r="N18" s="423">
        <v>498900</v>
      </c>
      <c r="O18" s="423">
        <v>6956873</v>
      </c>
      <c r="P18" s="326" t="s">
        <v>687</v>
      </c>
    </row>
    <row r="19" spans="1:16" ht="27" customHeight="1">
      <c r="A19" s="6" t="s">
        <v>20</v>
      </c>
      <c r="B19" s="7" t="s">
        <v>46</v>
      </c>
      <c r="C19" s="8" t="s">
        <v>20</v>
      </c>
      <c r="D19" s="7" t="s">
        <v>20</v>
      </c>
      <c r="E19" s="351" t="s">
        <v>47</v>
      </c>
      <c r="F19" s="423">
        <v>91999</v>
      </c>
      <c r="G19" s="423">
        <v>8528607</v>
      </c>
      <c r="H19" s="423" t="s">
        <v>22</v>
      </c>
      <c r="I19" s="423">
        <v>703272</v>
      </c>
      <c r="J19" s="423">
        <v>91999</v>
      </c>
      <c r="K19" s="423">
        <v>3759749</v>
      </c>
      <c r="L19" s="423" t="s">
        <v>22</v>
      </c>
      <c r="M19" s="423" t="s">
        <v>22</v>
      </c>
      <c r="N19" s="423" t="s">
        <v>22</v>
      </c>
      <c r="O19" s="423">
        <v>4065586</v>
      </c>
      <c r="P19" s="326"/>
    </row>
    <row r="20" spans="1:16" ht="27" customHeight="1">
      <c r="A20" s="6" t="s">
        <v>20</v>
      </c>
      <c r="B20" s="7" t="s">
        <v>20</v>
      </c>
      <c r="C20" s="8" t="s">
        <v>28</v>
      </c>
      <c r="D20" s="7" t="s">
        <v>20</v>
      </c>
      <c r="E20" s="351" t="s">
        <v>29</v>
      </c>
      <c r="F20" s="423">
        <v>91999</v>
      </c>
      <c r="G20" s="423">
        <v>8528607</v>
      </c>
      <c r="H20" s="423" t="s">
        <v>22</v>
      </c>
      <c r="I20" s="423">
        <v>703272</v>
      </c>
      <c r="J20" s="423">
        <v>91999</v>
      </c>
      <c r="K20" s="423">
        <v>3759749</v>
      </c>
      <c r="L20" s="423" t="s">
        <v>22</v>
      </c>
      <c r="M20" s="423" t="s">
        <v>22</v>
      </c>
      <c r="N20" s="423" t="s">
        <v>22</v>
      </c>
      <c r="O20" s="423">
        <v>4065586</v>
      </c>
      <c r="P20" s="326" t="s">
        <v>671</v>
      </c>
    </row>
    <row r="21" spans="1:16" ht="122.25" customHeight="1">
      <c r="A21" s="6" t="s">
        <v>20</v>
      </c>
      <c r="B21" s="7" t="s">
        <v>20</v>
      </c>
      <c r="C21" s="8" t="s">
        <v>20</v>
      </c>
      <c r="D21" s="7" t="s">
        <v>48</v>
      </c>
      <c r="E21" s="351" t="s">
        <v>49</v>
      </c>
      <c r="F21" s="423">
        <v>91999</v>
      </c>
      <c r="G21" s="423">
        <v>8528607</v>
      </c>
      <c r="H21" s="423" t="s">
        <v>22</v>
      </c>
      <c r="I21" s="423">
        <v>703272</v>
      </c>
      <c r="J21" s="423">
        <v>91999</v>
      </c>
      <c r="K21" s="423">
        <v>3759749</v>
      </c>
      <c r="L21" s="423" t="s">
        <v>22</v>
      </c>
      <c r="M21" s="423" t="s">
        <v>22</v>
      </c>
      <c r="N21" s="423" t="s">
        <v>22</v>
      </c>
      <c r="O21" s="423">
        <v>4065586</v>
      </c>
      <c r="P21" s="326" t="s">
        <v>673</v>
      </c>
    </row>
    <row r="22" spans="1:16" ht="27" customHeight="1">
      <c r="A22" s="6" t="s">
        <v>20</v>
      </c>
      <c r="B22" s="7" t="s">
        <v>34</v>
      </c>
      <c r="C22" s="8" t="s">
        <v>20</v>
      </c>
      <c r="D22" s="7" t="s">
        <v>20</v>
      </c>
      <c r="E22" s="351" t="s">
        <v>35</v>
      </c>
      <c r="F22" s="423" t="s">
        <v>22</v>
      </c>
      <c r="G22" s="423">
        <v>9284761</v>
      </c>
      <c r="H22" s="423" t="s">
        <v>22</v>
      </c>
      <c r="I22" s="423">
        <v>6858623</v>
      </c>
      <c r="J22" s="423" t="s">
        <v>22</v>
      </c>
      <c r="K22" s="423">
        <v>2426138</v>
      </c>
      <c r="L22" s="423" t="s">
        <v>22</v>
      </c>
      <c r="M22" s="423" t="s">
        <v>22</v>
      </c>
      <c r="N22" s="423" t="s">
        <v>22</v>
      </c>
      <c r="O22" s="423" t="s">
        <v>22</v>
      </c>
      <c r="P22" s="326"/>
    </row>
    <row r="23" spans="1:16" ht="27" customHeight="1">
      <c r="A23" s="6" t="s">
        <v>20</v>
      </c>
      <c r="B23" s="7" t="s">
        <v>20</v>
      </c>
      <c r="C23" s="8" t="s">
        <v>28</v>
      </c>
      <c r="D23" s="7" t="s">
        <v>20</v>
      </c>
      <c r="E23" s="351" t="s">
        <v>29</v>
      </c>
      <c r="F23" s="423" t="s">
        <v>22</v>
      </c>
      <c r="G23" s="423">
        <v>9284761</v>
      </c>
      <c r="H23" s="423" t="s">
        <v>22</v>
      </c>
      <c r="I23" s="423">
        <v>6858623</v>
      </c>
      <c r="J23" s="423" t="s">
        <v>22</v>
      </c>
      <c r="K23" s="423">
        <v>2426138</v>
      </c>
      <c r="L23" s="423" t="s">
        <v>22</v>
      </c>
      <c r="M23" s="423" t="s">
        <v>22</v>
      </c>
      <c r="N23" s="423" t="s">
        <v>22</v>
      </c>
      <c r="O23" s="423" t="s">
        <v>22</v>
      </c>
      <c r="P23" s="326" t="s">
        <v>672</v>
      </c>
    </row>
    <row r="24" spans="1:16" ht="27" customHeight="1">
      <c r="A24" s="20" t="s">
        <v>20</v>
      </c>
      <c r="B24" s="21" t="s">
        <v>20</v>
      </c>
      <c r="C24" s="22" t="s">
        <v>20</v>
      </c>
      <c r="D24" s="21" t="s">
        <v>50</v>
      </c>
      <c r="E24" s="472" t="s">
        <v>51</v>
      </c>
      <c r="F24" s="425" t="s">
        <v>22</v>
      </c>
      <c r="G24" s="425">
        <v>9284761</v>
      </c>
      <c r="H24" s="425" t="s">
        <v>22</v>
      </c>
      <c r="I24" s="425">
        <v>6858623</v>
      </c>
      <c r="J24" s="425" t="s">
        <v>22</v>
      </c>
      <c r="K24" s="425">
        <v>2426138</v>
      </c>
      <c r="L24" s="425" t="s">
        <v>22</v>
      </c>
      <c r="M24" s="425" t="s">
        <v>22</v>
      </c>
      <c r="N24" s="425" t="s">
        <v>22</v>
      </c>
      <c r="O24" s="425" t="s">
        <v>22</v>
      </c>
      <c r="P24" s="327" t="s">
        <v>671</v>
      </c>
    </row>
    <row r="25" spans="1:16" ht="24.95" customHeight="1">
      <c r="A25" s="9"/>
      <c r="B25" s="9"/>
      <c r="C25" s="4"/>
      <c r="D25" s="4"/>
      <c r="E25" s="4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>
      <c r="A26" s="9"/>
      <c r="B26" s="9"/>
      <c r="C26" s="4"/>
      <c r="D26" s="4"/>
      <c r="E26" s="4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>
      <c r="A27" s="9"/>
      <c r="B27" s="9"/>
      <c r="C27" s="4"/>
      <c r="D27" s="4"/>
      <c r="E27" s="4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15" customHeight="1">
      <c r="A28" s="9"/>
      <c r="B28" s="9"/>
      <c r="C28" s="9"/>
      <c r="D28" s="9"/>
      <c r="E28" s="4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>
      <c r="A29" s="9"/>
      <c r="B29" s="9"/>
      <c r="C29" s="9"/>
      <c r="D29" s="9"/>
      <c r="E29" s="4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>
      <c r="A30" s="9"/>
      <c r="B30" s="9"/>
      <c r="C30" s="9"/>
      <c r="D30" s="9"/>
      <c r="E30" s="4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>
      <c r="A31" s="9"/>
      <c r="B31" s="9"/>
      <c r="C31" s="9"/>
      <c r="D31" s="9"/>
      <c r="E31" s="4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>
      <c r="A32" s="9"/>
      <c r="B32" s="9"/>
      <c r="C32" s="9"/>
      <c r="D32" s="9"/>
      <c r="E32" s="4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>
      <c r="A33" s="9"/>
      <c r="B33" s="9"/>
      <c r="C33" s="9"/>
      <c r="D33" s="9"/>
      <c r="E33" s="4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>
      <c r="A34" s="9"/>
      <c r="B34" s="9"/>
      <c r="C34" s="9"/>
      <c r="D34" s="9"/>
      <c r="E34" s="4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>
      <c r="A35" s="9"/>
      <c r="B35" s="9"/>
      <c r="C35" s="9"/>
      <c r="D35" s="9"/>
      <c r="E35" s="4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>
      <c r="A36" s="9"/>
      <c r="B36" s="9"/>
      <c r="C36" s="9"/>
      <c r="D36" s="9"/>
      <c r="E36" s="4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78.75" customHeight="1">
      <c r="A37" s="9"/>
      <c r="B37" s="9"/>
      <c r="C37" s="9"/>
      <c r="D37" s="9"/>
      <c r="E37" s="4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>
      <c r="A38" s="9"/>
      <c r="B38" s="9"/>
      <c r="C38" s="9"/>
      <c r="D38" s="9"/>
      <c r="E38" s="4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>
      <c r="A39" s="9"/>
      <c r="B39" s="9"/>
      <c r="C39" s="9"/>
      <c r="D39" s="9"/>
      <c r="E39" s="4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>
      <c r="A40" s="9"/>
      <c r="B40" s="9"/>
      <c r="C40" s="9"/>
      <c r="D40" s="9"/>
      <c r="E40" s="4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1:16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1:16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1:1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1:16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1:16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1:16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1:16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1:16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1:16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spans="1:16">
      <c r="A76" s="9"/>
      <c r="B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1:16">
      <c r="A77" s="9"/>
      <c r="B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spans="1:16">
      <c r="A78" s="9"/>
      <c r="B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spans="1:16">
      <c r="A79" s="9"/>
      <c r="B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16">
      <c r="A80" s="9"/>
      <c r="B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1:16">
      <c r="A81" s="9"/>
      <c r="B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 spans="1:16">
      <c r="A82" s="9"/>
      <c r="B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1:16">
      <c r="A83" s="9"/>
      <c r="B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 spans="1:16"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</row>
    <row r="85" spans="1:16"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  <row r="86" spans="1:16"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</row>
    <row r="87" spans="1:16"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spans="1:16"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</sheetData>
  <mergeCells count="16">
    <mergeCell ref="A3:E3"/>
    <mergeCell ref="H4:I4"/>
    <mergeCell ref="J4:K4"/>
    <mergeCell ref="A4:A5"/>
    <mergeCell ref="B4:E4"/>
    <mergeCell ref="P4:P5"/>
    <mergeCell ref="L4:M4"/>
    <mergeCell ref="N4:O4"/>
    <mergeCell ref="F4:G4"/>
    <mergeCell ref="H1:I1"/>
    <mergeCell ref="J1:K1"/>
    <mergeCell ref="G2:I2"/>
    <mergeCell ref="J2:L2"/>
    <mergeCell ref="O3:P3"/>
    <mergeCell ref="H3:I3"/>
    <mergeCell ref="J3:K3"/>
  </mergeCells>
  <phoneticPr fontId="0" type="noConversion"/>
  <printOptions horizontalCentered="1" verticalCentered="1"/>
  <pageMargins left="0.39370078740157483" right="0.39370078740157483" top="1.0629921259842521" bottom="0.78740157480314965" header="0.6692913385826772" footer="0.31496062992125984"/>
  <pageSetup paperSize="9" firstPageNumber="34" pageOrder="overThenDown" orientation="portrait" useFirstPageNumber="1" r:id="rId1"/>
  <headerFooter alignWithMargins="0">
    <oddFooter>&amp;C&amp;"細明體,標準"&amp;12&amp;P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0"/>
  <sheetViews>
    <sheetView workbookViewId="0">
      <selection activeCell="E14" sqref="E14"/>
    </sheetView>
  </sheetViews>
  <sheetFormatPr defaultRowHeight="10.5"/>
  <cols>
    <col min="1" max="1" width="26.7109375" style="27" customWidth="1"/>
    <col min="2" max="2" width="24.42578125" style="26" customWidth="1"/>
    <col min="3" max="3" width="26.85546875" style="25" customWidth="1"/>
    <col min="4" max="4" width="25.42578125" style="24" customWidth="1"/>
    <col min="5" max="6" width="8.28515625" style="23" customWidth="1"/>
    <col min="7" max="7" width="7.7109375" style="23" customWidth="1"/>
    <col min="8" max="8" width="10" style="23" customWidth="1"/>
    <col min="9" max="9" width="9.7109375" style="23" customWidth="1"/>
    <col min="10" max="10" width="7.5703125" style="23" customWidth="1"/>
    <col min="11" max="11" width="11.85546875" style="23" customWidth="1"/>
    <col min="12" max="16384" width="9.140625" style="23"/>
  </cols>
  <sheetData>
    <row r="1" spans="1:6" ht="5.25" customHeight="1">
      <c r="A1" s="583"/>
      <c r="B1" s="336"/>
      <c r="C1" s="583"/>
      <c r="D1" s="336"/>
    </row>
    <row r="2" spans="1:6" s="30" customFormat="1" ht="20.100000000000001" customHeight="1">
      <c r="A2" s="1121" t="s">
        <v>95</v>
      </c>
      <c r="B2" s="1123" t="s">
        <v>94</v>
      </c>
      <c r="C2" s="1121" t="s">
        <v>95</v>
      </c>
      <c r="D2" s="1121" t="s">
        <v>94</v>
      </c>
      <c r="E2" s="29"/>
      <c r="F2" s="29"/>
    </row>
    <row r="3" spans="1:6" s="29" customFormat="1" ht="20.100000000000001" customHeight="1">
      <c r="A3" s="1122"/>
      <c r="B3" s="1124"/>
      <c r="C3" s="1122"/>
      <c r="D3" s="1122"/>
    </row>
    <row r="4" spans="1:6" ht="3" customHeight="1">
      <c r="A4" s="340"/>
      <c r="B4" s="584"/>
      <c r="C4" s="340"/>
      <c r="D4" s="338"/>
    </row>
    <row r="5" spans="1:6" ht="23.1" customHeight="1">
      <c r="A5" s="546" t="s">
        <v>93</v>
      </c>
      <c r="B5" s="585">
        <v>103345021</v>
      </c>
      <c r="C5" s="546" t="s">
        <v>92</v>
      </c>
      <c r="D5" s="547">
        <v>20284504</v>
      </c>
    </row>
    <row r="6" spans="1:6" ht="23.1" customHeight="1">
      <c r="A6" s="546" t="s">
        <v>91</v>
      </c>
      <c r="B6" s="585">
        <v>103345021</v>
      </c>
      <c r="C6" s="546" t="s">
        <v>90</v>
      </c>
      <c r="D6" s="547">
        <v>20284504</v>
      </c>
    </row>
    <row r="7" spans="1:6" ht="23.1" customHeight="1">
      <c r="A7" s="546" t="s">
        <v>89</v>
      </c>
      <c r="B7" s="585">
        <v>91428521</v>
      </c>
      <c r="C7" s="546" t="s">
        <v>88</v>
      </c>
      <c r="D7" s="547">
        <v>12657453</v>
      </c>
    </row>
    <row r="8" spans="1:6" ht="23.1" customHeight="1">
      <c r="A8" s="546" t="s">
        <v>87</v>
      </c>
      <c r="B8" s="585">
        <v>6676901</v>
      </c>
      <c r="C8" s="546" t="s">
        <v>86</v>
      </c>
      <c r="D8" s="547">
        <v>498900</v>
      </c>
    </row>
    <row r="9" spans="1:6" ht="23.1" customHeight="1">
      <c r="A9" s="546" t="s">
        <v>85</v>
      </c>
      <c r="B9" s="585">
        <v>0</v>
      </c>
      <c r="C9" s="546" t="s">
        <v>84</v>
      </c>
      <c r="D9" s="547">
        <v>12158553</v>
      </c>
    </row>
    <row r="10" spans="1:6" ht="23.1" customHeight="1">
      <c r="A10" s="546" t="s">
        <v>83</v>
      </c>
      <c r="B10" s="585">
        <v>84751620</v>
      </c>
      <c r="C10" s="546" t="s">
        <v>82</v>
      </c>
      <c r="D10" s="547">
        <v>755775</v>
      </c>
    </row>
    <row r="11" spans="1:6" ht="23.1" customHeight="1">
      <c r="A11" s="546" t="s">
        <v>81</v>
      </c>
      <c r="B11" s="585">
        <v>6975000</v>
      </c>
      <c r="C11" s="546" t="s">
        <v>80</v>
      </c>
      <c r="D11" s="547">
        <v>755775</v>
      </c>
    </row>
    <row r="12" spans="1:6" ht="23.1" customHeight="1">
      <c r="A12" s="546" t="s">
        <v>79</v>
      </c>
      <c r="B12" s="585">
        <v>6975000</v>
      </c>
      <c r="C12" s="546" t="s">
        <v>78</v>
      </c>
      <c r="D12" s="547">
        <v>3248226</v>
      </c>
    </row>
    <row r="13" spans="1:6" ht="23.1" customHeight="1">
      <c r="A13" s="546" t="s">
        <v>77</v>
      </c>
      <c r="B13" s="585">
        <v>194375</v>
      </c>
      <c r="C13" s="546" t="s">
        <v>796</v>
      </c>
      <c r="D13" s="547">
        <v>3248226</v>
      </c>
    </row>
    <row r="14" spans="1:6" ht="23.1" customHeight="1">
      <c r="A14" s="546" t="s">
        <v>76</v>
      </c>
      <c r="B14" s="585">
        <v>194375</v>
      </c>
      <c r="C14" s="546" t="s">
        <v>75</v>
      </c>
      <c r="D14" s="547">
        <v>2302294</v>
      </c>
    </row>
    <row r="15" spans="1:6" ht="23.1" customHeight="1">
      <c r="A15" s="546" t="s">
        <v>74</v>
      </c>
      <c r="B15" s="585">
        <v>4747125</v>
      </c>
      <c r="C15" s="546" t="s">
        <v>73</v>
      </c>
      <c r="D15" s="547">
        <v>2302294</v>
      </c>
    </row>
    <row r="16" spans="1:6" ht="23.1" customHeight="1">
      <c r="A16" s="546" t="s">
        <v>72</v>
      </c>
      <c r="B16" s="585">
        <v>4747125</v>
      </c>
      <c r="C16" s="546" t="s">
        <v>71</v>
      </c>
      <c r="D16" s="547">
        <v>1320756</v>
      </c>
    </row>
    <row r="17" spans="1:4" ht="23.1" customHeight="1">
      <c r="A17" s="546" t="s">
        <v>20</v>
      </c>
      <c r="B17" s="585" t="s">
        <v>20</v>
      </c>
      <c r="C17" s="546" t="s">
        <v>70</v>
      </c>
      <c r="D17" s="547">
        <v>1320756</v>
      </c>
    </row>
    <row r="18" spans="1:4" ht="23.1" customHeight="1">
      <c r="A18" s="546" t="s">
        <v>20</v>
      </c>
      <c r="B18" s="585" t="s">
        <v>20</v>
      </c>
      <c r="C18" s="546" t="s">
        <v>69</v>
      </c>
      <c r="D18" s="547">
        <v>83060517</v>
      </c>
    </row>
    <row r="19" spans="1:4" ht="23.1" customHeight="1">
      <c r="A19" s="546" t="s">
        <v>20</v>
      </c>
      <c r="B19" s="585" t="s">
        <v>20</v>
      </c>
      <c r="C19" s="546" t="s">
        <v>68</v>
      </c>
      <c r="D19" s="547">
        <v>83060517</v>
      </c>
    </row>
    <row r="20" spans="1:4" ht="23.1" customHeight="1">
      <c r="A20" s="546" t="s">
        <v>20</v>
      </c>
      <c r="B20" s="585" t="s">
        <v>20</v>
      </c>
      <c r="C20" s="546" t="s">
        <v>67</v>
      </c>
      <c r="D20" s="547">
        <v>83060517</v>
      </c>
    </row>
    <row r="21" spans="1:4" ht="23.1" customHeight="1">
      <c r="A21" s="546" t="s">
        <v>20</v>
      </c>
      <c r="B21" s="585" t="s">
        <v>20</v>
      </c>
      <c r="C21" s="546" t="s">
        <v>66</v>
      </c>
      <c r="D21" s="547">
        <v>83060517</v>
      </c>
    </row>
    <row r="22" spans="1:4" ht="23.1" customHeight="1">
      <c r="A22" s="546"/>
      <c r="B22" s="585"/>
      <c r="C22" s="546"/>
      <c r="D22" s="547"/>
    </row>
    <row r="23" spans="1:4" ht="23.1" customHeight="1">
      <c r="A23" s="546"/>
      <c r="B23" s="586"/>
      <c r="C23" s="546"/>
      <c r="D23" s="548"/>
    </row>
    <row r="24" spans="1:4" ht="23.1" customHeight="1">
      <c r="A24" s="546"/>
      <c r="B24" s="586"/>
      <c r="C24" s="546"/>
      <c r="D24" s="548"/>
    </row>
    <row r="25" spans="1:4" ht="23.1" customHeight="1">
      <c r="A25" s="546"/>
      <c r="B25" s="586"/>
      <c r="C25" s="546"/>
      <c r="D25" s="548"/>
    </row>
    <row r="26" spans="1:4" ht="33" customHeight="1">
      <c r="A26" s="546"/>
      <c r="B26" s="585"/>
      <c r="C26" s="546"/>
      <c r="D26" s="547"/>
    </row>
    <row r="27" spans="1:4" ht="23.1" customHeight="1">
      <c r="A27" s="549" t="s">
        <v>797</v>
      </c>
      <c r="B27" s="587" t="s">
        <v>65</v>
      </c>
      <c r="C27" s="549" t="s">
        <v>798</v>
      </c>
      <c r="D27" s="550" t="s">
        <v>65</v>
      </c>
    </row>
    <row r="28" spans="1:4" ht="24.75" customHeight="1">
      <c r="A28" s="546" t="s">
        <v>799</v>
      </c>
      <c r="B28" s="585"/>
      <c r="C28" s="546" t="s">
        <v>799</v>
      </c>
      <c r="D28" s="547"/>
    </row>
    <row r="29" spans="1:4" ht="24.75" customHeight="1">
      <c r="A29" s="546" t="s">
        <v>800</v>
      </c>
      <c r="B29" s="585" t="s">
        <v>22</v>
      </c>
      <c r="C29" s="546" t="s">
        <v>801</v>
      </c>
      <c r="D29" s="547" t="s">
        <v>22</v>
      </c>
    </row>
    <row r="30" spans="1:4" ht="24" customHeight="1">
      <c r="A30" s="546" t="s">
        <v>802</v>
      </c>
      <c r="B30" s="585" t="s">
        <v>22</v>
      </c>
      <c r="C30" s="546" t="s">
        <v>803</v>
      </c>
      <c r="D30" s="547" t="s">
        <v>22</v>
      </c>
    </row>
    <row r="31" spans="1:4" ht="26.25" customHeight="1">
      <c r="A31" s="546" t="s">
        <v>804</v>
      </c>
      <c r="B31" s="585" t="s">
        <v>64</v>
      </c>
      <c r="C31" s="546" t="s">
        <v>805</v>
      </c>
      <c r="D31" s="547" t="s">
        <v>64</v>
      </c>
    </row>
    <row r="32" spans="1:4" ht="25.5" customHeight="1">
      <c r="A32" s="546" t="s">
        <v>806</v>
      </c>
      <c r="B32" s="585"/>
      <c r="C32" s="546"/>
      <c r="D32" s="547"/>
    </row>
    <row r="33" spans="1:4" ht="30" customHeight="1">
      <c r="A33" s="551" t="s">
        <v>807</v>
      </c>
      <c r="B33" s="588" t="s">
        <v>22</v>
      </c>
      <c r="C33" s="551"/>
      <c r="D33" s="552" t="s">
        <v>22</v>
      </c>
    </row>
    <row r="34" spans="1:4" ht="23.1" customHeight="1">
      <c r="A34" s="23"/>
      <c r="B34" s="23"/>
      <c r="C34" s="23"/>
      <c r="D34" s="23"/>
    </row>
    <row r="35" spans="1:4" ht="23.1" customHeight="1">
      <c r="A35" s="23"/>
      <c r="B35" s="23"/>
      <c r="C35" s="23"/>
      <c r="D35" s="23"/>
    </row>
    <row r="36" spans="1:4" ht="23.1" customHeight="1">
      <c r="A36" s="23"/>
      <c r="B36" s="23"/>
      <c r="C36" s="23"/>
      <c r="D36" s="23"/>
    </row>
    <row r="37" spans="1:4" ht="10.5" customHeight="1">
      <c r="A37" s="23"/>
      <c r="B37" s="23"/>
      <c r="C37" s="23"/>
      <c r="D37" s="23"/>
    </row>
    <row r="38" spans="1:4" ht="10.5" customHeight="1">
      <c r="A38" s="23"/>
      <c r="B38" s="23"/>
      <c r="C38" s="23"/>
      <c r="D38" s="23"/>
    </row>
    <row r="39" spans="1:4" ht="10.5" customHeight="1">
      <c r="A39" s="23"/>
      <c r="B39" s="23"/>
      <c r="C39" s="23"/>
      <c r="D39" s="23"/>
    </row>
    <row r="40" spans="1:4" ht="10.5" customHeight="1">
      <c r="A40" s="23"/>
      <c r="B40" s="23"/>
      <c r="C40" s="23"/>
      <c r="D40" s="23"/>
    </row>
    <row r="41" spans="1:4">
      <c r="A41" s="23"/>
      <c r="B41" s="23"/>
      <c r="C41" s="23"/>
      <c r="D41" s="23"/>
    </row>
    <row r="42" spans="1:4">
      <c r="A42" s="23"/>
      <c r="B42" s="23"/>
      <c r="C42" s="23"/>
      <c r="D42" s="23"/>
    </row>
    <row r="43" spans="1:4">
      <c r="A43" s="23"/>
      <c r="B43" s="23"/>
      <c r="C43" s="23"/>
      <c r="D43" s="23"/>
    </row>
    <row r="44" spans="1:4">
      <c r="A44" s="23"/>
      <c r="B44" s="23"/>
      <c r="C44" s="23"/>
      <c r="D44" s="23"/>
    </row>
    <row r="45" spans="1:4">
      <c r="A45" s="23"/>
      <c r="B45" s="23"/>
      <c r="C45" s="23"/>
      <c r="D45" s="23"/>
    </row>
    <row r="46" spans="1:4">
      <c r="A46" s="23"/>
      <c r="B46" s="23"/>
      <c r="C46" s="23"/>
      <c r="D46" s="23"/>
    </row>
    <row r="47" spans="1:4">
      <c r="A47" s="23"/>
      <c r="B47" s="23"/>
      <c r="C47" s="23"/>
      <c r="D47" s="23"/>
    </row>
    <row r="48" spans="1:4">
      <c r="A48" s="23"/>
      <c r="B48" s="23"/>
      <c r="C48" s="23"/>
      <c r="D48" s="23"/>
    </row>
    <row r="49" spans="1:4">
      <c r="A49" s="23"/>
      <c r="B49" s="23"/>
      <c r="C49" s="23"/>
      <c r="D49" s="23"/>
    </row>
    <row r="50" spans="1:4">
      <c r="A50" s="23"/>
      <c r="B50" s="23"/>
      <c r="C50" s="23"/>
      <c r="D50" s="23"/>
    </row>
    <row r="51" spans="1:4">
      <c r="A51" s="23"/>
      <c r="B51" s="23"/>
      <c r="C51" s="23"/>
      <c r="D51" s="23"/>
    </row>
    <row r="52" spans="1:4">
      <c r="A52" s="23"/>
      <c r="B52" s="23"/>
      <c r="C52" s="23"/>
      <c r="D52" s="23"/>
    </row>
    <row r="53" spans="1:4">
      <c r="A53" s="23"/>
      <c r="B53" s="23"/>
      <c r="C53" s="23"/>
      <c r="D53" s="23"/>
    </row>
    <row r="54" spans="1:4">
      <c r="A54" s="23"/>
      <c r="B54" s="23"/>
      <c r="C54" s="23"/>
      <c r="D54" s="23"/>
    </row>
    <row r="55" spans="1:4">
      <c r="A55" s="23"/>
      <c r="B55" s="23"/>
      <c r="C55" s="23"/>
      <c r="D55" s="23"/>
    </row>
    <row r="56" spans="1:4">
      <c r="A56" s="23"/>
      <c r="B56" s="23"/>
      <c r="C56" s="23"/>
      <c r="D56" s="23"/>
    </row>
    <row r="57" spans="1:4">
      <c r="A57" s="23"/>
      <c r="B57" s="23"/>
      <c r="C57" s="23"/>
      <c r="D57" s="23"/>
    </row>
    <row r="58" spans="1:4">
      <c r="A58" s="23"/>
      <c r="B58" s="23"/>
      <c r="C58" s="23"/>
      <c r="D58" s="23"/>
    </row>
    <row r="59" spans="1:4">
      <c r="A59" s="23"/>
      <c r="B59" s="23"/>
      <c r="C59" s="23"/>
      <c r="D59" s="23"/>
    </row>
    <row r="60" spans="1:4">
      <c r="A60" s="23"/>
      <c r="B60" s="23"/>
      <c r="C60" s="23"/>
      <c r="D60" s="23"/>
    </row>
    <row r="61" spans="1:4">
      <c r="A61" s="23"/>
      <c r="B61" s="23"/>
      <c r="C61" s="23"/>
      <c r="D61" s="23"/>
    </row>
    <row r="62" spans="1:4">
      <c r="A62" s="23"/>
      <c r="B62" s="23"/>
      <c r="C62" s="23"/>
      <c r="D62" s="23"/>
    </row>
    <row r="63" spans="1:4">
      <c r="A63" s="23"/>
      <c r="B63" s="23"/>
      <c r="C63" s="23"/>
      <c r="D63" s="23"/>
    </row>
    <row r="64" spans="1:4">
      <c r="A64" s="23"/>
      <c r="B64" s="23"/>
      <c r="C64" s="23"/>
      <c r="D64" s="23"/>
    </row>
    <row r="65" spans="1:4">
      <c r="A65" s="23"/>
      <c r="B65" s="23"/>
      <c r="C65" s="23"/>
      <c r="D65" s="23"/>
    </row>
    <row r="66" spans="1:4">
      <c r="A66" s="23"/>
      <c r="B66" s="23"/>
      <c r="C66" s="23"/>
      <c r="D66" s="23"/>
    </row>
    <row r="67" spans="1:4">
      <c r="A67" s="23"/>
      <c r="B67" s="23"/>
      <c r="C67" s="23"/>
      <c r="D67" s="23"/>
    </row>
    <row r="68" spans="1:4">
      <c r="A68" s="23"/>
      <c r="B68" s="23"/>
      <c r="C68" s="23"/>
      <c r="D68" s="23"/>
    </row>
    <row r="69" spans="1:4">
      <c r="A69" s="23"/>
      <c r="B69" s="23"/>
      <c r="C69" s="23"/>
      <c r="D69" s="23"/>
    </row>
    <row r="70" spans="1:4">
      <c r="A70" s="23"/>
      <c r="B70" s="23"/>
      <c r="C70" s="23"/>
      <c r="D70" s="23"/>
    </row>
    <row r="71" spans="1:4">
      <c r="A71" s="23"/>
      <c r="B71" s="23"/>
      <c r="C71" s="23"/>
      <c r="D71" s="23"/>
    </row>
    <row r="72" spans="1:4">
      <c r="A72" s="23"/>
      <c r="B72" s="23"/>
      <c r="C72" s="23"/>
      <c r="D72" s="23"/>
    </row>
    <row r="73" spans="1:4">
      <c r="A73" s="23"/>
      <c r="B73" s="23"/>
      <c r="C73" s="23"/>
      <c r="D73" s="23"/>
    </row>
    <row r="74" spans="1:4">
      <c r="A74" s="23"/>
      <c r="B74" s="23"/>
      <c r="C74" s="23"/>
      <c r="D74" s="23"/>
    </row>
    <row r="75" spans="1:4">
      <c r="A75" s="23"/>
      <c r="B75" s="23"/>
      <c r="C75" s="23"/>
      <c r="D75" s="23"/>
    </row>
    <row r="76" spans="1:4">
      <c r="A76" s="23"/>
      <c r="B76" s="23"/>
      <c r="C76" s="23"/>
      <c r="D76" s="23"/>
    </row>
    <row r="77" spans="1:4">
      <c r="A77" s="23"/>
      <c r="B77" s="23"/>
      <c r="C77" s="23"/>
      <c r="D77" s="23"/>
    </row>
    <row r="78" spans="1:4">
      <c r="A78" s="23"/>
      <c r="B78" s="23"/>
      <c r="C78" s="23"/>
      <c r="D78" s="23"/>
    </row>
    <row r="79" spans="1:4">
      <c r="A79" s="23"/>
      <c r="B79" s="23"/>
      <c r="C79" s="23"/>
      <c r="D79" s="23"/>
    </row>
    <row r="80" spans="1:4">
      <c r="A80" s="23"/>
      <c r="B80" s="23"/>
      <c r="C80" s="23"/>
      <c r="D80" s="23"/>
    </row>
    <row r="81" spans="1:4">
      <c r="A81" s="23"/>
      <c r="B81" s="23"/>
      <c r="C81" s="23"/>
      <c r="D81" s="23"/>
    </row>
    <row r="82" spans="1:4">
      <c r="A82" s="23"/>
      <c r="B82" s="23"/>
      <c r="C82" s="23"/>
      <c r="D82" s="23"/>
    </row>
    <row r="83" spans="1:4">
      <c r="A83" s="23"/>
      <c r="B83" s="23"/>
      <c r="C83" s="23"/>
      <c r="D83" s="23"/>
    </row>
    <row r="84" spans="1:4">
      <c r="A84" s="23"/>
      <c r="B84" s="23"/>
      <c r="C84" s="23"/>
      <c r="D84" s="23"/>
    </row>
    <row r="85" spans="1:4">
      <c r="A85" s="23"/>
      <c r="B85" s="23"/>
      <c r="C85" s="23"/>
      <c r="D85" s="23"/>
    </row>
    <row r="86" spans="1:4">
      <c r="A86" s="23"/>
      <c r="B86" s="23"/>
      <c r="C86" s="23"/>
      <c r="D86" s="23"/>
    </row>
    <row r="87" spans="1:4">
      <c r="A87" s="23"/>
      <c r="B87" s="23"/>
      <c r="C87" s="23"/>
      <c r="D87" s="23"/>
    </row>
    <row r="88" spans="1:4">
      <c r="A88" s="23"/>
      <c r="B88" s="23"/>
      <c r="C88" s="23"/>
      <c r="D88" s="23"/>
    </row>
    <row r="89" spans="1:4">
      <c r="A89" s="23"/>
      <c r="B89" s="23"/>
      <c r="C89" s="23"/>
      <c r="D89" s="23"/>
    </row>
    <row r="90" spans="1:4">
      <c r="A90" s="23"/>
      <c r="B90" s="23"/>
      <c r="C90" s="23"/>
      <c r="D90" s="23"/>
    </row>
    <row r="91" spans="1:4">
      <c r="A91" s="23"/>
      <c r="B91" s="23"/>
      <c r="C91" s="23"/>
      <c r="D91" s="23"/>
    </row>
    <row r="92" spans="1:4">
      <c r="A92" s="23"/>
      <c r="B92" s="23"/>
      <c r="C92" s="23"/>
      <c r="D92" s="23"/>
    </row>
    <row r="93" spans="1:4">
      <c r="A93" s="23"/>
      <c r="B93" s="23"/>
      <c r="C93" s="23"/>
      <c r="D93" s="23"/>
    </row>
    <row r="94" spans="1:4">
      <c r="A94" s="23"/>
      <c r="B94" s="23"/>
      <c r="C94" s="23"/>
      <c r="D94" s="23"/>
    </row>
    <row r="95" spans="1:4">
      <c r="A95" s="23"/>
      <c r="B95" s="23"/>
      <c r="C95" s="23"/>
      <c r="D95" s="23"/>
    </row>
    <row r="96" spans="1:4">
      <c r="A96" s="23"/>
      <c r="B96" s="23"/>
      <c r="C96" s="23"/>
      <c r="D96" s="23"/>
    </row>
    <row r="97" spans="1:4">
      <c r="A97" s="23"/>
      <c r="B97" s="23"/>
      <c r="C97" s="23"/>
      <c r="D97" s="23"/>
    </row>
    <row r="98" spans="1:4">
      <c r="A98" s="23"/>
      <c r="B98" s="23"/>
      <c r="C98" s="23"/>
      <c r="D98" s="23"/>
    </row>
    <row r="99" spans="1:4">
      <c r="A99" s="23"/>
      <c r="B99" s="23"/>
      <c r="C99" s="23"/>
      <c r="D99" s="23"/>
    </row>
    <row r="100" spans="1:4">
      <c r="A100" s="23"/>
      <c r="B100" s="23"/>
      <c r="C100" s="23"/>
      <c r="D100" s="23"/>
    </row>
    <row r="101" spans="1:4">
      <c r="A101" s="23"/>
      <c r="B101" s="23"/>
      <c r="C101" s="23"/>
      <c r="D101" s="23"/>
    </row>
    <row r="102" spans="1:4">
      <c r="A102" s="23"/>
      <c r="B102" s="23"/>
      <c r="C102" s="23"/>
      <c r="D102" s="23"/>
    </row>
    <row r="103" spans="1:4">
      <c r="A103" s="23"/>
      <c r="B103" s="23"/>
      <c r="C103" s="23"/>
      <c r="D103" s="23"/>
    </row>
    <row r="104" spans="1:4">
      <c r="A104" s="23"/>
      <c r="B104" s="23"/>
      <c r="C104" s="23"/>
      <c r="D104" s="23"/>
    </row>
    <row r="105" spans="1:4">
      <c r="A105" s="23"/>
      <c r="B105" s="23"/>
      <c r="C105" s="23"/>
      <c r="D105" s="23"/>
    </row>
    <row r="106" spans="1:4">
      <c r="A106" s="23"/>
      <c r="B106" s="23"/>
      <c r="C106" s="23"/>
      <c r="D106" s="23"/>
    </row>
    <row r="107" spans="1:4">
      <c r="A107" s="23"/>
      <c r="B107" s="23"/>
      <c r="C107" s="23"/>
      <c r="D107" s="23"/>
    </row>
    <row r="108" spans="1:4">
      <c r="A108" s="23"/>
      <c r="B108" s="23"/>
      <c r="C108" s="23"/>
      <c r="D108" s="23"/>
    </row>
    <row r="109" spans="1:4">
      <c r="A109" s="23"/>
      <c r="B109" s="23"/>
      <c r="C109" s="23"/>
      <c r="D109" s="23"/>
    </row>
    <row r="110" spans="1:4">
      <c r="A110" s="23"/>
      <c r="B110" s="23"/>
      <c r="C110" s="23"/>
      <c r="D110" s="23"/>
    </row>
    <row r="111" spans="1:4">
      <c r="A111" s="23"/>
      <c r="B111" s="23"/>
      <c r="C111" s="23"/>
      <c r="D111" s="23"/>
    </row>
    <row r="112" spans="1:4">
      <c r="A112" s="23"/>
      <c r="B112" s="23"/>
      <c r="C112" s="23"/>
      <c r="D112" s="23"/>
    </row>
    <row r="113" spans="1:4">
      <c r="A113" s="23"/>
      <c r="B113" s="23"/>
      <c r="C113" s="23"/>
      <c r="D113" s="23"/>
    </row>
    <row r="114" spans="1:4">
      <c r="A114" s="23"/>
      <c r="B114" s="23"/>
      <c r="C114" s="23"/>
      <c r="D114" s="23"/>
    </row>
    <row r="115" spans="1:4">
      <c r="A115" s="23"/>
      <c r="B115" s="23"/>
      <c r="C115" s="23"/>
      <c r="D115" s="23"/>
    </row>
    <row r="116" spans="1:4">
      <c r="A116" s="23"/>
      <c r="B116" s="23"/>
      <c r="C116" s="23"/>
      <c r="D116" s="23"/>
    </row>
    <row r="117" spans="1:4">
      <c r="A117" s="23"/>
      <c r="B117" s="23"/>
      <c r="C117" s="23"/>
      <c r="D117" s="23"/>
    </row>
    <row r="118" spans="1:4">
      <c r="A118" s="23"/>
      <c r="B118" s="23"/>
      <c r="C118" s="23"/>
      <c r="D118" s="23"/>
    </row>
    <row r="119" spans="1:4">
      <c r="A119" s="23"/>
      <c r="B119" s="23"/>
      <c r="C119" s="23"/>
      <c r="D119" s="23"/>
    </row>
    <row r="120" spans="1:4">
      <c r="A120" s="23"/>
      <c r="B120" s="23"/>
      <c r="C120" s="23"/>
      <c r="D120" s="23"/>
    </row>
    <row r="121" spans="1:4">
      <c r="A121" s="23"/>
      <c r="B121" s="23"/>
      <c r="C121" s="23"/>
      <c r="D121" s="23"/>
    </row>
    <row r="122" spans="1:4">
      <c r="A122" s="23"/>
      <c r="B122" s="23"/>
      <c r="C122" s="23"/>
      <c r="D122" s="23"/>
    </row>
    <row r="123" spans="1:4">
      <c r="A123" s="23"/>
      <c r="B123" s="23"/>
      <c r="C123" s="23"/>
      <c r="D123" s="23"/>
    </row>
    <row r="124" spans="1:4">
      <c r="A124" s="23"/>
      <c r="B124" s="23"/>
      <c r="C124" s="23"/>
      <c r="D124" s="23"/>
    </row>
    <row r="125" spans="1:4">
      <c r="A125" s="23"/>
      <c r="B125" s="23"/>
      <c r="C125" s="23"/>
      <c r="D125" s="23"/>
    </row>
    <row r="126" spans="1:4">
      <c r="A126" s="23"/>
      <c r="B126" s="23"/>
      <c r="C126" s="23"/>
      <c r="D126" s="23"/>
    </row>
    <row r="127" spans="1:4">
      <c r="A127" s="23"/>
      <c r="B127" s="23"/>
      <c r="C127" s="23"/>
      <c r="D127" s="23"/>
    </row>
    <row r="128" spans="1:4">
      <c r="A128" s="23"/>
      <c r="B128" s="23"/>
      <c r="C128" s="23"/>
      <c r="D128" s="23"/>
    </row>
    <row r="129" spans="1:4">
      <c r="A129" s="23"/>
      <c r="B129" s="23"/>
      <c r="C129" s="23"/>
      <c r="D129" s="23"/>
    </row>
    <row r="130" spans="1:4">
      <c r="A130" s="23"/>
      <c r="B130" s="23"/>
      <c r="C130" s="23"/>
      <c r="D130" s="23"/>
    </row>
    <row r="131" spans="1:4">
      <c r="A131" s="23"/>
      <c r="B131" s="23"/>
      <c r="C131" s="23"/>
      <c r="D131" s="23"/>
    </row>
    <row r="132" spans="1:4">
      <c r="A132" s="23"/>
      <c r="B132" s="23"/>
      <c r="C132" s="23"/>
      <c r="D132" s="23"/>
    </row>
    <row r="133" spans="1:4">
      <c r="A133" s="23"/>
      <c r="B133" s="23"/>
      <c r="C133" s="23"/>
      <c r="D133" s="23"/>
    </row>
    <row r="134" spans="1:4">
      <c r="A134" s="23"/>
      <c r="B134" s="23"/>
      <c r="C134" s="23"/>
      <c r="D134" s="23"/>
    </row>
    <row r="135" spans="1:4">
      <c r="A135" s="23"/>
      <c r="B135" s="23"/>
      <c r="C135" s="23"/>
      <c r="D135" s="23"/>
    </row>
    <row r="136" spans="1:4">
      <c r="A136" s="23"/>
      <c r="B136" s="23"/>
      <c r="C136" s="23"/>
      <c r="D136" s="23"/>
    </row>
    <row r="137" spans="1:4">
      <c r="A137" s="23"/>
      <c r="B137" s="23"/>
      <c r="C137" s="23"/>
      <c r="D137" s="23"/>
    </row>
    <row r="138" spans="1:4">
      <c r="A138" s="23"/>
      <c r="B138" s="23"/>
      <c r="C138" s="23"/>
      <c r="D138" s="23"/>
    </row>
    <row r="139" spans="1:4">
      <c r="A139" s="23"/>
      <c r="B139" s="23"/>
      <c r="C139" s="23"/>
      <c r="D139" s="23"/>
    </row>
    <row r="140" spans="1:4">
      <c r="A140" s="23"/>
      <c r="B140" s="23"/>
      <c r="C140" s="23"/>
      <c r="D140" s="23"/>
    </row>
    <row r="141" spans="1:4">
      <c r="A141" s="23"/>
      <c r="B141" s="23"/>
      <c r="C141" s="23"/>
      <c r="D141" s="23"/>
    </row>
    <row r="142" spans="1:4">
      <c r="A142" s="23"/>
      <c r="B142" s="23"/>
      <c r="C142" s="23"/>
      <c r="D142" s="23"/>
    </row>
    <row r="143" spans="1:4">
      <c r="A143" s="23"/>
      <c r="B143" s="23"/>
      <c r="C143" s="23"/>
      <c r="D143" s="23"/>
    </row>
    <row r="144" spans="1:4">
      <c r="A144" s="23"/>
      <c r="B144" s="23"/>
      <c r="C144" s="23"/>
      <c r="D144" s="23"/>
    </row>
    <row r="145" spans="1:4">
      <c r="A145" s="23"/>
      <c r="B145" s="23"/>
      <c r="C145" s="23"/>
      <c r="D145" s="23"/>
    </row>
    <row r="146" spans="1:4">
      <c r="A146" s="23"/>
      <c r="B146" s="23"/>
      <c r="C146" s="23"/>
      <c r="D146" s="23"/>
    </row>
    <row r="147" spans="1:4">
      <c r="A147" s="23"/>
      <c r="B147" s="23"/>
      <c r="C147" s="23"/>
      <c r="D147" s="23"/>
    </row>
    <row r="148" spans="1:4">
      <c r="A148" s="23"/>
      <c r="B148" s="23"/>
      <c r="C148" s="23"/>
      <c r="D148" s="23"/>
    </row>
    <row r="149" spans="1:4">
      <c r="A149" s="23"/>
      <c r="B149" s="23"/>
      <c r="C149" s="23"/>
      <c r="D149" s="23"/>
    </row>
    <row r="150" spans="1:4">
      <c r="A150" s="23"/>
      <c r="B150" s="23"/>
      <c r="C150" s="23"/>
      <c r="D150" s="23"/>
    </row>
    <row r="151" spans="1:4">
      <c r="A151" s="23"/>
      <c r="B151" s="23"/>
      <c r="C151" s="23"/>
      <c r="D151" s="23"/>
    </row>
    <row r="152" spans="1:4">
      <c r="A152" s="23"/>
      <c r="B152" s="23"/>
      <c r="C152" s="23"/>
      <c r="D152" s="23"/>
    </row>
    <row r="153" spans="1:4">
      <c r="A153" s="23"/>
      <c r="B153" s="23"/>
      <c r="C153" s="23"/>
      <c r="D153" s="23"/>
    </row>
    <row r="154" spans="1:4">
      <c r="A154" s="23"/>
      <c r="B154" s="23"/>
      <c r="C154" s="23"/>
      <c r="D154" s="23"/>
    </row>
    <row r="155" spans="1:4">
      <c r="A155" s="23"/>
      <c r="B155" s="23"/>
      <c r="C155" s="23"/>
      <c r="D155" s="23"/>
    </row>
    <row r="156" spans="1:4">
      <c r="A156" s="23"/>
      <c r="B156" s="23"/>
      <c r="C156" s="23"/>
      <c r="D156" s="23"/>
    </row>
    <row r="157" spans="1:4">
      <c r="A157" s="23"/>
      <c r="B157" s="23"/>
      <c r="C157" s="23"/>
      <c r="D157" s="23"/>
    </row>
    <row r="158" spans="1:4">
      <c r="A158" s="23"/>
      <c r="B158" s="23"/>
      <c r="C158" s="23"/>
      <c r="D158" s="23"/>
    </row>
    <row r="159" spans="1:4">
      <c r="A159" s="23"/>
      <c r="B159" s="23"/>
      <c r="C159" s="23"/>
      <c r="D159" s="23"/>
    </row>
    <row r="160" spans="1:4">
      <c r="A160" s="23"/>
      <c r="B160" s="23"/>
      <c r="C160" s="23"/>
      <c r="D160" s="23"/>
    </row>
    <row r="161" spans="1:4">
      <c r="A161" s="23"/>
      <c r="B161" s="23"/>
      <c r="C161" s="23"/>
      <c r="D161" s="23"/>
    </row>
    <row r="162" spans="1:4">
      <c r="A162" s="23"/>
      <c r="B162" s="23"/>
      <c r="C162" s="23"/>
      <c r="D162" s="23"/>
    </row>
    <row r="163" spans="1:4">
      <c r="A163" s="23"/>
      <c r="B163" s="23"/>
      <c r="C163" s="23"/>
      <c r="D163" s="23"/>
    </row>
    <row r="164" spans="1:4">
      <c r="A164" s="23"/>
      <c r="B164" s="23"/>
      <c r="C164" s="23"/>
      <c r="D164" s="23"/>
    </row>
    <row r="165" spans="1:4">
      <c r="A165" s="23"/>
      <c r="B165" s="23"/>
      <c r="C165" s="23"/>
      <c r="D165" s="23"/>
    </row>
    <row r="166" spans="1:4">
      <c r="A166" s="23"/>
      <c r="B166" s="23"/>
      <c r="C166" s="23"/>
      <c r="D166" s="23"/>
    </row>
    <row r="167" spans="1:4">
      <c r="A167" s="23"/>
      <c r="B167" s="23"/>
      <c r="C167" s="23"/>
      <c r="D167" s="23"/>
    </row>
    <row r="168" spans="1:4">
      <c r="A168" s="23"/>
      <c r="B168" s="23"/>
      <c r="C168" s="23"/>
      <c r="D168" s="23"/>
    </row>
    <row r="169" spans="1:4">
      <c r="A169" s="23"/>
      <c r="B169" s="23"/>
      <c r="C169" s="23"/>
      <c r="D169" s="23"/>
    </row>
    <row r="170" spans="1:4">
      <c r="A170" s="23"/>
      <c r="B170" s="23"/>
      <c r="C170" s="23"/>
      <c r="D170" s="23"/>
    </row>
    <row r="171" spans="1:4">
      <c r="A171" s="23"/>
      <c r="B171" s="23"/>
      <c r="C171" s="23"/>
      <c r="D171" s="23"/>
    </row>
    <row r="172" spans="1:4">
      <c r="A172" s="23"/>
      <c r="B172" s="23"/>
      <c r="C172" s="23"/>
      <c r="D172" s="23"/>
    </row>
    <row r="173" spans="1:4">
      <c r="A173" s="23"/>
      <c r="B173" s="23"/>
      <c r="C173" s="23"/>
      <c r="D173" s="23"/>
    </row>
    <row r="174" spans="1:4">
      <c r="A174" s="23"/>
      <c r="B174" s="23"/>
      <c r="C174" s="23"/>
      <c r="D174" s="23"/>
    </row>
    <row r="175" spans="1:4">
      <c r="A175" s="23"/>
      <c r="B175" s="23"/>
      <c r="C175" s="23"/>
      <c r="D175" s="23"/>
    </row>
    <row r="176" spans="1:4">
      <c r="A176" s="23"/>
      <c r="B176" s="23"/>
      <c r="C176" s="23"/>
      <c r="D176" s="23"/>
    </row>
    <row r="177" spans="1:4">
      <c r="A177" s="23"/>
      <c r="B177" s="23"/>
      <c r="C177" s="23"/>
      <c r="D177" s="23"/>
    </row>
    <row r="178" spans="1:4">
      <c r="A178" s="23"/>
      <c r="B178" s="23"/>
      <c r="C178" s="23"/>
      <c r="D178" s="23"/>
    </row>
    <row r="179" spans="1:4">
      <c r="A179" s="23"/>
      <c r="B179" s="23"/>
      <c r="C179" s="23"/>
      <c r="D179" s="23"/>
    </row>
    <row r="180" spans="1:4">
      <c r="A180" s="23"/>
      <c r="B180" s="23"/>
      <c r="C180" s="23"/>
      <c r="D180" s="23"/>
    </row>
    <row r="181" spans="1:4">
      <c r="A181" s="23"/>
      <c r="B181" s="23"/>
      <c r="C181" s="23"/>
      <c r="D181" s="23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291" spans="1:4">
      <c r="A291" s="23"/>
      <c r="B291" s="23"/>
      <c r="C291" s="23"/>
      <c r="D291" s="23"/>
    </row>
    <row r="292" spans="1:4">
      <c r="A292" s="23"/>
      <c r="B292" s="23"/>
      <c r="C292" s="23"/>
      <c r="D292" s="23"/>
    </row>
    <row r="293" spans="1:4">
      <c r="A293" s="23"/>
      <c r="B293" s="23"/>
      <c r="C293" s="23"/>
      <c r="D293" s="23"/>
    </row>
    <row r="294" spans="1:4">
      <c r="A294" s="23"/>
      <c r="B294" s="23"/>
      <c r="C294" s="23"/>
      <c r="D294" s="23"/>
    </row>
    <row r="295" spans="1:4">
      <c r="A295" s="23"/>
      <c r="B295" s="23"/>
      <c r="C295" s="23"/>
      <c r="D295" s="23"/>
    </row>
    <row r="296" spans="1:4">
      <c r="A296" s="23"/>
      <c r="B296" s="23"/>
      <c r="C296" s="23"/>
      <c r="D296" s="23"/>
    </row>
    <row r="297" spans="1:4">
      <c r="A297" s="23"/>
      <c r="B297" s="23"/>
      <c r="C297" s="23"/>
      <c r="D297" s="23"/>
    </row>
    <row r="298" spans="1:4">
      <c r="A298" s="23"/>
      <c r="B298" s="23"/>
      <c r="C298" s="23"/>
      <c r="D298" s="23"/>
    </row>
    <row r="299" spans="1:4">
      <c r="A299" s="23"/>
      <c r="B299" s="23"/>
      <c r="C299" s="23"/>
      <c r="D299" s="23"/>
    </row>
    <row r="300" spans="1:4">
      <c r="A300" s="23"/>
      <c r="B300" s="23"/>
      <c r="C300" s="23"/>
      <c r="D300" s="23"/>
    </row>
    <row r="301" spans="1:4">
      <c r="A301" s="23"/>
      <c r="B301" s="23"/>
      <c r="C301" s="23"/>
      <c r="D301" s="23"/>
    </row>
    <row r="302" spans="1:4">
      <c r="A302" s="23"/>
      <c r="B302" s="23"/>
      <c r="C302" s="23"/>
      <c r="D302" s="23"/>
    </row>
    <row r="303" spans="1:4">
      <c r="A303" s="23"/>
      <c r="B303" s="23"/>
      <c r="C303" s="23"/>
      <c r="D303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  <row r="353" spans="1:4">
      <c r="A353" s="23"/>
      <c r="B353" s="23"/>
      <c r="C353" s="23"/>
      <c r="D353" s="23"/>
    </row>
    <row r="354" spans="1:4">
      <c r="A354" s="23"/>
      <c r="B354" s="23"/>
      <c r="C354" s="23"/>
      <c r="D354" s="23"/>
    </row>
    <row r="355" spans="1:4">
      <c r="A355" s="23"/>
      <c r="B355" s="23"/>
      <c r="C355" s="23"/>
      <c r="D355" s="23"/>
    </row>
    <row r="356" spans="1:4">
      <c r="A356" s="23"/>
      <c r="B356" s="23"/>
      <c r="C356" s="23"/>
      <c r="D356" s="23"/>
    </row>
    <row r="357" spans="1:4">
      <c r="A357" s="23"/>
      <c r="B357" s="23"/>
      <c r="C357" s="23"/>
      <c r="D357" s="23"/>
    </row>
    <row r="358" spans="1:4">
      <c r="A358" s="23"/>
      <c r="B358" s="23"/>
      <c r="C358" s="23"/>
      <c r="D358" s="23"/>
    </row>
    <row r="359" spans="1:4">
      <c r="A359" s="23"/>
      <c r="B359" s="23"/>
      <c r="C359" s="23"/>
      <c r="D359" s="23"/>
    </row>
    <row r="360" spans="1:4">
      <c r="A360" s="23"/>
      <c r="B360" s="23"/>
      <c r="C360" s="23"/>
      <c r="D360" s="23"/>
    </row>
    <row r="361" spans="1:4">
      <c r="A361" s="23"/>
      <c r="B361" s="23"/>
      <c r="C361" s="23"/>
      <c r="D361" s="23"/>
    </row>
    <row r="362" spans="1:4">
      <c r="A362" s="23"/>
      <c r="B362" s="23"/>
      <c r="C362" s="23"/>
      <c r="D362" s="23"/>
    </row>
    <row r="363" spans="1:4">
      <c r="A363" s="23"/>
      <c r="B363" s="23"/>
      <c r="C363" s="23"/>
      <c r="D363" s="23"/>
    </row>
    <row r="364" spans="1:4">
      <c r="A364" s="23"/>
      <c r="B364" s="23"/>
      <c r="C364" s="23"/>
      <c r="D364" s="23"/>
    </row>
    <row r="365" spans="1:4">
      <c r="A365" s="23"/>
      <c r="B365" s="23"/>
      <c r="C365" s="23"/>
      <c r="D365" s="23"/>
    </row>
    <row r="366" spans="1:4">
      <c r="A366" s="23"/>
      <c r="B366" s="23"/>
      <c r="C366" s="23"/>
      <c r="D366" s="23"/>
    </row>
    <row r="367" spans="1:4">
      <c r="A367" s="23"/>
      <c r="B367" s="23"/>
      <c r="C367" s="23"/>
      <c r="D367" s="23"/>
    </row>
    <row r="368" spans="1:4">
      <c r="A368" s="23"/>
      <c r="B368" s="23"/>
      <c r="C368" s="23"/>
      <c r="D368" s="23"/>
    </row>
    <row r="369" spans="1:4">
      <c r="A369" s="23"/>
      <c r="B369" s="23"/>
      <c r="C369" s="23"/>
      <c r="D369" s="23"/>
    </row>
    <row r="370" spans="1:4">
      <c r="A370" s="23"/>
      <c r="B370" s="23"/>
      <c r="C370" s="23"/>
      <c r="D370" s="23"/>
    </row>
    <row r="371" spans="1:4">
      <c r="A371" s="23"/>
      <c r="B371" s="23"/>
      <c r="C371" s="23"/>
      <c r="D371" s="23"/>
    </row>
    <row r="372" spans="1:4">
      <c r="A372" s="23"/>
      <c r="B372" s="23"/>
      <c r="C372" s="23"/>
      <c r="D372" s="23"/>
    </row>
    <row r="373" spans="1:4">
      <c r="A373" s="23"/>
      <c r="B373" s="23"/>
      <c r="C373" s="23"/>
      <c r="D373" s="23"/>
    </row>
    <row r="374" spans="1:4">
      <c r="A374" s="23"/>
      <c r="B374" s="23"/>
      <c r="C374" s="23"/>
      <c r="D374" s="23"/>
    </row>
    <row r="375" spans="1:4">
      <c r="A375" s="23"/>
      <c r="B375" s="23"/>
      <c r="C375" s="23"/>
      <c r="D375" s="23"/>
    </row>
    <row r="376" spans="1:4">
      <c r="A376" s="23"/>
      <c r="B376" s="23"/>
      <c r="C376" s="23"/>
      <c r="D376" s="23"/>
    </row>
    <row r="377" spans="1:4">
      <c r="A377" s="23"/>
      <c r="B377" s="23"/>
      <c r="C377" s="23"/>
      <c r="D377" s="23"/>
    </row>
    <row r="378" spans="1:4">
      <c r="A378" s="23"/>
      <c r="B378" s="23"/>
      <c r="C378" s="23"/>
      <c r="D378" s="23"/>
    </row>
    <row r="379" spans="1:4">
      <c r="A379" s="23"/>
      <c r="B379" s="23"/>
      <c r="C379" s="23"/>
      <c r="D379" s="23"/>
    </row>
    <row r="380" spans="1:4">
      <c r="A380" s="23"/>
      <c r="B380" s="23"/>
      <c r="C380" s="23"/>
      <c r="D380" s="23"/>
    </row>
    <row r="381" spans="1:4">
      <c r="A381" s="23"/>
      <c r="B381" s="23"/>
      <c r="C381" s="23"/>
      <c r="D381" s="23"/>
    </row>
    <row r="382" spans="1:4">
      <c r="A382" s="23"/>
      <c r="B382" s="23"/>
      <c r="C382" s="23"/>
      <c r="D382" s="23"/>
    </row>
    <row r="383" spans="1:4">
      <c r="A383" s="23"/>
      <c r="B383" s="23"/>
      <c r="C383" s="23"/>
      <c r="D383" s="23"/>
    </row>
    <row r="384" spans="1:4">
      <c r="A384" s="23"/>
      <c r="B384" s="23"/>
      <c r="C384" s="23"/>
      <c r="D384" s="23"/>
    </row>
    <row r="385" spans="1:4">
      <c r="A385" s="23"/>
      <c r="B385" s="23"/>
      <c r="C385" s="23"/>
      <c r="D385" s="23"/>
    </row>
    <row r="386" spans="1:4">
      <c r="A386" s="23"/>
      <c r="B386" s="23"/>
      <c r="C386" s="23"/>
      <c r="D386" s="23"/>
    </row>
    <row r="387" spans="1:4">
      <c r="A387" s="23"/>
      <c r="B387" s="23"/>
      <c r="C387" s="23"/>
      <c r="D387" s="23"/>
    </row>
    <row r="388" spans="1:4">
      <c r="A388" s="23"/>
      <c r="B388" s="23"/>
      <c r="C388" s="23"/>
      <c r="D388" s="23"/>
    </row>
    <row r="389" spans="1:4">
      <c r="A389" s="23"/>
      <c r="B389" s="23"/>
      <c r="C389" s="23"/>
      <c r="D389" s="23"/>
    </row>
    <row r="390" spans="1:4">
      <c r="A390" s="23"/>
      <c r="B390" s="23"/>
      <c r="C390" s="23"/>
      <c r="D390" s="23"/>
    </row>
  </sheetData>
  <mergeCells count="4">
    <mergeCell ref="A2:A3"/>
    <mergeCell ref="C2:C3"/>
    <mergeCell ref="B2:B3"/>
    <mergeCell ref="D2:D3"/>
  </mergeCells>
  <phoneticPr fontId="11" type="noConversion"/>
  <printOptions horizontalCentered="1" verticalCentered="1"/>
  <pageMargins left="0.39370078740157483" right="0.39370078740157483" top="1.3779527559055118" bottom="0.78740157480314965" header="0.6692913385826772" footer="0.31496062992125984"/>
  <pageSetup paperSize="9" firstPageNumber="36" orientation="portrait" useFirstPageNumber="1" r:id="rId1"/>
  <headerFooter alignWithMargins="0">
    <oddHeader>&amp;C&amp;16&amp;U澎湖縣湖西鄉總決算&amp;9&amp;U
&amp;18&amp;U平衡表&amp;16
&amp;12&amp;U中華民國108年12月31日&amp;R&amp;9
&amp;12
&amp;9
&amp;10單位：新臺幣元</oddHeader>
    <oddFooter>&amp;C&amp;"細明體,標準"&amp;12&amp;P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94"/>
  <sheetViews>
    <sheetView workbookViewId="0">
      <selection activeCell="D9" sqref="D9"/>
    </sheetView>
  </sheetViews>
  <sheetFormatPr defaultRowHeight="14.25" customHeight="1"/>
  <cols>
    <col min="1" max="1" width="25" style="328" customWidth="1"/>
    <col min="2" max="2" width="15.28515625" style="324" customWidth="1"/>
    <col min="3" max="3" width="16.140625" style="323" customWidth="1"/>
    <col min="4" max="4" width="21.140625" style="328" customWidth="1"/>
    <col min="5" max="5" width="15" style="324" customWidth="1"/>
    <col min="6" max="6" width="15.140625" style="323" customWidth="1"/>
    <col min="7" max="16384" width="9.140625" style="9"/>
  </cols>
  <sheetData>
    <row r="1" spans="1:6" s="103" customFormat="1" ht="30.75" customHeight="1">
      <c r="A1" s="611" t="s">
        <v>107</v>
      </c>
      <c r="B1" s="1125" t="s">
        <v>897</v>
      </c>
      <c r="C1" s="1126"/>
      <c r="D1" s="611" t="s">
        <v>107</v>
      </c>
      <c r="E1" s="1125" t="s">
        <v>898</v>
      </c>
      <c r="F1" s="1126"/>
    </row>
    <row r="2" spans="1:6" ht="24.95" customHeight="1">
      <c r="A2" s="593" t="s">
        <v>651</v>
      </c>
      <c r="B2" s="309"/>
      <c r="C2" s="612">
        <v>6894000</v>
      </c>
      <c r="D2" s="491" t="s">
        <v>650</v>
      </c>
      <c r="E2" s="309"/>
      <c r="F2" s="612">
        <v>226405446</v>
      </c>
    </row>
    <row r="3" spans="1:6" ht="34.5" customHeight="1">
      <c r="A3" s="593" t="s">
        <v>899</v>
      </c>
      <c r="B3" s="309">
        <v>6894000</v>
      </c>
      <c r="C3" s="612"/>
      <c r="D3" s="491" t="s">
        <v>649</v>
      </c>
      <c r="E3" s="309">
        <v>226405446</v>
      </c>
      <c r="F3" s="612"/>
    </row>
    <row r="4" spans="1:6" ht="24.95" customHeight="1">
      <c r="A4" s="593" t="s">
        <v>648</v>
      </c>
      <c r="B4" s="309"/>
      <c r="C4" s="612">
        <v>219492653</v>
      </c>
      <c r="D4" s="593"/>
      <c r="E4" s="309"/>
      <c r="F4" s="612"/>
    </row>
    <row r="5" spans="1:6" ht="24.95" customHeight="1">
      <c r="A5" s="593" t="s">
        <v>647</v>
      </c>
      <c r="B5" s="309">
        <v>17620213</v>
      </c>
      <c r="C5" s="612"/>
      <c r="D5" s="593"/>
      <c r="E5" s="309"/>
      <c r="F5" s="612"/>
    </row>
    <row r="6" spans="1:6" ht="24.95" customHeight="1">
      <c r="A6" s="593" t="s">
        <v>646</v>
      </c>
      <c r="B6" s="309">
        <v>1360226</v>
      </c>
      <c r="C6" s="612"/>
      <c r="D6" s="593"/>
      <c r="E6" s="309"/>
      <c r="F6" s="612"/>
    </row>
    <row r="7" spans="1:6" ht="24.95" customHeight="1">
      <c r="A7" s="593" t="s">
        <v>645</v>
      </c>
      <c r="B7" s="309">
        <v>169359670</v>
      </c>
      <c r="C7" s="612"/>
      <c r="D7" s="593"/>
      <c r="E7" s="309"/>
      <c r="F7" s="612"/>
    </row>
    <row r="8" spans="1:6" ht="24.95" customHeight="1">
      <c r="A8" s="593" t="s">
        <v>644</v>
      </c>
      <c r="B8" s="309">
        <v>13309734</v>
      </c>
      <c r="C8" s="612"/>
      <c r="D8" s="593"/>
      <c r="E8" s="309"/>
      <c r="F8" s="612"/>
    </row>
    <row r="9" spans="1:6" ht="24.95" customHeight="1">
      <c r="A9" s="593" t="s">
        <v>643</v>
      </c>
      <c r="B9" s="309">
        <v>12660643</v>
      </c>
      <c r="C9" s="612"/>
      <c r="D9" s="593"/>
      <c r="E9" s="309"/>
      <c r="F9" s="612"/>
    </row>
    <row r="10" spans="1:6" ht="24.95" customHeight="1">
      <c r="A10" s="593" t="s">
        <v>642</v>
      </c>
      <c r="B10" s="309">
        <v>5182167</v>
      </c>
      <c r="C10" s="612"/>
      <c r="D10" s="593"/>
      <c r="E10" s="309"/>
      <c r="F10" s="612"/>
    </row>
    <row r="11" spans="1:6" ht="24.95" customHeight="1">
      <c r="A11" s="593" t="s">
        <v>641</v>
      </c>
      <c r="B11" s="309"/>
      <c r="C11" s="612">
        <v>18793</v>
      </c>
      <c r="D11" s="593"/>
      <c r="E11" s="309"/>
      <c r="F11" s="612"/>
    </row>
    <row r="12" spans="1:6" ht="24.95" customHeight="1">
      <c r="A12" s="593" t="s">
        <v>640</v>
      </c>
      <c r="B12" s="309">
        <v>18793</v>
      </c>
      <c r="C12" s="612"/>
      <c r="D12" s="593"/>
      <c r="E12" s="309"/>
      <c r="F12" s="612"/>
    </row>
    <row r="13" spans="1:6" ht="24.95" customHeight="1">
      <c r="A13" s="593"/>
      <c r="B13" s="309"/>
      <c r="C13" s="612"/>
      <c r="D13" s="593"/>
      <c r="E13" s="309"/>
      <c r="F13" s="612"/>
    </row>
    <row r="14" spans="1:6" ht="24.95" customHeight="1">
      <c r="A14" s="593"/>
      <c r="B14" s="613"/>
      <c r="C14" s="614"/>
      <c r="D14" s="593"/>
      <c r="E14" s="309"/>
      <c r="F14" s="612"/>
    </row>
    <row r="15" spans="1:6" ht="24.95" customHeight="1">
      <c r="A15" s="593"/>
      <c r="B15" s="613"/>
      <c r="C15" s="614"/>
      <c r="D15" s="593"/>
      <c r="E15" s="309"/>
      <c r="F15" s="612"/>
    </row>
    <row r="16" spans="1:6" ht="24.95" customHeight="1">
      <c r="A16" s="593"/>
      <c r="B16" s="613"/>
      <c r="C16" s="614"/>
      <c r="D16" s="593"/>
      <c r="E16" s="309"/>
      <c r="F16" s="612"/>
    </row>
    <row r="17" spans="1:6" ht="24.95" customHeight="1">
      <c r="A17" s="593"/>
      <c r="B17" s="613"/>
      <c r="C17" s="614"/>
      <c r="D17" s="593"/>
      <c r="E17" s="309"/>
      <c r="F17" s="612"/>
    </row>
    <row r="18" spans="1:6" ht="24.95" customHeight="1">
      <c r="A18" s="593"/>
      <c r="B18" s="613"/>
      <c r="C18" s="614"/>
      <c r="D18" s="593"/>
      <c r="E18" s="309"/>
      <c r="F18" s="612"/>
    </row>
    <row r="19" spans="1:6" ht="24.95" customHeight="1">
      <c r="A19" s="593"/>
      <c r="B19" s="613"/>
      <c r="C19" s="614"/>
      <c r="D19" s="593"/>
      <c r="E19" s="309"/>
      <c r="F19" s="612"/>
    </row>
    <row r="20" spans="1:6" ht="24.95" customHeight="1">
      <c r="A20" s="593"/>
      <c r="B20" s="613"/>
      <c r="C20" s="614"/>
      <c r="D20" s="593"/>
      <c r="E20" s="309"/>
      <c r="F20" s="612"/>
    </row>
    <row r="21" spans="1:6" ht="24.95" customHeight="1">
      <c r="A21" s="593"/>
      <c r="B21" s="613"/>
      <c r="C21" s="614"/>
      <c r="D21" s="593"/>
      <c r="E21" s="309"/>
      <c r="F21" s="612"/>
    </row>
    <row r="22" spans="1:6" ht="24.95" customHeight="1">
      <c r="A22" s="593"/>
      <c r="B22" s="613"/>
      <c r="C22" s="614"/>
      <c r="D22" s="593"/>
      <c r="E22" s="309"/>
      <c r="F22" s="612"/>
    </row>
    <row r="23" spans="1:6" ht="24.95" customHeight="1">
      <c r="A23" s="593"/>
      <c r="B23" s="613"/>
      <c r="C23" s="614"/>
      <c r="D23" s="593"/>
      <c r="E23" s="309"/>
      <c r="F23" s="612"/>
    </row>
    <row r="24" spans="1:6" ht="24.95" customHeight="1">
      <c r="A24" s="593"/>
      <c r="B24" s="613"/>
      <c r="C24" s="614"/>
      <c r="D24" s="593"/>
      <c r="E24" s="309"/>
      <c r="F24" s="612"/>
    </row>
    <row r="25" spans="1:6" ht="24.95" customHeight="1">
      <c r="A25" s="593"/>
      <c r="B25" s="613"/>
      <c r="C25" s="614"/>
      <c r="D25" s="593"/>
      <c r="E25" s="309"/>
      <c r="F25" s="612"/>
    </row>
    <row r="26" spans="1:6" ht="24.95" customHeight="1">
      <c r="A26" s="593"/>
      <c r="B26" s="613"/>
      <c r="C26" s="614"/>
      <c r="D26" s="593"/>
      <c r="E26" s="309"/>
      <c r="F26" s="612"/>
    </row>
    <row r="27" spans="1:6" ht="24.95" customHeight="1">
      <c r="A27" s="593"/>
      <c r="B27" s="613"/>
      <c r="C27" s="614"/>
      <c r="D27" s="593"/>
      <c r="E27" s="309"/>
      <c r="F27" s="612"/>
    </row>
    <row r="28" spans="1:6" ht="27" customHeight="1">
      <c r="A28" s="593"/>
      <c r="B28" s="613"/>
      <c r="C28" s="614"/>
      <c r="D28" s="593"/>
      <c r="E28" s="309"/>
      <c r="F28" s="612"/>
    </row>
    <row r="29" spans="1:6" ht="42.75" customHeight="1">
      <c r="A29" s="616" t="s">
        <v>639</v>
      </c>
      <c r="B29" s="615"/>
      <c r="C29" s="705">
        <v>226405446</v>
      </c>
      <c r="D29" s="616" t="s">
        <v>639</v>
      </c>
      <c r="E29" s="312"/>
      <c r="F29" s="705">
        <v>226405446</v>
      </c>
    </row>
    <row r="30" spans="1:6" ht="24.95" customHeight="1">
      <c r="A30" s="617"/>
      <c r="B30" s="9"/>
      <c r="C30" s="9"/>
      <c r="D30" s="9"/>
      <c r="E30" s="325"/>
      <c r="F30" s="325"/>
    </row>
    <row r="31" spans="1:6" ht="24.95" customHeight="1">
      <c r="A31" s="9"/>
      <c r="B31" s="9"/>
      <c r="C31" s="9"/>
      <c r="D31" s="9"/>
      <c r="E31" s="325"/>
      <c r="F31" s="325"/>
    </row>
    <row r="32" spans="1:6" ht="24.95" customHeight="1">
      <c r="A32" s="9"/>
      <c r="B32" s="9"/>
      <c r="C32" s="9"/>
      <c r="D32" s="9"/>
      <c r="E32" s="325"/>
      <c r="F32" s="325"/>
    </row>
    <row r="33" spans="1:6" ht="24.95" customHeight="1">
      <c r="A33" s="9"/>
      <c r="B33" s="9"/>
      <c r="C33" s="9"/>
      <c r="D33" s="9"/>
      <c r="E33" s="325"/>
      <c r="F33" s="325"/>
    </row>
    <row r="34" spans="1:6" ht="24.95" customHeight="1">
      <c r="A34" s="9"/>
      <c r="B34" s="9"/>
      <c r="C34" s="9"/>
      <c r="D34" s="9"/>
      <c r="E34" s="325"/>
      <c r="F34" s="325"/>
    </row>
    <row r="35" spans="1:6" ht="14.25" customHeight="1">
      <c r="A35" s="9"/>
      <c r="B35" s="9"/>
      <c r="C35" s="9"/>
      <c r="D35" s="9"/>
      <c r="E35" s="9"/>
      <c r="F35" s="9"/>
    </row>
    <row r="36" spans="1:6" ht="14.25" customHeight="1">
      <c r="A36" s="9"/>
      <c r="B36" s="9"/>
      <c r="C36" s="9"/>
      <c r="D36" s="9"/>
      <c r="E36" s="9"/>
      <c r="F36" s="9"/>
    </row>
    <row r="37" spans="1:6" ht="14.25" customHeight="1">
      <c r="A37" s="9"/>
      <c r="B37" s="9"/>
      <c r="C37" s="9"/>
      <c r="D37" s="9"/>
      <c r="E37" s="9"/>
      <c r="F37" s="9"/>
    </row>
    <row r="38" spans="1:6" ht="14.25" customHeight="1">
      <c r="A38" s="9"/>
      <c r="B38" s="9"/>
      <c r="C38" s="9"/>
      <c r="D38" s="9"/>
      <c r="E38" s="9"/>
      <c r="F38" s="9"/>
    </row>
    <row r="39" spans="1:6" ht="14.25" customHeight="1">
      <c r="A39" s="9"/>
      <c r="B39" s="9"/>
      <c r="C39" s="9"/>
      <c r="D39" s="9"/>
      <c r="E39" s="9"/>
      <c r="F39" s="9"/>
    </row>
    <row r="40" spans="1:6" ht="14.25" customHeight="1">
      <c r="A40" s="9"/>
      <c r="B40" s="9"/>
      <c r="C40" s="9"/>
      <c r="D40" s="9"/>
      <c r="E40" s="9"/>
      <c r="F40" s="9"/>
    </row>
    <row r="41" spans="1:6" ht="14.25" customHeight="1">
      <c r="A41" s="9"/>
      <c r="B41" s="9"/>
      <c r="C41" s="9"/>
      <c r="D41" s="9"/>
      <c r="E41" s="9"/>
      <c r="F41" s="9"/>
    </row>
    <row r="42" spans="1:6" ht="14.25" customHeight="1">
      <c r="A42" s="9"/>
      <c r="B42" s="9"/>
      <c r="C42" s="9"/>
      <c r="D42" s="9"/>
      <c r="E42" s="9"/>
      <c r="F42" s="9"/>
    </row>
    <row r="43" spans="1:6" ht="14.25" customHeight="1">
      <c r="A43" s="9"/>
      <c r="B43" s="9"/>
      <c r="C43" s="9"/>
      <c r="D43" s="9"/>
      <c r="E43" s="9"/>
      <c r="F43" s="9"/>
    </row>
    <row r="44" spans="1:6" ht="14.25" customHeight="1">
      <c r="A44" s="9"/>
      <c r="B44" s="9"/>
      <c r="C44" s="9"/>
      <c r="D44" s="9"/>
      <c r="E44" s="9"/>
      <c r="F44" s="9"/>
    </row>
    <row r="45" spans="1:6" ht="14.25" customHeight="1">
      <c r="A45" s="9"/>
      <c r="B45" s="9"/>
      <c r="C45" s="9"/>
      <c r="D45" s="9"/>
      <c r="E45" s="9"/>
      <c r="F45" s="9"/>
    </row>
    <row r="46" spans="1:6" ht="14.25" customHeight="1">
      <c r="A46" s="9"/>
      <c r="B46" s="9"/>
      <c r="C46" s="9"/>
      <c r="D46" s="9"/>
      <c r="E46" s="9"/>
      <c r="F46" s="9"/>
    </row>
    <row r="47" spans="1:6" ht="14.25" customHeight="1">
      <c r="A47" s="9"/>
      <c r="B47" s="9"/>
      <c r="C47" s="9"/>
      <c r="D47" s="9"/>
      <c r="E47" s="9"/>
      <c r="F47" s="9"/>
    </row>
    <row r="48" spans="1:6" ht="14.25" customHeight="1">
      <c r="A48" s="9"/>
      <c r="B48" s="9"/>
      <c r="C48" s="9"/>
      <c r="D48" s="9"/>
      <c r="E48" s="9"/>
      <c r="F48" s="9"/>
    </row>
    <row r="49" spans="1:6" ht="14.25" customHeight="1">
      <c r="A49" s="9"/>
      <c r="B49" s="9"/>
      <c r="C49" s="9"/>
      <c r="D49" s="9"/>
      <c r="E49" s="9"/>
      <c r="F49" s="9"/>
    </row>
    <row r="50" spans="1:6" ht="14.25" customHeight="1">
      <c r="A50" s="9"/>
      <c r="B50" s="9"/>
      <c r="C50" s="9"/>
      <c r="D50" s="9"/>
      <c r="E50" s="9"/>
      <c r="F50" s="9"/>
    </row>
    <row r="51" spans="1:6" ht="14.25" customHeight="1">
      <c r="A51" s="9"/>
      <c r="B51" s="9"/>
      <c r="C51" s="9"/>
      <c r="D51" s="9"/>
      <c r="E51" s="9"/>
      <c r="F51" s="9"/>
    </row>
    <row r="52" spans="1:6" ht="14.25" customHeight="1">
      <c r="A52" s="9"/>
      <c r="B52" s="9"/>
      <c r="C52" s="9"/>
      <c r="D52" s="9"/>
      <c r="E52" s="9"/>
      <c r="F52" s="9"/>
    </row>
    <row r="53" spans="1:6" ht="14.25" customHeight="1">
      <c r="A53" s="9"/>
      <c r="B53" s="9"/>
      <c r="C53" s="9"/>
      <c r="D53" s="9"/>
      <c r="E53" s="9"/>
      <c r="F53" s="9"/>
    </row>
    <row r="54" spans="1:6" ht="14.25" customHeight="1">
      <c r="A54" s="9"/>
      <c r="B54" s="9"/>
      <c r="C54" s="9"/>
      <c r="D54" s="9"/>
      <c r="E54" s="9"/>
      <c r="F54" s="9"/>
    </row>
    <row r="55" spans="1:6" ht="14.25" customHeight="1">
      <c r="A55" s="9"/>
      <c r="B55" s="9"/>
      <c r="C55" s="9"/>
      <c r="D55" s="9"/>
      <c r="E55" s="9"/>
      <c r="F55" s="9"/>
    </row>
    <row r="56" spans="1:6" ht="14.25" customHeight="1">
      <c r="A56" s="9"/>
      <c r="B56" s="9"/>
      <c r="C56" s="9"/>
      <c r="D56" s="9"/>
      <c r="E56" s="9"/>
      <c r="F56" s="9"/>
    </row>
    <row r="57" spans="1:6" ht="14.25" customHeight="1">
      <c r="A57" s="9"/>
      <c r="B57" s="9"/>
      <c r="C57" s="9"/>
      <c r="D57" s="9"/>
      <c r="E57" s="9"/>
      <c r="F57" s="9"/>
    </row>
    <row r="58" spans="1:6" ht="14.25" customHeight="1">
      <c r="A58" s="9"/>
      <c r="B58" s="9"/>
      <c r="C58" s="9"/>
      <c r="D58" s="9"/>
      <c r="E58" s="9"/>
      <c r="F58" s="9"/>
    </row>
    <row r="59" spans="1:6" ht="14.25" customHeight="1">
      <c r="A59" s="9"/>
      <c r="B59" s="9"/>
      <c r="C59" s="9"/>
      <c r="D59" s="9"/>
      <c r="E59" s="9"/>
      <c r="F59" s="9"/>
    </row>
    <row r="60" spans="1:6" ht="14.25" customHeight="1">
      <c r="A60" s="9"/>
      <c r="B60" s="9"/>
      <c r="C60" s="9"/>
      <c r="D60" s="9"/>
      <c r="E60" s="9"/>
      <c r="F60" s="9"/>
    </row>
    <row r="61" spans="1:6" ht="14.25" customHeight="1">
      <c r="A61" s="9"/>
      <c r="B61" s="9"/>
      <c r="C61" s="9"/>
      <c r="D61" s="9"/>
      <c r="E61" s="9"/>
      <c r="F61" s="9"/>
    </row>
    <row r="62" spans="1:6" ht="14.25" customHeight="1">
      <c r="A62" s="9"/>
      <c r="B62" s="9"/>
      <c r="C62" s="9"/>
      <c r="D62" s="9"/>
      <c r="E62" s="9"/>
      <c r="F62" s="9"/>
    </row>
    <row r="63" spans="1:6" ht="14.25" customHeight="1">
      <c r="A63" s="9"/>
      <c r="B63" s="9"/>
      <c r="C63" s="9"/>
      <c r="D63" s="9"/>
      <c r="E63" s="9"/>
      <c r="F63" s="9"/>
    </row>
    <row r="64" spans="1:6" ht="14.25" customHeight="1">
      <c r="A64" s="9"/>
      <c r="B64" s="9"/>
      <c r="C64" s="9"/>
      <c r="D64" s="9"/>
      <c r="E64" s="9"/>
      <c r="F64" s="9"/>
    </row>
    <row r="65" spans="1:6" ht="14.25" customHeight="1">
      <c r="A65" s="9"/>
      <c r="B65" s="9"/>
      <c r="C65" s="9"/>
      <c r="D65" s="9"/>
      <c r="E65" s="9"/>
      <c r="F65" s="9"/>
    </row>
    <row r="66" spans="1:6" ht="14.25" customHeight="1">
      <c r="A66" s="9"/>
      <c r="B66" s="9"/>
      <c r="C66" s="9"/>
      <c r="D66" s="9"/>
      <c r="E66" s="9"/>
      <c r="F66" s="9"/>
    </row>
    <row r="67" spans="1:6" ht="14.25" customHeight="1">
      <c r="A67" s="9"/>
      <c r="B67" s="9"/>
      <c r="C67" s="9"/>
      <c r="D67" s="9"/>
      <c r="E67" s="9"/>
      <c r="F67" s="9"/>
    </row>
    <row r="68" spans="1:6" ht="14.25" customHeight="1">
      <c r="A68" s="9"/>
      <c r="B68" s="9"/>
      <c r="C68" s="9"/>
      <c r="D68" s="9"/>
      <c r="E68" s="9"/>
      <c r="F68" s="9"/>
    </row>
    <row r="69" spans="1:6" ht="14.25" customHeight="1">
      <c r="A69" s="9"/>
      <c r="B69" s="9"/>
      <c r="C69" s="9"/>
      <c r="D69" s="9"/>
      <c r="E69" s="9"/>
      <c r="F69" s="9"/>
    </row>
    <row r="70" spans="1:6" ht="14.25" customHeight="1">
      <c r="A70" s="9"/>
      <c r="B70" s="9"/>
      <c r="C70" s="9"/>
      <c r="D70" s="9"/>
      <c r="E70" s="9"/>
      <c r="F70" s="9"/>
    </row>
    <row r="71" spans="1:6" ht="14.25" customHeight="1">
      <c r="A71" s="9"/>
      <c r="B71" s="9"/>
      <c r="C71" s="9"/>
      <c r="D71" s="9"/>
      <c r="E71" s="9"/>
      <c r="F71" s="9"/>
    </row>
    <row r="72" spans="1:6" ht="14.25" customHeight="1">
      <c r="A72" s="9"/>
      <c r="B72" s="9"/>
      <c r="C72" s="9"/>
      <c r="D72" s="9"/>
      <c r="E72" s="9"/>
      <c r="F72" s="9"/>
    </row>
    <row r="73" spans="1:6" ht="14.25" customHeight="1">
      <c r="A73" s="9"/>
      <c r="B73" s="9"/>
      <c r="C73" s="9"/>
      <c r="D73" s="9"/>
      <c r="E73" s="9"/>
      <c r="F73" s="9"/>
    </row>
    <row r="74" spans="1:6" ht="14.25" customHeight="1">
      <c r="A74" s="9"/>
      <c r="B74" s="9"/>
      <c r="C74" s="9"/>
      <c r="D74" s="9"/>
      <c r="E74" s="9"/>
      <c r="F74" s="9"/>
    </row>
    <row r="75" spans="1:6" ht="14.25" customHeight="1">
      <c r="A75" s="9"/>
      <c r="B75" s="9"/>
      <c r="C75" s="9"/>
      <c r="D75" s="9"/>
      <c r="E75" s="9"/>
      <c r="F75" s="9"/>
    </row>
    <row r="76" spans="1:6" ht="14.25" customHeight="1">
      <c r="A76" s="9"/>
      <c r="B76" s="9"/>
      <c r="C76" s="9"/>
      <c r="D76" s="9"/>
      <c r="E76" s="9"/>
      <c r="F76" s="9"/>
    </row>
    <row r="77" spans="1:6" ht="14.25" customHeight="1">
      <c r="A77" s="9"/>
      <c r="B77" s="9"/>
      <c r="C77" s="9"/>
      <c r="D77" s="9"/>
      <c r="E77" s="9"/>
      <c r="F77" s="9"/>
    </row>
    <row r="78" spans="1:6" ht="14.25" customHeight="1">
      <c r="A78" s="9"/>
      <c r="B78" s="9"/>
      <c r="C78" s="9"/>
      <c r="D78" s="9"/>
      <c r="E78" s="9"/>
      <c r="F78" s="9"/>
    </row>
    <row r="79" spans="1:6" ht="14.25" customHeight="1">
      <c r="A79" s="9"/>
      <c r="B79" s="9"/>
      <c r="C79" s="9"/>
      <c r="D79" s="9"/>
      <c r="E79" s="9"/>
      <c r="F79" s="9"/>
    </row>
    <row r="80" spans="1:6" ht="14.25" customHeight="1">
      <c r="A80" s="9"/>
      <c r="B80" s="9"/>
      <c r="C80" s="9"/>
      <c r="D80" s="9"/>
      <c r="E80" s="9"/>
      <c r="F80" s="9"/>
    </row>
    <row r="81" spans="1:6" ht="14.25" customHeight="1">
      <c r="A81" s="9"/>
      <c r="B81" s="9"/>
      <c r="C81" s="9"/>
      <c r="D81" s="9"/>
      <c r="E81" s="9"/>
      <c r="F81" s="9"/>
    </row>
    <row r="82" spans="1:6" ht="14.25" customHeight="1">
      <c r="A82" s="9"/>
      <c r="B82" s="9"/>
      <c r="C82" s="9"/>
      <c r="D82" s="9"/>
      <c r="E82" s="9"/>
      <c r="F82" s="9"/>
    </row>
    <row r="83" spans="1:6" ht="14.25" customHeight="1">
      <c r="A83" s="9"/>
      <c r="B83" s="9"/>
      <c r="C83" s="9"/>
      <c r="D83" s="9"/>
      <c r="E83" s="9"/>
      <c r="F83" s="9"/>
    </row>
    <row r="84" spans="1:6" ht="14.25" customHeight="1">
      <c r="A84" s="9"/>
      <c r="B84" s="9"/>
      <c r="C84" s="9"/>
      <c r="D84" s="9"/>
      <c r="E84" s="9"/>
      <c r="F84" s="9"/>
    </row>
    <row r="85" spans="1:6" ht="14.25" customHeight="1">
      <c r="A85" s="9"/>
      <c r="B85" s="9"/>
      <c r="C85" s="9"/>
      <c r="D85" s="9"/>
      <c r="E85" s="9"/>
      <c r="F85" s="9"/>
    </row>
    <row r="86" spans="1:6" ht="14.25" customHeight="1">
      <c r="A86" s="9"/>
      <c r="B86" s="9"/>
      <c r="C86" s="9"/>
      <c r="D86" s="9"/>
      <c r="E86" s="9"/>
      <c r="F86" s="9"/>
    </row>
    <row r="87" spans="1:6" ht="14.25" customHeight="1">
      <c r="A87" s="9"/>
      <c r="B87" s="9"/>
      <c r="C87" s="9"/>
      <c r="D87" s="9"/>
      <c r="E87" s="9"/>
      <c r="F87" s="9"/>
    </row>
    <row r="88" spans="1:6" ht="14.25" customHeight="1">
      <c r="A88" s="9"/>
      <c r="B88" s="9"/>
      <c r="C88" s="9"/>
      <c r="D88" s="9"/>
      <c r="E88" s="9"/>
      <c r="F88" s="9"/>
    </row>
    <row r="89" spans="1:6" ht="14.25" customHeight="1">
      <c r="A89" s="9"/>
      <c r="B89" s="9"/>
      <c r="C89" s="9"/>
      <c r="D89" s="9"/>
      <c r="E89" s="9"/>
      <c r="F89" s="9"/>
    </row>
    <row r="90" spans="1:6" ht="14.25" customHeight="1">
      <c r="A90" s="9"/>
      <c r="B90" s="9"/>
      <c r="C90" s="9"/>
      <c r="D90" s="9"/>
      <c r="E90" s="9"/>
      <c r="F90" s="9"/>
    </row>
    <row r="91" spans="1:6" ht="14.25" customHeight="1">
      <c r="A91" s="9"/>
      <c r="B91" s="9"/>
      <c r="C91" s="9"/>
      <c r="D91" s="9"/>
      <c r="E91" s="9"/>
      <c r="F91" s="9"/>
    </row>
    <row r="92" spans="1:6" ht="14.25" customHeight="1">
      <c r="A92" s="9"/>
      <c r="B92" s="9"/>
      <c r="C92" s="9"/>
      <c r="D92" s="9"/>
      <c r="E92" s="9"/>
      <c r="F92" s="9"/>
    </row>
    <row r="93" spans="1:6" ht="14.25" customHeight="1">
      <c r="A93" s="9"/>
      <c r="B93" s="9"/>
      <c r="C93" s="9"/>
      <c r="D93" s="9"/>
      <c r="E93" s="9"/>
      <c r="F93" s="9"/>
    </row>
    <row r="94" spans="1:6" ht="14.25" customHeight="1">
      <c r="A94" s="9"/>
      <c r="B94" s="9"/>
      <c r="C94" s="9"/>
      <c r="D94" s="9"/>
      <c r="E94" s="9"/>
      <c r="F94" s="9"/>
    </row>
    <row r="95" spans="1:6" ht="14.25" customHeight="1">
      <c r="A95" s="9"/>
      <c r="B95" s="9"/>
      <c r="C95" s="9"/>
      <c r="D95" s="9"/>
      <c r="E95" s="9"/>
      <c r="F95" s="9"/>
    </row>
    <row r="96" spans="1:6" ht="14.25" customHeight="1">
      <c r="A96" s="9"/>
      <c r="B96" s="9"/>
      <c r="C96" s="9"/>
      <c r="D96" s="9"/>
      <c r="E96" s="9"/>
      <c r="F96" s="9"/>
    </row>
    <row r="97" spans="1:6" ht="14.25" customHeight="1">
      <c r="A97" s="9"/>
      <c r="B97" s="9"/>
      <c r="C97" s="9"/>
      <c r="D97" s="9"/>
      <c r="E97" s="9"/>
      <c r="F97" s="9"/>
    </row>
    <row r="98" spans="1:6" ht="14.25" customHeight="1">
      <c r="A98" s="9"/>
      <c r="B98" s="9"/>
      <c r="C98" s="9"/>
      <c r="D98" s="9"/>
      <c r="E98" s="9"/>
      <c r="F98" s="9"/>
    </row>
    <row r="99" spans="1:6" ht="14.25" customHeight="1">
      <c r="A99" s="9"/>
      <c r="B99" s="9"/>
      <c r="C99" s="9"/>
      <c r="D99" s="9"/>
      <c r="E99" s="9"/>
      <c r="F99" s="9"/>
    </row>
    <row r="100" spans="1:6" ht="14.25" customHeight="1">
      <c r="A100" s="9"/>
      <c r="B100" s="9"/>
      <c r="C100" s="9"/>
      <c r="D100" s="9"/>
      <c r="E100" s="9"/>
      <c r="F100" s="9"/>
    </row>
    <row r="101" spans="1:6" ht="14.25" customHeight="1">
      <c r="A101" s="9"/>
      <c r="B101" s="9"/>
      <c r="C101" s="9"/>
      <c r="D101" s="9"/>
      <c r="E101" s="9"/>
      <c r="F101" s="9"/>
    </row>
    <row r="102" spans="1:6" ht="14.25" customHeight="1">
      <c r="A102" s="9"/>
      <c r="B102" s="9"/>
      <c r="C102" s="9"/>
      <c r="D102" s="9"/>
      <c r="E102" s="9"/>
      <c r="F102" s="9"/>
    </row>
    <row r="103" spans="1:6" ht="14.25" customHeight="1">
      <c r="A103" s="9"/>
      <c r="B103" s="9"/>
      <c r="C103" s="9"/>
      <c r="D103" s="9"/>
      <c r="E103" s="9"/>
      <c r="F103" s="9"/>
    </row>
    <row r="104" spans="1:6" ht="14.25" customHeight="1">
      <c r="A104" s="9"/>
      <c r="B104" s="9"/>
      <c r="C104" s="9"/>
      <c r="D104" s="9"/>
      <c r="E104" s="9"/>
      <c r="F104" s="9"/>
    </row>
    <row r="105" spans="1:6" ht="14.25" customHeight="1">
      <c r="A105" s="9"/>
      <c r="B105" s="9"/>
      <c r="C105" s="9"/>
      <c r="D105" s="9"/>
      <c r="E105" s="9"/>
      <c r="F105" s="9"/>
    </row>
    <row r="106" spans="1:6" ht="14.25" customHeight="1">
      <c r="A106" s="9"/>
      <c r="B106" s="9"/>
      <c r="C106" s="9"/>
      <c r="D106" s="9"/>
      <c r="E106" s="9"/>
      <c r="F106" s="9"/>
    </row>
    <row r="107" spans="1:6" ht="14.25" customHeight="1">
      <c r="A107" s="9"/>
      <c r="B107" s="9"/>
      <c r="C107" s="9"/>
      <c r="D107" s="9"/>
      <c r="E107" s="9"/>
      <c r="F107" s="9"/>
    </row>
    <row r="108" spans="1:6" ht="14.25" customHeight="1">
      <c r="A108" s="9"/>
      <c r="B108" s="9"/>
      <c r="C108" s="9"/>
      <c r="D108" s="9"/>
      <c r="E108" s="9"/>
      <c r="F108" s="9"/>
    </row>
    <row r="109" spans="1:6" ht="14.25" customHeight="1">
      <c r="A109" s="9"/>
      <c r="B109" s="9"/>
      <c r="C109" s="9"/>
      <c r="D109" s="9"/>
      <c r="E109" s="9"/>
      <c r="F109" s="9"/>
    </row>
    <row r="110" spans="1:6" ht="14.25" customHeight="1">
      <c r="A110" s="9"/>
      <c r="B110" s="9"/>
      <c r="C110" s="9"/>
      <c r="D110" s="9"/>
      <c r="E110" s="9"/>
      <c r="F110" s="9"/>
    </row>
    <row r="111" spans="1:6" ht="14.25" customHeight="1">
      <c r="A111" s="9"/>
      <c r="B111" s="9"/>
      <c r="C111" s="9"/>
      <c r="D111" s="9"/>
      <c r="E111" s="9"/>
      <c r="F111" s="9"/>
    </row>
    <row r="112" spans="1:6" ht="14.25" customHeight="1">
      <c r="A112" s="9"/>
      <c r="B112" s="9"/>
      <c r="C112" s="9"/>
      <c r="D112" s="9"/>
      <c r="E112" s="9"/>
      <c r="F112" s="9"/>
    </row>
    <row r="113" spans="1:6" ht="14.25" customHeight="1">
      <c r="A113" s="9"/>
      <c r="B113" s="9"/>
      <c r="C113" s="9"/>
      <c r="D113" s="9"/>
      <c r="E113" s="9"/>
      <c r="F113" s="9"/>
    </row>
    <row r="114" spans="1:6" ht="14.25" customHeight="1">
      <c r="A114" s="9"/>
      <c r="B114" s="9"/>
      <c r="C114" s="9"/>
      <c r="D114" s="9"/>
      <c r="E114" s="9"/>
      <c r="F114" s="9"/>
    </row>
    <row r="115" spans="1:6" ht="14.25" customHeight="1">
      <c r="A115" s="9"/>
      <c r="B115" s="9"/>
      <c r="C115" s="9"/>
      <c r="D115" s="9"/>
      <c r="E115" s="9"/>
      <c r="F115" s="9"/>
    </row>
    <row r="116" spans="1:6" ht="14.25" customHeight="1">
      <c r="A116" s="9"/>
      <c r="B116" s="9"/>
      <c r="C116" s="9"/>
      <c r="D116" s="9"/>
      <c r="E116" s="9"/>
      <c r="F116" s="9"/>
    </row>
    <row r="117" spans="1:6" ht="14.25" customHeight="1">
      <c r="A117" s="9"/>
      <c r="B117" s="9"/>
      <c r="C117" s="9"/>
      <c r="D117" s="9"/>
      <c r="E117" s="9"/>
      <c r="F117" s="9"/>
    </row>
    <row r="118" spans="1:6" ht="14.25" customHeight="1">
      <c r="A118" s="9"/>
      <c r="B118" s="9"/>
      <c r="C118" s="9"/>
      <c r="D118" s="9"/>
      <c r="E118" s="9"/>
      <c r="F118" s="9"/>
    </row>
    <row r="119" spans="1:6" ht="14.25" customHeight="1">
      <c r="A119" s="9"/>
      <c r="B119" s="9"/>
      <c r="C119" s="9"/>
      <c r="D119" s="9"/>
      <c r="E119" s="9"/>
      <c r="F119" s="9"/>
    </row>
    <row r="120" spans="1:6" ht="14.25" customHeight="1">
      <c r="A120" s="9"/>
      <c r="B120" s="9"/>
      <c r="C120" s="9"/>
      <c r="D120" s="9"/>
      <c r="E120" s="9"/>
      <c r="F120" s="9"/>
    </row>
    <row r="121" spans="1:6" ht="14.25" customHeight="1">
      <c r="A121" s="9"/>
      <c r="B121" s="9"/>
      <c r="C121" s="9"/>
      <c r="D121" s="9"/>
      <c r="E121" s="9"/>
      <c r="F121" s="9"/>
    </row>
    <row r="122" spans="1:6" ht="14.25" customHeight="1">
      <c r="A122" s="9"/>
      <c r="B122" s="9"/>
      <c r="C122" s="9"/>
      <c r="D122" s="9"/>
      <c r="E122" s="9"/>
      <c r="F122" s="9"/>
    </row>
    <row r="123" spans="1:6" ht="14.25" customHeight="1">
      <c r="A123" s="9"/>
      <c r="B123" s="9"/>
      <c r="C123" s="9"/>
      <c r="D123" s="9"/>
      <c r="E123" s="9"/>
      <c r="F123" s="9"/>
    </row>
    <row r="124" spans="1:6" ht="14.25" customHeight="1">
      <c r="A124" s="9"/>
      <c r="B124" s="9"/>
      <c r="C124" s="9"/>
      <c r="D124" s="9"/>
      <c r="E124" s="9"/>
      <c r="F124" s="9"/>
    </row>
    <row r="125" spans="1:6" ht="14.25" customHeight="1">
      <c r="A125" s="9"/>
      <c r="B125" s="9"/>
      <c r="C125" s="9"/>
      <c r="D125" s="9"/>
      <c r="E125" s="9"/>
      <c r="F125" s="9"/>
    </row>
    <row r="126" spans="1:6" ht="14.25" customHeight="1">
      <c r="A126" s="9"/>
      <c r="B126" s="9"/>
      <c r="C126" s="9"/>
      <c r="D126" s="9"/>
      <c r="E126" s="9"/>
      <c r="F126" s="9"/>
    </row>
    <row r="127" spans="1:6" ht="14.25" customHeight="1">
      <c r="A127" s="9"/>
      <c r="B127" s="9"/>
      <c r="C127" s="9"/>
      <c r="D127" s="9"/>
      <c r="E127" s="9"/>
      <c r="F127" s="9"/>
    </row>
    <row r="128" spans="1:6" ht="14.25" customHeight="1">
      <c r="A128" s="9"/>
      <c r="B128" s="9"/>
      <c r="C128" s="9"/>
      <c r="D128" s="9"/>
      <c r="E128" s="9"/>
      <c r="F128" s="9"/>
    </row>
    <row r="129" spans="1:6" ht="14.25" customHeight="1">
      <c r="A129" s="9"/>
      <c r="B129" s="9"/>
      <c r="C129" s="9"/>
      <c r="D129" s="9"/>
      <c r="E129" s="9"/>
      <c r="F129" s="9"/>
    </row>
    <row r="130" spans="1:6" ht="14.25" customHeight="1">
      <c r="A130" s="9"/>
      <c r="B130" s="9"/>
      <c r="C130" s="9"/>
      <c r="D130" s="9"/>
      <c r="E130" s="9"/>
      <c r="F130" s="9"/>
    </row>
    <row r="131" spans="1:6" ht="14.25" customHeight="1">
      <c r="A131" s="9"/>
      <c r="B131" s="9"/>
      <c r="C131" s="9"/>
      <c r="D131" s="9"/>
      <c r="E131" s="9"/>
      <c r="F131" s="9"/>
    </row>
    <row r="132" spans="1:6" ht="14.25" customHeight="1">
      <c r="A132" s="9"/>
      <c r="B132" s="9"/>
      <c r="C132" s="9"/>
      <c r="D132" s="9"/>
      <c r="E132" s="9"/>
      <c r="F132" s="9"/>
    </row>
    <row r="133" spans="1:6" ht="14.25" customHeight="1">
      <c r="A133" s="9"/>
      <c r="B133" s="9"/>
      <c r="C133" s="9"/>
      <c r="D133" s="9"/>
      <c r="E133" s="9"/>
      <c r="F133" s="9"/>
    </row>
    <row r="134" spans="1:6" ht="14.25" customHeight="1">
      <c r="A134" s="9"/>
      <c r="B134" s="9"/>
      <c r="C134" s="9"/>
      <c r="D134" s="9"/>
      <c r="E134" s="9"/>
      <c r="F134" s="9"/>
    </row>
    <row r="135" spans="1:6" ht="14.25" customHeight="1">
      <c r="A135" s="9"/>
      <c r="B135" s="9"/>
      <c r="C135" s="9"/>
      <c r="D135" s="9"/>
      <c r="E135" s="9"/>
      <c r="F135" s="9"/>
    </row>
    <row r="136" spans="1:6" ht="14.25" customHeight="1">
      <c r="A136" s="9"/>
      <c r="B136" s="9"/>
      <c r="C136" s="9"/>
      <c r="D136" s="9"/>
      <c r="E136" s="9"/>
      <c r="F136" s="9"/>
    </row>
    <row r="137" spans="1:6" ht="14.25" customHeight="1">
      <c r="A137" s="9"/>
      <c r="B137" s="9"/>
      <c r="C137" s="9"/>
      <c r="D137" s="9"/>
      <c r="E137" s="9"/>
      <c r="F137" s="9"/>
    </row>
    <row r="138" spans="1:6" ht="14.25" customHeight="1">
      <c r="A138" s="9"/>
      <c r="B138" s="9"/>
      <c r="C138" s="9"/>
      <c r="D138" s="9"/>
      <c r="E138" s="9"/>
      <c r="F138" s="9"/>
    </row>
    <row r="139" spans="1:6" ht="14.25" customHeight="1">
      <c r="A139" s="9"/>
      <c r="B139" s="9"/>
      <c r="C139" s="9"/>
      <c r="D139" s="9"/>
      <c r="E139" s="9"/>
      <c r="F139" s="9"/>
    </row>
    <row r="140" spans="1:6" ht="14.25" customHeight="1">
      <c r="A140" s="9"/>
      <c r="B140" s="9"/>
      <c r="C140" s="9"/>
      <c r="D140" s="9"/>
      <c r="E140" s="9"/>
      <c r="F140" s="9"/>
    </row>
    <row r="141" spans="1:6" ht="14.25" customHeight="1">
      <c r="A141" s="9"/>
      <c r="B141" s="9"/>
      <c r="C141" s="9"/>
      <c r="D141" s="9"/>
      <c r="E141" s="9"/>
      <c r="F141" s="9"/>
    </row>
    <row r="142" spans="1:6" ht="14.25" customHeight="1">
      <c r="A142" s="9"/>
      <c r="B142" s="9"/>
      <c r="C142" s="9"/>
      <c r="D142" s="9"/>
      <c r="E142" s="9"/>
      <c r="F142" s="9"/>
    </row>
    <row r="143" spans="1:6" ht="14.25" customHeight="1">
      <c r="A143" s="9"/>
      <c r="B143" s="9"/>
      <c r="C143" s="9"/>
      <c r="D143" s="9"/>
      <c r="E143" s="9"/>
      <c r="F143" s="9"/>
    </row>
    <row r="144" spans="1:6" ht="14.25" customHeight="1">
      <c r="A144" s="9"/>
      <c r="B144" s="9"/>
      <c r="C144" s="9"/>
      <c r="D144" s="9"/>
      <c r="E144" s="9"/>
      <c r="F144" s="9"/>
    </row>
    <row r="145" spans="1:6" ht="14.25" customHeight="1">
      <c r="A145" s="9"/>
      <c r="B145" s="9"/>
      <c r="C145" s="9"/>
      <c r="D145" s="9"/>
      <c r="E145" s="9"/>
      <c r="F145" s="9"/>
    </row>
    <row r="146" spans="1:6" ht="14.25" customHeight="1">
      <c r="A146" s="9"/>
      <c r="B146" s="9"/>
      <c r="C146" s="9"/>
      <c r="D146" s="9"/>
      <c r="E146" s="9"/>
      <c r="F146" s="9"/>
    </row>
    <row r="147" spans="1:6" ht="14.25" customHeight="1">
      <c r="A147" s="9"/>
      <c r="B147" s="9"/>
      <c r="C147" s="9"/>
      <c r="D147" s="9"/>
      <c r="E147" s="9"/>
      <c r="F147" s="9"/>
    </row>
    <row r="148" spans="1:6" ht="14.25" customHeight="1">
      <c r="A148" s="9"/>
      <c r="B148" s="9"/>
      <c r="C148" s="9"/>
      <c r="D148" s="9"/>
      <c r="E148" s="9"/>
      <c r="F148" s="9"/>
    </row>
    <row r="149" spans="1:6" ht="14.25" customHeight="1">
      <c r="A149" s="9"/>
      <c r="B149" s="9"/>
      <c r="C149" s="9"/>
      <c r="D149" s="9"/>
      <c r="E149" s="9"/>
      <c r="F149" s="9"/>
    </row>
    <row r="150" spans="1:6" ht="14.25" customHeight="1">
      <c r="A150" s="9"/>
      <c r="B150" s="9"/>
      <c r="C150" s="9"/>
      <c r="D150" s="9"/>
      <c r="E150" s="9"/>
      <c r="F150" s="9"/>
    </row>
    <row r="151" spans="1:6" ht="14.25" customHeight="1">
      <c r="A151" s="9"/>
      <c r="B151" s="9"/>
      <c r="C151" s="9"/>
      <c r="D151" s="9"/>
      <c r="E151" s="9"/>
      <c r="F151" s="9"/>
    </row>
    <row r="152" spans="1:6" ht="14.25" customHeight="1">
      <c r="A152" s="9"/>
      <c r="B152" s="9"/>
      <c r="C152" s="9"/>
      <c r="D152" s="9"/>
      <c r="E152" s="9"/>
      <c r="F152" s="9"/>
    </row>
    <row r="153" spans="1:6" ht="14.25" customHeight="1">
      <c r="A153" s="9"/>
      <c r="B153" s="9"/>
      <c r="C153" s="9"/>
      <c r="D153" s="9"/>
      <c r="E153" s="9"/>
      <c r="F153" s="9"/>
    </row>
    <row r="154" spans="1:6" ht="14.25" customHeight="1">
      <c r="A154" s="9"/>
      <c r="B154" s="9"/>
      <c r="C154" s="9"/>
      <c r="D154" s="9"/>
      <c r="E154" s="9"/>
      <c r="F154" s="9"/>
    </row>
    <row r="155" spans="1:6" ht="14.25" customHeight="1">
      <c r="A155" s="9"/>
      <c r="B155" s="9"/>
      <c r="C155" s="9"/>
      <c r="D155" s="9"/>
      <c r="E155" s="9"/>
      <c r="F155" s="9"/>
    </row>
    <row r="156" spans="1:6" ht="14.25" customHeight="1">
      <c r="A156" s="9"/>
      <c r="B156" s="9"/>
      <c r="C156" s="9"/>
      <c r="D156" s="9"/>
      <c r="E156" s="9"/>
      <c r="F156" s="9"/>
    </row>
    <row r="157" spans="1:6" ht="14.25" customHeight="1">
      <c r="A157" s="9"/>
      <c r="B157" s="9"/>
      <c r="C157" s="9"/>
      <c r="D157" s="9"/>
      <c r="E157" s="9"/>
      <c r="F157" s="9"/>
    </row>
    <row r="158" spans="1:6" ht="14.25" customHeight="1">
      <c r="A158" s="9"/>
      <c r="B158" s="9"/>
      <c r="C158" s="9"/>
      <c r="D158" s="9"/>
      <c r="E158" s="9"/>
      <c r="F158" s="9"/>
    </row>
    <row r="159" spans="1:6" ht="14.25" customHeight="1">
      <c r="A159" s="9"/>
      <c r="B159" s="9"/>
      <c r="C159" s="9"/>
      <c r="D159" s="9"/>
      <c r="E159" s="9"/>
      <c r="F159" s="9"/>
    </row>
    <row r="160" spans="1:6" ht="14.25" customHeight="1">
      <c r="A160" s="9"/>
      <c r="B160" s="9"/>
      <c r="C160" s="9"/>
      <c r="D160" s="9"/>
      <c r="E160" s="9"/>
      <c r="F160" s="9"/>
    </row>
    <row r="161" spans="1:6" ht="14.25" customHeight="1">
      <c r="A161" s="9"/>
      <c r="B161" s="9"/>
      <c r="C161" s="9"/>
      <c r="D161" s="9"/>
      <c r="E161" s="9"/>
      <c r="F161" s="9"/>
    </row>
    <row r="162" spans="1:6" ht="14.25" customHeight="1">
      <c r="A162" s="9"/>
      <c r="B162" s="9"/>
      <c r="C162" s="9"/>
      <c r="D162" s="9"/>
      <c r="E162" s="9"/>
      <c r="F162" s="9"/>
    </row>
    <row r="163" spans="1:6" ht="14.25" customHeight="1">
      <c r="A163" s="9"/>
      <c r="B163" s="9"/>
      <c r="C163" s="9"/>
      <c r="D163" s="9"/>
      <c r="E163" s="9"/>
      <c r="F163" s="9"/>
    </row>
    <row r="164" spans="1:6" ht="14.25" customHeight="1">
      <c r="A164" s="9"/>
      <c r="B164" s="9"/>
      <c r="C164" s="9"/>
      <c r="D164" s="9"/>
      <c r="E164" s="9"/>
      <c r="F164" s="9"/>
    </row>
    <row r="165" spans="1:6" ht="14.25" customHeight="1">
      <c r="A165" s="9"/>
      <c r="B165" s="9"/>
      <c r="C165" s="9"/>
      <c r="D165" s="9"/>
      <c r="E165" s="9"/>
      <c r="F165" s="9"/>
    </row>
    <row r="166" spans="1:6" ht="14.25" customHeight="1">
      <c r="A166" s="9"/>
      <c r="B166" s="9"/>
      <c r="C166" s="9"/>
      <c r="D166" s="9"/>
      <c r="E166" s="9"/>
      <c r="F166" s="9"/>
    </row>
    <row r="167" spans="1:6" ht="14.25" customHeight="1">
      <c r="A167" s="9"/>
      <c r="B167" s="9"/>
      <c r="C167" s="9"/>
      <c r="D167" s="9"/>
      <c r="E167" s="9"/>
      <c r="F167" s="9"/>
    </row>
    <row r="168" spans="1:6" ht="14.25" customHeight="1">
      <c r="A168" s="9"/>
      <c r="B168" s="9"/>
      <c r="C168" s="9"/>
      <c r="D168" s="9"/>
      <c r="E168" s="9"/>
      <c r="F168" s="9"/>
    </row>
    <row r="169" spans="1:6" ht="14.25" customHeight="1">
      <c r="A169" s="9"/>
      <c r="B169" s="9"/>
      <c r="C169" s="9"/>
      <c r="D169" s="9"/>
      <c r="E169" s="9"/>
      <c r="F169" s="9"/>
    </row>
    <row r="170" spans="1:6" ht="14.25" customHeight="1">
      <c r="A170" s="9"/>
      <c r="B170" s="9"/>
      <c r="C170" s="9"/>
      <c r="D170" s="9"/>
      <c r="E170" s="9"/>
      <c r="F170" s="9"/>
    </row>
    <row r="171" spans="1:6" ht="14.25" customHeight="1">
      <c r="A171" s="9"/>
      <c r="B171" s="9"/>
      <c r="C171" s="9"/>
      <c r="D171" s="9"/>
      <c r="E171" s="9"/>
      <c r="F171" s="9"/>
    </row>
    <row r="172" spans="1:6" ht="14.25" customHeight="1">
      <c r="A172" s="9"/>
      <c r="B172" s="9"/>
      <c r="C172" s="9"/>
      <c r="D172" s="9"/>
      <c r="E172" s="9"/>
      <c r="F172" s="9"/>
    </row>
    <row r="173" spans="1:6" ht="14.25" customHeight="1">
      <c r="A173" s="9"/>
      <c r="B173" s="9"/>
      <c r="C173" s="9"/>
      <c r="D173" s="9"/>
      <c r="E173" s="9"/>
      <c r="F173" s="9"/>
    </row>
    <row r="174" spans="1:6" ht="14.25" customHeight="1">
      <c r="A174" s="9"/>
      <c r="B174" s="9"/>
      <c r="C174" s="9"/>
      <c r="D174" s="9"/>
      <c r="E174" s="9"/>
      <c r="F174" s="9"/>
    </row>
    <row r="175" spans="1:6" ht="14.25" customHeight="1">
      <c r="A175" s="9"/>
      <c r="B175" s="9"/>
      <c r="C175" s="9"/>
      <c r="D175" s="9"/>
      <c r="E175" s="9"/>
      <c r="F175" s="9"/>
    </row>
    <row r="176" spans="1:6" ht="14.25" customHeight="1">
      <c r="A176" s="9"/>
      <c r="B176" s="9"/>
      <c r="C176" s="9"/>
      <c r="D176" s="9"/>
      <c r="E176" s="9"/>
      <c r="F176" s="9"/>
    </row>
    <row r="177" spans="1:6" ht="14.25" customHeight="1">
      <c r="A177" s="9"/>
      <c r="B177" s="9"/>
      <c r="C177" s="9"/>
      <c r="D177" s="9"/>
      <c r="E177" s="9"/>
      <c r="F177" s="9"/>
    </row>
    <row r="178" spans="1:6" ht="14.25" customHeight="1">
      <c r="A178" s="9"/>
      <c r="B178" s="9"/>
      <c r="C178" s="9"/>
      <c r="D178" s="9"/>
      <c r="E178" s="9"/>
      <c r="F178" s="9"/>
    </row>
    <row r="179" spans="1:6" ht="14.25" customHeight="1">
      <c r="A179" s="9"/>
      <c r="B179" s="9"/>
      <c r="C179" s="9"/>
      <c r="D179" s="9"/>
      <c r="E179" s="9"/>
      <c r="F179" s="9"/>
    </row>
    <row r="180" spans="1:6" ht="14.25" customHeight="1">
      <c r="A180" s="9"/>
      <c r="B180" s="9"/>
      <c r="C180" s="9"/>
      <c r="D180" s="9"/>
      <c r="E180" s="9"/>
      <c r="F180" s="9"/>
    </row>
    <row r="181" spans="1:6" ht="14.25" customHeight="1">
      <c r="A181" s="9"/>
      <c r="B181" s="9"/>
      <c r="C181" s="9"/>
      <c r="D181" s="9"/>
      <c r="E181" s="9"/>
      <c r="F181" s="9"/>
    </row>
    <row r="182" spans="1:6" ht="14.25" customHeight="1">
      <c r="A182" s="9"/>
      <c r="B182" s="9"/>
      <c r="C182" s="9"/>
      <c r="D182" s="9"/>
      <c r="E182" s="9"/>
      <c r="F182" s="9"/>
    </row>
    <row r="183" spans="1:6" ht="14.25" customHeight="1">
      <c r="A183" s="9"/>
      <c r="B183" s="9"/>
      <c r="C183" s="9"/>
      <c r="D183" s="9"/>
      <c r="E183" s="9"/>
      <c r="F183" s="9"/>
    </row>
    <row r="184" spans="1:6" ht="14.25" customHeight="1">
      <c r="A184" s="9"/>
      <c r="B184" s="9"/>
      <c r="C184" s="9"/>
      <c r="D184" s="9"/>
      <c r="E184" s="9"/>
      <c r="F184" s="9"/>
    </row>
    <row r="185" spans="1:6" ht="14.25" customHeight="1">
      <c r="A185" s="9"/>
      <c r="B185" s="9"/>
      <c r="C185" s="9"/>
      <c r="D185" s="9"/>
      <c r="E185" s="9"/>
      <c r="F185" s="9"/>
    </row>
    <row r="186" spans="1:6" ht="14.25" customHeight="1">
      <c r="A186" s="9"/>
      <c r="B186" s="9"/>
      <c r="C186" s="9"/>
      <c r="D186" s="9"/>
      <c r="E186" s="9"/>
      <c r="F186" s="9"/>
    </row>
    <row r="187" spans="1:6" ht="14.25" customHeight="1">
      <c r="A187" s="9"/>
      <c r="B187" s="9"/>
      <c r="C187" s="9"/>
      <c r="D187" s="9"/>
      <c r="E187" s="9"/>
      <c r="F187" s="9"/>
    </row>
    <row r="188" spans="1:6" ht="14.25" customHeight="1">
      <c r="A188" s="9"/>
      <c r="B188" s="9"/>
      <c r="C188" s="9"/>
      <c r="D188" s="9"/>
      <c r="E188" s="9"/>
      <c r="F188" s="9"/>
    </row>
    <row r="189" spans="1:6" ht="14.25" customHeight="1">
      <c r="A189" s="9"/>
      <c r="B189" s="9"/>
      <c r="C189" s="9"/>
      <c r="D189" s="9"/>
      <c r="E189" s="9"/>
      <c r="F189" s="9"/>
    </row>
    <row r="190" spans="1:6" ht="14.25" customHeight="1">
      <c r="A190" s="9"/>
      <c r="B190" s="9"/>
      <c r="C190" s="9"/>
      <c r="D190" s="9"/>
      <c r="E190" s="9"/>
      <c r="F190" s="9"/>
    </row>
    <row r="191" spans="1:6" ht="14.25" customHeight="1">
      <c r="A191" s="9"/>
      <c r="B191" s="9"/>
      <c r="C191" s="9"/>
      <c r="D191" s="9"/>
      <c r="E191" s="9"/>
      <c r="F191" s="9"/>
    </row>
    <row r="192" spans="1:6" ht="14.25" customHeight="1">
      <c r="A192" s="9"/>
      <c r="B192" s="9"/>
      <c r="C192" s="9"/>
      <c r="D192" s="9"/>
      <c r="E192" s="9"/>
      <c r="F192" s="9"/>
    </row>
    <row r="193" spans="1:6" ht="14.25" customHeight="1">
      <c r="A193" s="9"/>
      <c r="B193" s="9"/>
      <c r="C193" s="9"/>
      <c r="D193" s="9"/>
      <c r="E193" s="9"/>
      <c r="F193" s="9"/>
    </row>
    <row r="194" spans="1:6" ht="14.25" customHeight="1">
      <c r="A194" s="9"/>
      <c r="B194" s="9"/>
      <c r="C194" s="9"/>
      <c r="D194" s="9"/>
      <c r="E194" s="9"/>
      <c r="F194" s="9"/>
    </row>
  </sheetData>
  <mergeCells count="2">
    <mergeCell ref="B1:C1"/>
    <mergeCell ref="E1:F1"/>
  </mergeCells>
  <phoneticPr fontId="11" type="noConversion"/>
  <printOptions horizontalCentered="1"/>
  <pageMargins left="0.19685039370078741" right="0.19685039370078741" top="1.4173228346456694" bottom="0.59055118110236227" header="0.27559055118110237" footer="0.31496062992125984"/>
  <pageSetup paperSize="9" firstPageNumber="37" orientation="portrait" useFirstPageNumber="1" r:id="rId1"/>
  <headerFooter alignWithMargins="0">
    <oddHeader>&amp;C&amp;16&amp;U澎湖縣湖西鄉總決算&amp;14
&amp;20資本資產表&amp;9&amp;U
&amp;12中華民國108年12月31日&amp;R
單位：新臺幣元</oddHeader>
    <oddFooter>&amp;C&amp;11&amp;P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E135"/>
  <sheetViews>
    <sheetView workbookViewId="0">
      <selection activeCell="E9" sqref="E9"/>
    </sheetView>
  </sheetViews>
  <sheetFormatPr defaultRowHeight="16.5"/>
  <cols>
    <col min="1" max="1" width="56.85546875" style="938" customWidth="1"/>
    <col min="2" max="2" width="23.85546875" style="939" customWidth="1"/>
    <col min="3" max="3" width="24.7109375" style="706" customWidth="1"/>
    <col min="4" max="4" width="19.140625" style="706" customWidth="1"/>
    <col min="5" max="5" width="7.7109375" style="706" customWidth="1"/>
    <col min="6" max="6" width="10" style="706" customWidth="1"/>
    <col min="7" max="7" width="19.42578125" style="706" customWidth="1"/>
    <col min="8" max="8" width="7.5703125" style="706" customWidth="1"/>
    <col min="9" max="9" width="11.85546875" style="706" customWidth="1"/>
    <col min="10" max="256" width="9.140625" style="706"/>
    <col min="257" max="257" width="58.28515625" style="706" customWidth="1"/>
    <col min="258" max="258" width="26.5703125" style="706" customWidth="1"/>
    <col min="259" max="259" width="26.85546875" style="706" customWidth="1"/>
    <col min="260" max="260" width="19.140625" style="706" customWidth="1"/>
    <col min="261" max="261" width="7.7109375" style="706" customWidth="1"/>
    <col min="262" max="262" width="10" style="706" customWidth="1"/>
    <col min="263" max="263" width="19.42578125" style="706" customWidth="1"/>
    <col min="264" max="264" width="7.5703125" style="706" customWidth="1"/>
    <col min="265" max="265" width="11.85546875" style="706" customWidth="1"/>
    <col min="266" max="512" width="9.140625" style="706"/>
    <col min="513" max="513" width="58.28515625" style="706" customWidth="1"/>
    <col min="514" max="514" width="26.5703125" style="706" customWidth="1"/>
    <col min="515" max="515" width="26.85546875" style="706" customWidth="1"/>
    <col min="516" max="516" width="19.140625" style="706" customWidth="1"/>
    <col min="517" max="517" width="7.7109375" style="706" customWidth="1"/>
    <col min="518" max="518" width="10" style="706" customWidth="1"/>
    <col min="519" max="519" width="19.42578125" style="706" customWidth="1"/>
    <col min="520" max="520" width="7.5703125" style="706" customWidth="1"/>
    <col min="521" max="521" width="11.85546875" style="706" customWidth="1"/>
    <col min="522" max="768" width="9.140625" style="706"/>
    <col min="769" max="769" width="58.28515625" style="706" customWidth="1"/>
    <col min="770" max="770" width="26.5703125" style="706" customWidth="1"/>
    <col min="771" max="771" width="26.85546875" style="706" customWidth="1"/>
    <col min="772" max="772" width="19.140625" style="706" customWidth="1"/>
    <col min="773" max="773" width="7.7109375" style="706" customWidth="1"/>
    <col min="774" max="774" width="10" style="706" customWidth="1"/>
    <col min="775" max="775" width="19.42578125" style="706" customWidth="1"/>
    <col min="776" max="776" width="7.5703125" style="706" customWidth="1"/>
    <col min="777" max="777" width="11.85546875" style="706" customWidth="1"/>
    <col min="778" max="1024" width="9.140625" style="706"/>
    <col min="1025" max="1025" width="58.28515625" style="706" customWidth="1"/>
    <col min="1026" max="1026" width="26.5703125" style="706" customWidth="1"/>
    <col min="1027" max="1027" width="26.85546875" style="706" customWidth="1"/>
    <col min="1028" max="1028" width="19.140625" style="706" customWidth="1"/>
    <col min="1029" max="1029" width="7.7109375" style="706" customWidth="1"/>
    <col min="1030" max="1030" width="10" style="706" customWidth="1"/>
    <col min="1031" max="1031" width="19.42578125" style="706" customWidth="1"/>
    <col min="1032" max="1032" width="7.5703125" style="706" customWidth="1"/>
    <col min="1033" max="1033" width="11.85546875" style="706" customWidth="1"/>
    <col min="1034" max="1280" width="9.140625" style="706"/>
    <col min="1281" max="1281" width="58.28515625" style="706" customWidth="1"/>
    <col min="1282" max="1282" width="26.5703125" style="706" customWidth="1"/>
    <col min="1283" max="1283" width="26.85546875" style="706" customWidth="1"/>
    <col min="1284" max="1284" width="19.140625" style="706" customWidth="1"/>
    <col min="1285" max="1285" width="7.7109375" style="706" customWidth="1"/>
    <col min="1286" max="1286" width="10" style="706" customWidth="1"/>
    <col min="1287" max="1287" width="19.42578125" style="706" customWidth="1"/>
    <col min="1288" max="1288" width="7.5703125" style="706" customWidth="1"/>
    <col min="1289" max="1289" width="11.85546875" style="706" customWidth="1"/>
    <col min="1290" max="1536" width="9.140625" style="706"/>
    <col min="1537" max="1537" width="58.28515625" style="706" customWidth="1"/>
    <col min="1538" max="1538" width="26.5703125" style="706" customWidth="1"/>
    <col min="1539" max="1539" width="26.85546875" style="706" customWidth="1"/>
    <col min="1540" max="1540" width="19.140625" style="706" customWidth="1"/>
    <col min="1541" max="1541" width="7.7109375" style="706" customWidth="1"/>
    <col min="1542" max="1542" width="10" style="706" customWidth="1"/>
    <col min="1543" max="1543" width="19.42578125" style="706" customWidth="1"/>
    <col min="1544" max="1544" width="7.5703125" style="706" customWidth="1"/>
    <col min="1545" max="1545" width="11.85546875" style="706" customWidth="1"/>
    <col min="1546" max="1792" width="9.140625" style="706"/>
    <col min="1793" max="1793" width="58.28515625" style="706" customWidth="1"/>
    <col min="1794" max="1794" width="26.5703125" style="706" customWidth="1"/>
    <col min="1795" max="1795" width="26.85546875" style="706" customWidth="1"/>
    <col min="1796" max="1796" width="19.140625" style="706" customWidth="1"/>
    <col min="1797" max="1797" width="7.7109375" style="706" customWidth="1"/>
    <col min="1798" max="1798" width="10" style="706" customWidth="1"/>
    <col min="1799" max="1799" width="19.42578125" style="706" customWidth="1"/>
    <col min="1800" max="1800" width="7.5703125" style="706" customWidth="1"/>
    <col min="1801" max="1801" width="11.85546875" style="706" customWidth="1"/>
    <col min="1802" max="2048" width="9.140625" style="706"/>
    <col min="2049" max="2049" width="58.28515625" style="706" customWidth="1"/>
    <col min="2050" max="2050" width="26.5703125" style="706" customWidth="1"/>
    <col min="2051" max="2051" width="26.85546875" style="706" customWidth="1"/>
    <col min="2052" max="2052" width="19.140625" style="706" customWidth="1"/>
    <col min="2053" max="2053" width="7.7109375" style="706" customWidth="1"/>
    <col min="2054" max="2054" width="10" style="706" customWidth="1"/>
    <col min="2055" max="2055" width="19.42578125" style="706" customWidth="1"/>
    <col min="2056" max="2056" width="7.5703125" style="706" customWidth="1"/>
    <col min="2057" max="2057" width="11.85546875" style="706" customWidth="1"/>
    <col min="2058" max="2304" width="9.140625" style="706"/>
    <col min="2305" max="2305" width="58.28515625" style="706" customWidth="1"/>
    <col min="2306" max="2306" width="26.5703125" style="706" customWidth="1"/>
    <col min="2307" max="2307" width="26.85546875" style="706" customWidth="1"/>
    <col min="2308" max="2308" width="19.140625" style="706" customWidth="1"/>
    <col min="2309" max="2309" width="7.7109375" style="706" customWidth="1"/>
    <col min="2310" max="2310" width="10" style="706" customWidth="1"/>
    <col min="2311" max="2311" width="19.42578125" style="706" customWidth="1"/>
    <col min="2312" max="2312" width="7.5703125" style="706" customWidth="1"/>
    <col min="2313" max="2313" width="11.85546875" style="706" customWidth="1"/>
    <col min="2314" max="2560" width="9.140625" style="706"/>
    <col min="2561" max="2561" width="58.28515625" style="706" customWidth="1"/>
    <col min="2562" max="2562" width="26.5703125" style="706" customWidth="1"/>
    <col min="2563" max="2563" width="26.85546875" style="706" customWidth="1"/>
    <col min="2564" max="2564" width="19.140625" style="706" customWidth="1"/>
    <col min="2565" max="2565" width="7.7109375" style="706" customWidth="1"/>
    <col min="2566" max="2566" width="10" style="706" customWidth="1"/>
    <col min="2567" max="2567" width="19.42578125" style="706" customWidth="1"/>
    <col min="2568" max="2568" width="7.5703125" style="706" customWidth="1"/>
    <col min="2569" max="2569" width="11.85546875" style="706" customWidth="1"/>
    <col min="2570" max="2816" width="9.140625" style="706"/>
    <col min="2817" max="2817" width="58.28515625" style="706" customWidth="1"/>
    <col min="2818" max="2818" width="26.5703125" style="706" customWidth="1"/>
    <col min="2819" max="2819" width="26.85546875" style="706" customWidth="1"/>
    <col min="2820" max="2820" width="19.140625" style="706" customWidth="1"/>
    <col min="2821" max="2821" width="7.7109375" style="706" customWidth="1"/>
    <col min="2822" max="2822" width="10" style="706" customWidth="1"/>
    <col min="2823" max="2823" width="19.42578125" style="706" customWidth="1"/>
    <col min="2824" max="2824" width="7.5703125" style="706" customWidth="1"/>
    <col min="2825" max="2825" width="11.85546875" style="706" customWidth="1"/>
    <col min="2826" max="3072" width="9.140625" style="706"/>
    <col min="3073" max="3073" width="58.28515625" style="706" customWidth="1"/>
    <col min="3074" max="3074" width="26.5703125" style="706" customWidth="1"/>
    <col min="3075" max="3075" width="26.85546875" style="706" customWidth="1"/>
    <col min="3076" max="3076" width="19.140625" style="706" customWidth="1"/>
    <col min="3077" max="3077" width="7.7109375" style="706" customWidth="1"/>
    <col min="3078" max="3078" width="10" style="706" customWidth="1"/>
    <col min="3079" max="3079" width="19.42578125" style="706" customWidth="1"/>
    <col min="3080" max="3080" width="7.5703125" style="706" customWidth="1"/>
    <col min="3081" max="3081" width="11.85546875" style="706" customWidth="1"/>
    <col min="3082" max="3328" width="9.140625" style="706"/>
    <col min="3329" max="3329" width="58.28515625" style="706" customWidth="1"/>
    <col min="3330" max="3330" width="26.5703125" style="706" customWidth="1"/>
    <col min="3331" max="3331" width="26.85546875" style="706" customWidth="1"/>
    <col min="3332" max="3332" width="19.140625" style="706" customWidth="1"/>
    <col min="3333" max="3333" width="7.7109375" style="706" customWidth="1"/>
    <col min="3334" max="3334" width="10" style="706" customWidth="1"/>
    <col min="3335" max="3335" width="19.42578125" style="706" customWidth="1"/>
    <col min="3336" max="3336" width="7.5703125" style="706" customWidth="1"/>
    <col min="3337" max="3337" width="11.85546875" style="706" customWidth="1"/>
    <col min="3338" max="3584" width="9.140625" style="706"/>
    <col min="3585" max="3585" width="58.28515625" style="706" customWidth="1"/>
    <col min="3586" max="3586" width="26.5703125" style="706" customWidth="1"/>
    <col min="3587" max="3587" width="26.85546875" style="706" customWidth="1"/>
    <col min="3588" max="3588" width="19.140625" style="706" customWidth="1"/>
    <col min="3589" max="3589" width="7.7109375" style="706" customWidth="1"/>
    <col min="3590" max="3590" width="10" style="706" customWidth="1"/>
    <col min="3591" max="3591" width="19.42578125" style="706" customWidth="1"/>
    <col min="3592" max="3592" width="7.5703125" style="706" customWidth="1"/>
    <col min="3593" max="3593" width="11.85546875" style="706" customWidth="1"/>
    <col min="3594" max="3840" width="9.140625" style="706"/>
    <col min="3841" max="3841" width="58.28515625" style="706" customWidth="1"/>
    <col min="3842" max="3842" width="26.5703125" style="706" customWidth="1"/>
    <col min="3843" max="3843" width="26.85546875" style="706" customWidth="1"/>
    <col min="3844" max="3844" width="19.140625" style="706" customWidth="1"/>
    <col min="3845" max="3845" width="7.7109375" style="706" customWidth="1"/>
    <col min="3846" max="3846" width="10" style="706" customWidth="1"/>
    <col min="3847" max="3847" width="19.42578125" style="706" customWidth="1"/>
    <col min="3848" max="3848" width="7.5703125" style="706" customWidth="1"/>
    <col min="3849" max="3849" width="11.85546875" style="706" customWidth="1"/>
    <col min="3850" max="4096" width="9.140625" style="706"/>
    <col min="4097" max="4097" width="58.28515625" style="706" customWidth="1"/>
    <col min="4098" max="4098" width="26.5703125" style="706" customWidth="1"/>
    <col min="4099" max="4099" width="26.85546875" style="706" customWidth="1"/>
    <col min="4100" max="4100" width="19.140625" style="706" customWidth="1"/>
    <col min="4101" max="4101" width="7.7109375" style="706" customWidth="1"/>
    <col min="4102" max="4102" width="10" style="706" customWidth="1"/>
    <col min="4103" max="4103" width="19.42578125" style="706" customWidth="1"/>
    <col min="4104" max="4104" width="7.5703125" style="706" customWidth="1"/>
    <col min="4105" max="4105" width="11.85546875" style="706" customWidth="1"/>
    <col min="4106" max="4352" width="9.140625" style="706"/>
    <col min="4353" max="4353" width="58.28515625" style="706" customWidth="1"/>
    <col min="4354" max="4354" width="26.5703125" style="706" customWidth="1"/>
    <col min="4355" max="4355" width="26.85546875" style="706" customWidth="1"/>
    <col min="4356" max="4356" width="19.140625" style="706" customWidth="1"/>
    <col min="4357" max="4357" width="7.7109375" style="706" customWidth="1"/>
    <col min="4358" max="4358" width="10" style="706" customWidth="1"/>
    <col min="4359" max="4359" width="19.42578125" style="706" customWidth="1"/>
    <col min="4360" max="4360" width="7.5703125" style="706" customWidth="1"/>
    <col min="4361" max="4361" width="11.85546875" style="706" customWidth="1"/>
    <col min="4362" max="4608" width="9.140625" style="706"/>
    <col min="4609" max="4609" width="58.28515625" style="706" customWidth="1"/>
    <col min="4610" max="4610" width="26.5703125" style="706" customWidth="1"/>
    <col min="4611" max="4611" width="26.85546875" style="706" customWidth="1"/>
    <col min="4612" max="4612" width="19.140625" style="706" customWidth="1"/>
    <col min="4613" max="4613" width="7.7109375" style="706" customWidth="1"/>
    <col min="4614" max="4614" width="10" style="706" customWidth="1"/>
    <col min="4615" max="4615" width="19.42578125" style="706" customWidth="1"/>
    <col min="4616" max="4616" width="7.5703125" style="706" customWidth="1"/>
    <col min="4617" max="4617" width="11.85546875" style="706" customWidth="1"/>
    <col min="4618" max="4864" width="9.140625" style="706"/>
    <col min="4865" max="4865" width="58.28515625" style="706" customWidth="1"/>
    <col min="4866" max="4866" width="26.5703125" style="706" customWidth="1"/>
    <col min="4867" max="4867" width="26.85546875" style="706" customWidth="1"/>
    <col min="4868" max="4868" width="19.140625" style="706" customWidth="1"/>
    <col min="4869" max="4869" width="7.7109375" style="706" customWidth="1"/>
    <col min="4870" max="4870" width="10" style="706" customWidth="1"/>
    <col min="4871" max="4871" width="19.42578125" style="706" customWidth="1"/>
    <col min="4872" max="4872" width="7.5703125" style="706" customWidth="1"/>
    <col min="4873" max="4873" width="11.85546875" style="706" customWidth="1"/>
    <col min="4874" max="5120" width="9.140625" style="706"/>
    <col min="5121" max="5121" width="58.28515625" style="706" customWidth="1"/>
    <col min="5122" max="5122" width="26.5703125" style="706" customWidth="1"/>
    <col min="5123" max="5123" width="26.85546875" style="706" customWidth="1"/>
    <col min="5124" max="5124" width="19.140625" style="706" customWidth="1"/>
    <col min="5125" max="5125" width="7.7109375" style="706" customWidth="1"/>
    <col min="5126" max="5126" width="10" style="706" customWidth="1"/>
    <col min="5127" max="5127" width="19.42578125" style="706" customWidth="1"/>
    <col min="5128" max="5128" width="7.5703125" style="706" customWidth="1"/>
    <col min="5129" max="5129" width="11.85546875" style="706" customWidth="1"/>
    <col min="5130" max="5376" width="9.140625" style="706"/>
    <col min="5377" max="5377" width="58.28515625" style="706" customWidth="1"/>
    <col min="5378" max="5378" width="26.5703125" style="706" customWidth="1"/>
    <col min="5379" max="5379" width="26.85546875" style="706" customWidth="1"/>
    <col min="5380" max="5380" width="19.140625" style="706" customWidth="1"/>
    <col min="5381" max="5381" width="7.7109375" style="706" customWidth="1"/>
    <col min="5382" max="5382" width="10" style="706" customWidth="1"/>
    <col min="5383" max="5383" width="19.42578125" style="706" customWidth="1"/>
    <col min="5384" max="5384" width="7.5703125" style="706" customWidth="1"/>
    <col min="5385" max="5385" width="11.85546875" style="706" customWidth="1"/>
    <col min="5386" max="5632" width="9.140625" style="706"/>
    <col min="5633" max="5633" width="58.28515625" style="706" customWidth="1"/>
    <col min="5634" max="5634" width="26.5703125" style="706" customWidth="1"/>
    <col min="5635" max="5635" width="26.85546875" style="706" customWidth="1"/>
    <col min="5636" max="5636" width="19.140625" style="706" customWidth="1"/>
    <col min="5637" max="5637" width="7.7109375" style="706" customWidth="1"/>
    <col min="5638" max="5638" width="10" style="706" customWidth="1"/>
    <col min="5639" max="5639" width="19.42578125" style="706" customWidth="1"/>
    <col min="5640" max="5640" width="7.5703125" style="706" customWidth="1"/>
    <col min="5641" max="5641" width="11.85546875" style="706" customWidth="1"/>
    <col min="5642" max="5888" width="9.140625" style="706"/>
    <col min="5889" max="5889" width="58.28515625" style="706" customWidth="1"/>
    <col min="5890" max="5890" width="26.5703125" style="706" customWidth="1"/>
    <col min="5891" max="5891" width="26.85546875" style="706" customWidth="1"/>
    <col min="5892" max="5892" width="19.140625" style="706" customWidth="1"/>
    <col min="5893" max="5893" width="7.7109375" style="706" customWidth="1"/>
    <col min="5894" max="5894" width="10" style="706" customWidth="1"/>
    <col min="5895" max="5895" width="19.42578125" style="706" customWidth="1"/>
    <col min="5896" max="5896" width="7.5703125" style="706" customWidth="1"/>
    <col min="5897" max="5897" width="11.85546875" style="706" customWidth="1"/>
    <col min="5898" max="6144" width="9.140625" style="706"/>
    <col min="6145" max="6145" width="58.28515625" style="706" customWidth="1"/>
    <col min="6146" max="6146" width="26.5703125" style="706" customWidth="1"/>
    <col min="6147" max="6147" width="26.85546875" style="706" customWidth="1"/>
    <col min="6148" max="6148" width="19.140625" style="706" customWidth="1"/>
    <col min="6149" max="6149" width="7.7109375" style="706" customWidth="1"/>
    <col min="6150" max="6150" width="10" style="706" customWidth="1"/>
    <col min="6151" max="6151" width="19.42578125" style="706" customWidth="1"/>
    <col min="6152" max="6152" width="7.5703125" style="706" customWidth="1"/>
    <col min="6153" max="6153" width="11.85546875" style="706" customWidth="1"/>
    <col min="6154" max="6400" width="9.140625" style="706"/>
    <col min="6401" max="6401" width="58.28515625" style="706" customWidth="1"/>
    <col min="6402" max="6402" width="26.5703125" style="706" customWidth="1"/>
    <col min="6403" max="6403" width="26.85546875" style="706" customWidth="1"/>
    <col min="6404" max="6404" width="19.140625" style="706" customWidth="1"/>
    <col min="6405" max="6405" width="7.7109375" style="706" customWidth="1"/>
    <col min="6406" max="6406" width="10" style="706" customWidth="1"/>
    <col min="6407" max="6407" width="19.42578125" style="706" customWidth="1"/>
    <col min="6408" max="6408" width="7.5703125" style="706" customWidth="1"/>
    <col min="6409" max="6409" width="11.85546875" style="706" customWidth="1"/>
    <col min="6410" max="6656" width="9.140625" style="706"/>
    <col min="6657" max="6657" width="58.28515625" style="706" customWidth="1"/>
    <col min="6658" max="6658" width="26.5703125" style="706" customWidth="1"/>
    <col min="6659" max="6659" width="26.85546875" style="706" customWidth="1"/>
    <col min="6660" max="6660" width="19.140625" style="706" customWidth="1"/>
    <col min="6661" max="6661" width="7.7109375" style="706" customWidth="1"/>
    <col min="6662" max="6662" width="10" style="706" customWidth="1"/>
    <col min="6663" max="6663" width="19.42578125" style="706" customWidth="1"/>
    <col min="6664" max="6664" width="7.5703125" style="706" customWidth="1"/>
    <col min="6665" max="6665" width="11.85546875" style="706" customWidth="1"/>
    <col min="6666" max="6912" width="9.140625" style="706"/>
    <col min="6913" max="6913" width="58.28515625" style="706" customWidth="1"/>
    <col min="6914" max="6914" width="26.5703125" style="706" customWidth="1"/>
    <col min="6915" max="6915" width="26.85546875" style="706" customWidth="1"/>
    <col min="6916" max="6916" width="19.140625" style="706" customWidth="1"/>
    <col min="6917" max="6917" width="7.7109375" style="706" customWidth="1"/>
    <col min="6918" max="6918" width="10" style="706" customWidth="1"/>
    <col min="6919" max="6919" width="19.42578125" style="706" customWidth="1"/>
    <col min="6920" max="6920" width="7.5703125" style="706" customWidth="1"/>
    <col min="6921" max="6921" width="11.85546875" style="706" customWidth="1"/>
    <col min="6922" max="7168" width="9.140625" style="706"/>
    <col min="7169" max="7169" width="58.28515625" style="706" customWidth="1"/>
    <col min="7170" max="7170" width="26.5703125" style="706" customWidth="1"/>
    <col min="7171" max="7171" width="26.85546875" style="706" customWidth="1"/>
    <col min="7172" max="7172" width="19.140625" style="706" customWidth="1"/>
    <col min="7173" max="7173" width="7.7109375" style="706" customWidth="1"/>
    <col min="7174" max="7174" width="10" style="706" customWidth="1"/>
    <col min="7175" max="7175" width="19.42578125" style="706" customWidth="1"/>
    <col min="7176" max="7176" width="7.5703125" style="706" customWidth="1"/>
    <col min="7177" max="7177" width="11.85546875" style="706" customWidth="1"/>
    <col min="7178" max="7424" width="9.140625" style="706"/>
    <col min="7425" max="7425" width="58.28515625" style="706" customWidth="1"/>
    <col min="7426" max="7426" width="26.5703125" style="706" customWidth="1"/>
    <col min="7427" max="7427" width="26.85546875" style="706" customWidth="1"/>
    <col min="7428" max="7428" width="19.140625" style="706" customWidth="1"/>
    <col min="7429" max="7429" width="7.7109375" style="706" customWidth="1"/>
    <col min="7430" max="7430" width="10" style="706" customWidth="1"/>
    <col min="7431" max="7431" width="19.42578125" style="706" customWidth="1"/>
    <col min="7432" max="7432" width="7.5703125" style="706" customWidth="1"/>
    <col min="7433" max="7433" width="11.85546875" style="706" customWidth="1"/>
    <col min="7434" max="7680" width="9.140625" style="706"/>
    <col min="7681" max="7681" width="58.28515625" style="706" customWidth="1"/>
    <col min="7682" max="7682" width="26.5703125" style="706" customWidth="1"/>
    <col min="7683" max="7683" width="26.85546875" style="706" customWidth="1"/>
    <col min="7684" max="7684" width="19.140625" style="706" customWidth="1"/>
    <col min="7685" max="7685" width="7.7109375" style="706" customWidth="1"/>
    <col min="7686" max="7686" width="10" style="706" customWidth="1"/>
    <col min="7687" max="7687" width="19.42578125" style="706" customWidth="1"/>
    <col min="7688" max="7688" width="7.5703125" style="706" customWidth="1"/>
    <col min="7689" max="7689" width="11.85546875" style="706" customWidth="1"/>
    <col min="7690" max="7936" width="9.140625" style="706"/>
    <col min="7937" max="7937" width="58.28515625" style="706" customWidth="1"/>
    <col min="7938" max="7938" width="26.5703125" style="706" customWidth="1"/>
    <col min="7939" max="7939" width="26.85546875" style="706" customWidth="1"/>
    <col min="7940" max="7940" width="19.140625" style="706" customWidth="1"/>
    <col min="7941" max="7941" width="7.7109375" style="706" customWidth="1"/>
    <col min="7942" max="7942" width="10" style="706" customWidth="1"/>
    <col min="7943" max="7943" width="19.42578125" style="706" customWidth="1"/>
    <col min="7944" max="7944" width="7.5703125" style="706" customWidth="1"/>
    <col min="7945" max="7945" width="11.85546875" style="706" customWidth="1"/>
    <col min="7946" max="8192" width="9.140625" style="706"/>
    <col min="8193" max="8193" width="58.28515625" style="706" customWidth="1"/>
    <col min="8194" max="8194" width="26.5703125" style="706" customWidth="1"/>
    <col min="8195" max="8195" width="26.85546875" style="706" customWidth="1"/>
    <col min="8196" max="8196" width="19.140625" style="706" customWidth="1"/>
    <col min="8197" max="8197" width="7.7109375" style="706" customWidth="1"/>
    <col min="8198" max="8198" width="10" style="706" customWidth="1"/>
    <col min="8199" max="8199" width="19.42578125" style="706" customWidth="1"/>
    <col min="8200" max="8200" width="7.5703125" style="706" customWidth="1"/>
    <col min="8201" max="8201" width="11.85546875" style="706" customWidth="1"/>
    <col min="8202" max="8448" width="9.140625" style="706"/>
    <col min="8449" max="8449" width="58.28515625" style="706" customWidth="1"/>
    <col min="8450" max="8450" width="26.5703125" style="706" customWidth="1"/>
    <col min="8451" max="8451" width="26.85546875" style="706" customWidth="1"/>
    <col min="8452" max="8452" width="19.140625" style="706" customWidth="1"/>
    <col min="8453" max="8453" width="7.7109375" style="706" customWidth="1"/>
    <col min="8454" max="8454" width="10" style="706" customWidth="1"/>
    <col min="8455" max="8455" width="19.42578125" style="706" customWidth="1"/>
    <col min="8456" max="8456" width="7.5703125" style="706" customWidth="1"/>
    <col min="8457" max="8457" width="11.85546875" style="706" customWidth="1"/>
    <col min="8458" max="8704" width="9.140625" style="706"/>
    <col min="8705" max="8705" width="58.28515625" style="706" customWidth="1"/>
    <col min="8706" max="8706" width="26.5703125" style="706" customWidth="1"/>
    <col min="8707" max="8707" width="26.85546875" style="706" customWidth="1"/>
    <col min="8708" max="8708" width="19.140625" style="706" customWidth="1"/>
    <col min="8709" max="8709" width="7.7109375" style="706" customWidth="1"/>
    <col min="8710" max="8710" width="10" style="706" customWidth="1"/>
    <col min="8711" max="8711" width="19.42578125" style="706" customWidth="1"/>
    <col min="8712" max="8712" width="7.5703125" style="706" customWidth="1"/>
    <col min="8713" max="8713" width="11.85546875" style="706" customWidth="1"/>
    <col min="8714" max="8960" width="9.140625" style="706"/>
    <col min="8961" max="8961" width="58.28515625" style="706" customWidth="1"/>
    <col min="8962" max="8962" width="26.5703125" style="706" customWidth="1"/>
    <col min="8963" max="8963" width="26.85546875" style="706" customWidth="1"/>
    <col min="8964" max="8964" width="19.140625" style="706" customWidth="1"/>
    <col min="8965" max="8965" width="7.7109375" style="706" customWidth="1"/>
    <col min="8966" max="8966" width="10" style="706" customWidth="1"/>
    <col min="8967" max="8967" width="19.42578125" style="706" customWidth="1"/>
    <col min="8968" max="8968" width="7.5703125" style="706" customWidth="1"/>
    <col min="8969" max="8969" width="11.85546875" style="706" customWidth="1"/>
    <col min="8970" max="9216" width="9.140625" style="706"/>
    <col min="9217" max="9217" width="58.28515625" style="706" customWidth="1"/>
    <col min="9218" max="9218" width="26.5703125" style="706" customWidth="1"/>
    <col min="9219" max="9219" width="26.85546875" style="706" customWidth="1"/>
    <col min="9220" max="9220" width="19.140625" style="706" customWidth="1"/>
    <col min="9221" max="9221" width="7.7109375" style="706" customWidth="1"/>
    <col min="9222" max="9222" width="10" style="706" customWidth="1"/>
    <col min="9223" max="9223" width="19.42578125" style="706" customWidth="1"/>
    <col min="9224" max="9224" width="7.5703125" style="706" customWidth="1"/>
    <col min="9225" max="9225" width="11.85546875" style="706" customWidth="1"/>
    <col min="9226" max="9472" width="9.140625" style="706"/>
    <col min="9473" max="9473" width="58.28515625" style="706" customWidth="1"/>
    <col min="9474" max="9474" width="26.5703125" style="706" customWidth="1"/>
    <col min="9475" max="9475" width="26.85546875" style="706" customWidth="1"/>
    <col min="9476" max="9476" width="19.140625" style="706" customWidth="1"/>
    <col min="9477" max="9477" width="7.7109375" style="706" customWidth="1"/>
    <col min="9478" max="9478" width="10" style="706" customWidth="1"/>
    <col min="9479" max="9479" width="19.42578125" style="706" customWidth="1"/>
    <col min="9480" max="9480" width="7.5703125" style="706" customWidth="1"/>
    <col min="9481" max="9481" width="11.85546875" style="706" customWidth="1"/>
    <col min="9482" max="9728" width="9.140625" style="706"/>
    <col min="9729" max="9729" width="58.28515625" style="706" customWidth="1"/>
    <col min="9730" max="9730" width="26.5703125" style="706" customWidth="1"/>
    <col min="9731" max="9731" width="26.85546875" style="706" customWidth="1"/>
    <col min="9732" max="9732" width="19.140625" style="706" customWidth="1"/>
    <col min="9733" max="9733" width="7.7109375" style="706" customWidth="1"/>
    <col min="9734" max="9734" width="10" style="706" customWidth="1"/>
    <col min="9735" max="9735" width="19.42578125" style="706" customWidth="1"/>
    <col min="9736" max="9736" width="7.5703125" style="706" customWidth="1"/>
    <col min="9737" max="9737" width="11.85546875" style="706" customWidth="1"/>
    <col min="9738" max="9984" width="9.140625" style="706"/>
    <col min="9985" max="9985" width="58.28515625" style="706" customWidth="1"/>
    <col min="9986" max="9986" width="26.5703125" style="706" customWidth="1"/>
    <col min="9987" max="9987" width="26.85546875" style="706" customWidth="1"/>
    <col min="9988" max="9988" width="19.140625" style="706" customWidth="1"/>
    <col min="9989" max="9989" width="7.7109375" style="706" customWidth="1"/>
    <col min="9990" max="9990" width="10" style="706" customWidth="1"/>
    <col min="9991" max="9991" width="19.42578125" style="706" customWidth="1"/>
    <col min="9992" max="9992" width="7.5703125" style="706" customWidth="1"/>
    <col min="9993" max="9993" width="11.85546875" style="706" customWidth="1"/>
    <col min="9994" max="10240" width="9.140625" style="706"/>
    <col min="10241" max="10241" width="58.28515625" style="706" customWidth="1"/>
    <col min="10242" max="10242" width="26.5703125" style="706" customWidth="1"/>
    <col min="10243" max="10243" width="26.85546875" style="706" customWidth="1"/>
    <col min="10244" max="10244" width="19.140625" style="706" customWidth="1"/>
    <col min="10245" max="10245" width="7.7109375" style="706" customWidth="1"/>
    <col min="10246" max="10246" width="10" style="706" customWidth="1"/>
    <col min="10247" max="10247" width="19.42578125" style="706" customWidth="1"/>
    <col min="10248" max="10248" width="7.5703125" style="706" customWidth="1"/>
    <col min="10249" max="10249" width="11.85546875" style="706" customWidth="1"/>
    <col min="10250" max="10496" width="9.140625" style="706"/>
    <col min="10497" max="10497" width="58.28515625" style="706" customWidth="1"/>
    <col min="10498" max="10498" width="26.5703125" style="706" customWidth="1"/>
    <col min="10499" max="10499" width="26.85546875" style="706" customWidth="1"/>
    <col min="10500" max="10500" width="19.140625" style="706" customWidth="1"/>
    <col min="10501" max="10501" width="7.7109375" style="706" customWidth="1"/>
    <col min="10502" max="10502" width="10" style="706" customWidth="1"/>
    <col min="10503" max="10503" width="19.42578125" style="706" customWidth="1"/>
    <col min="10504" max="10504" width="7.5703125" style="706" customWidth="1"/>
    <col min="10505" max="10505" width="11.85546875" style="706" customWidth="1"/>
    <col min="10506" max="10752" width="9.140625" style="706"/>
    <col min="10753" max="10753" width="58.28515625" style="706" customWidth="1"/>
    <col min="10754" max="10754" width="26.5703125" style="706" customWidth="1"/>
    <col min="10755" max="10755" width="26.85546875" style="706" customWidth="1"/>
    <col min="10756" max="10756" width="19.140625" style="706" customWidth="1"/>
    <col min="10757" max="10757" width="7.7109375" style="706" customWidth="1"/>
    <col min="10758" max="10758" width="10" style="706" customWidth="1"/>
    <col min="10759" max="10759" width="19.42578125" style="706" customWidth="1"/>
    <col min="10760" max="10760" width="7.5703125" style="706" customWidth="1"/>
    <col min="10761" max="10761" width="11.85546875" style="706" customWidth="1"/>
    <col min="10762" max="11008" width="9.140625" style="706"/>
    <col min="11009" max="11009" width="58.28515625" style="706" customWidth="1"/>
    <col min="11010" max="11010" width="26.5703125" style="706" customWidth="1"/>
    <col min="11011" max="11011" width="26.85546875" style="706" customWidth="1"/>
    <col min="11012" max="11012" width="19.140625" style="706" customWidth="1"/>
    <col min="11013" max="11013" width="7.7109375" style="706" customWidth="1"/>
    <col min="11014" max="11014" width="10" style="706" customWidth="1"/>
    <col min="11015" max="11015" width="19.42578125" style="706" customWidth="1"/>
    <col min="11016" max="11016" width="7.5703125" style="706" customWidth="1"/>
    <col min="11017" max="11017" width="11.85546875" style="706" customWidth="1"/>
    <col min="11018" max="11264" width="9.140625" style="706"/>
    <col min="11265" max="11265" width="58.28515625" style="706" customWidth="1"/>
    <col min="11266" max="11266" width="26.5703125" style="706" customWidth="1"/>
    <col min="11267" max="11267" width="26.85546875" style="706" customWidth="1"/>
    <col min="11268" max="11268" width="19.140625" style="706" customWidth="1"/>
    <col min="11269" max="11269" width="7.7109375" style="706" customWidth="1"/>
    <col min="11270" max="11270" width="10" style="706" customWidth="1"/>
    <col min="11271" max="11271" width="19.42578125" style="706" customWidth="1"/>
    <col min="11272" max="11272" width="7.5703125" style="706" customWidth="1"/>
    <col min="11273" max="11273" width="11.85546875" style="706" customWidth="1"/>
    <col min="11274" max="11520" width="9.140625" style="706"/>
    <col min="11521" max="11521" width="58.28515625" style="706" customWidth="1"/>
    <col min="11522" max="11522" width="26.5703125" style="706" customWidth="1"/>
    <col min="11523" max="11523" width="26.85546875" style="706" customWidth="1"/>
    <col min="11524" max="11524" width="19.140625" style="706" customWidth="1"/>
    <col min="11525" max="11525" width="7.7109375" style="706" customWidth="1"/>
    <col min="11526" max="11526" width="10" style="706" customWidth="1"/>
    <col min="11527" max="11527" width="19.42578125" style="706" customWidth="1"/>
    <col min="11528" max="11528" width="7.5703125" style="706" customWidth="1"/>
    <col min="11529" max="11529" width="11.85546875" style="706" customWidth="1"/>
    <col min="11530" max="11776" width="9.140625" style="706"/>
    <col min="11777" max="11777" width="58.28515625" style="706" customWidth="1"/>
    <col min="11778" max="11778" width="26.5703125" style="706" customWidth="1"/>
    <col min="11779" max="11779" width="26.85546875" style="706" customWidth="1"/>
    <col min="11780" max="11780" width="19.140625" style="706" customWidth="1"/>
    <col min="11781" max="11781" width="7.7109375" style="706" customWidth="1"/>
    <col min="11782" max="11782" width="10" style="706" customWidth="1"/>
    <col min="11783" max="11783" width="19.42578125" style="706" customWidth="1"/>
    <col min="11784" max="11784" width="7.5703125" style="706" customWidth="1"/>
    <col min="11785" max="11785" width="11.85546875" style="706" customWidth="1"/>
    <col min="11786" max="12032" width="9.140625" style="706"/>
    <col min="12033" max="12033" width="58.28515625" style="706" customWidth="1"/>
    <col min="12034" max="12034" width="26.5703125" style="706" customWidth="1"/>
    <col min="12035" max="12035" width="26.85546875" style="706" customWidth="1"/>
    <col min="12036" max="12036" width="19.140625" style="706" customWidth="1"/>
    <col min="12037" max="12037" width="7.7109375" style="706" customWidth="1"/>
    <col min="12038" max="12038" width="10" style="706" customWidth="1"/>
    <col min="12039" max="12039" width="19.42578125" style="706" customWidth="1"/>
    <col min="12040" max="12040" width="7.5703125" style="706" customWidth="1"/>
    <col min="12041" max="12041" width="11.85546875" style="706" customWidth="1"/>
    <col min="12042" max="12288" width="9.140625" style="706"/>
    <col min="12289" max="12289" width="58.28515625" style="706" customWidth="1"/>
    <col min="12290" max="12290" width="26.5703125" style="706" customWidth="1"/>
    <col min="12291" max="12291" width="26.85546875" style="706" customWidth="1"/>
    <col min="12292" max="12292" width="19.140625" style="706" customWidth="1"/>
    <col min="12293" max="12293" width="7.7109375" style="706" customWidth="1"/>
    <col min="12294" max="12294" width="10" style="706" customWidth="1"/>
    <col min="12295" max="12295" width="19.42578125" style="706" customWidth="1"/>
    <col min="12296" max="12296" width="7.5703125" style="706" customWidth="1"/>
    <col min="12297" max="12297" width="11.85546875" style="706" customWidth="1"/>
    <col min="12298" max="12544" width="9.140625" style="706"/>
    <col min="12545" max="12545" width="58.28515625" style="706" customWidth="1"/>
    <col min="12546" max="12546" width="26.5703125" style="706" customWidth="1"/>
    <col min="12547" max="12547" width="26.85546875" style="706" customWidth="1"/>
    <col min="12548" max="12548" width="19.140625" style="706" customWidth="1"/>
    <col min="12549" max="12549" width="7.7109375" style="706" customWidth="1"/>
    <col min="12550" max="12550" width="10" style="706" customWidth="1"/>
    <col min="12551" max="12551" width="19.42578125" style="706" customWidth="1"/>
    <col min="12552" max="12552" width="7.5703125" style="706" customWidth="1"/>
    <col min="12553" max="12553" width="11.85546875" style="706" customWidth="1"/>
    <col min="12554" max="12800" width="9.140625" style="706"/>
    <col min="12801" max="12801" width="58.28515625" style="706" customWidth="1"/>
    <col min="12802" max="12802" width="26.5703125" style="706" customWidth="1"/>
    <col min="12803" max="12803" width="26.85546875" style="706" customWidth="1"/>
    <col min="12804" max="12804" width="19.140625" style="706" customWidth="1"/>
    <col min="12805" max="12805" width="7.7109375" style="706" customWidth="1"/>
    <col min="12806" max="12806" width="10" style="706" customWidth="1"/>
    <col min="12807" max="12807" width="19.42578125" style="706" customWidth="1"/>
    <col min="12808" max="12808" width="7.5703125" style="706" customWidth="1"/>
    <col min="12809" max="12809" width="11.85546875" style="706" customWidth="1"/>
    <col min="12810" max="13056" width="9.140625" style="706"/>
    <col min="13057" max="13057" width="58.28515625" style="706" customWidth="1"/>
    <col min="13058" max="13058" width="26.5703125" style="706" customWidth="1"/>
    <col min="13059" max="13059" width="26.85546875" style="706" customWidth="1"/>
    <col min="13060" max="13060" width="19.140625" style="706" customWidth="1"/>
    <col min="13061" max="13061" width="7.7109375" style="706" customWidth="1"/>
    <col min="13062" max="13062" width="10" style="706" customWidth="1"/>
    <col min="13063" max="13063" width="19.42578125" style="706" customWidth="1"/>
    <col min="13064" max="13064" width="7.5703125" style="706" customWidth="1"/>
    <col min="13065" max="13065" width="11.85546875" style="706" customWidth="1"/>
    <col min="13066" max="13312" width="9.140625" style="706"/>
    <col min="13313" max="13313" width="58.28515625" style="706" customWidth="1"/>
    <col min="13314" max="13314" width="26.5703125" style="706" customWidth="1"/>
    <col min="13315" max="13315" width="26.85546875" style="706" customWidth="1"/>
    <col min="13316" max="13316" width="19.140625" style="706" customWidth="1"/>
    <col min="13317" max="13317" width="7.7109375" style="706" customWidth="1"/>
    <col min="13318" max="13318" width="10" style="706" customWidth="1"/>
    <col min="13319" max="13319" width="19.42578125" style="706" customWidth="1"/>
    <col min="13320" max="13320" width="7.5703125" style="706" customWidth="1"/>
    <col min="13321" max="13321" width="11.85546875" style="706" customWidth="1"/>
    <col min="13322" max="13568" width="9.140625" style="706"/>
    <col min="13569" max="13569" width="58.28515625" style="706" customWidth="1"/>
    <col min="13570" max="13570" width="26.5703125" style="706" customWidth="1"/>
    <col min="13571" max="13571" width="26.85546875" style="706" customWidth="1"/>
    <col min="13572" max="13572" width="19.140625" style="706" customWidth="1"/>
    <col min="13573" max="13573" width="7.7109375" style="706" customWidth="1"/>
    <col min="13574" max="13574" width="10" style="706" customWidth="1"/>
    <col min="13575" max="13575" width="19.42578125" style="706" customWidth="1"/>
    <col min="13576" max="13576" width="7.5703125" style="706" customWidth="1"/>
    <col min="13577" max="13577" width="11.85546875" style="706" customWidth="1"/>
    <col min="13578" max="13824" width="9.140625" style="706"/>
    <col min="13825" max="13825" width="58.28515625" style="706" customWidth="1"/>
    <col min="13826" max="13826" width="26.5703125" style="706" customWidth="1"/>
    <col min="13827" max="13827" width="26.85546875" style="706" customWidth="1"/>
    <col min="13828" max="13828" width="19.140625" style="706" customWidth="1"/>
    <col min="13829" max="13829" width="7.7109375" style="706" customWidth="1"/>
    <col min="13830" max="13830" width="10" style="706" customWidth="1"/>
    <col min="13831" max="13831" width="19.42578125" style="706" customWidth="1"/>
    <col min="13832" max="13832" width="7.5703125" style="706" customWidth="1"/>
    <col min="13833" max="13833" width="11.85546875" style="706" customWidth="1"/>
    <col min="13834" max="14080" width="9.140625" style="706"/>
    <col min="14081" max="14081" width="58.28515625" style="706" customWidth="1"/>
    <col min="14082" max="14082" width="26.5703125" style="706" customWidth="1"/>
    <col min="14083" max="14083" width="26.85546875" style="706" customWidth="1"/>
    <col min="14084" max="14084" width="19.140625" style="706" customWidth="1"/>
    <col min="14085" max="14085" width="7.7109375" style="706" customWidth="1"/>
    <col min="14086" max="14086" width="10" style="706" customWidth="1"/>
    <col min="14087" max="14087" width="19.42578125" style="706" customWidth="1"/>
    <col min="14088" max="14088" width="7.5703125" style="706" customWidth="1"/>
    <col min="14089" max="14089" width="11.85546875" style="706" customWidth="1"/>
    <col min="14090" max="14336" width="9.140625" style="706"/>
    <col min="14337" max="14337" width="58.28515625" style="706" customWidth="1"/>
    <col min="14338" max="14338" width="26.5703125" style="706" customWidth="1"/>
    <col min="14339" max="14339" width="26.85546875" style="706" customWidth="1"/>
    <col min="14340" max="14340" width="19.140625" style="706" customWidth="1"/>
    <col min="14341" max="14341" width="7.7109375" style="706" customWidth="1"/>
    <col min="14342" max="14342" width="10" style="706" customWidth="1"/>
    <col min="14343" max="14343" width="19.42578125" style="706" customWidth="1"/>
    <col min="14344" max="14344" width="7.5703125" style="706" customWidth="1"/>
    <col min="14345" max="14345" width="11.85546875" style="706" customWidth="1"/>
    <col min="14346" max="14592" width="9.140625" style="706"/>
    <col min="14593" max="14593" width="58.28515625" style="706" customWidth="1"/>
    <col min="14594" max="14594" width="26.5703125" style="706" customWidth="1"/>
    <col min="14595" max="14595" width="26.85546875" style="706" customWidth="1"/>
    <col min="14596" max="14596" width="19.140625" style="706" customWidth="1"/>
    <col min="14597" max="14597" width="7.7109375" style="706" customWidth="1"/>
    <col min="14598" max="14598" width="10" style="706" customWidth="1"/>
    <col min="14599" max="14599" width="19.42578125" style="706" customWidth="1"/>
    <col min="14600" max="14600" width="7.5703125" style="706" customWidth="1"/>
    <col min="14601" max="14601" width="11.85546875" style="706" customWidth="1"/>
    <col min="14602" max="14848" width="9.140625" style="706"/>
    <col min="14849" max="14849" width="58.28515625" style="706" customWidth="1"/>
    <col min="14850" max="14850" width="26.5703125" style="706" customWidth="1"/>
    <col min="14851" max="14851" width="26.85546875" style="706" customWidth="1"/>
    <col min="14852" max="14852" width="19.140625" style="706" customWidth="1"/>
    <col min="14853" max="14853" width="7.7109375" style="706" customWidth="1"/>
    <col min="14854" max="14854" width="10" style="706" customWidth="1"/>
    <col min="14855" max="14855" width="19.42578125" style="706" customWidth="1"/>
    <col min="14856" max="14856" width="7.5703125" style="706" customWidth="1"/>
    <col min="14857" max="14857" width="11.85546875" style="706" customWidth="1"/>
    <col min="14858" max="15104" width="9.140625" style="706"/>
    <col min="15105" max="15105" width="58.28515625" style="706" customWidth="1"/>
    <col min="15106" max="15106" width="26.5703125" style="706" customWidth="1"/>
    <col min="15107" max="15107" width="26.85546875" style="706" customWidth="1"/>
    <col min="15108" max="15108" width="19.140625" style="706" customWidth="1"/>
    <col min="15109" max="15109" width="7.7109375" style="706" customWidth="1"/>
    <col min="15110" max="15110" width="10" style="706" customWidth="1"/>
    <col min="15111" max="15111" width="19.42578125" style="706" customWidth="1"/>
    <col min="15112" max="15112" width="7.5703125" style="706" customWidth="1"/>
    <col min="15113" max="15113" width="11.85546875" style="706" customWidth="1"/>
    <col min="15114" max="15360" width="9.140625" style="706"/>
    <col min="15361" max="15361" width="58.28515625" style="706" customWidth="1"/>
    <col min="15362" max="15362" width="26.5703125" style="706" customWidth="1"/>
    <col min="15363" max="15363" width="26.85546875" style="706" customWidth="1"/>
    <col min="15364" max="15364" width="19.140625" style="706" customWidth="1"/>
    <col min="15365" max="15365" width="7.7109375" style="706" customWidth="1"/>
    <col min="15366" max="15366" width="10" style="706" customWidth="1"/>
    <col min="15367" max="15367" width="19.42578125" style="706" customWidth="1"/>
    <col min="15368" max="15368" width="7.5703125" style="706" customWidth="1"/>
    <col min="15369" max="15369" width="11.85546875" style="706" customWidth="1"/>
    <col min="15370" max="15616" width="9.140625" style="706"/>
    <col min="15617" max="15617" width="58.28515625" style="706" customWidth="1"/>
    <col min="15618" max="15618" width="26.5703125" style="706" customWidth="1"/>
    <col min="15619" max="15619" width="26.85546875" style="706" customWidth="1"/>
    <col min="15620" max="15620" width="19.140625" style="706" customWidth="1"/>
    <col min="15621" max="15621" width="7.7109375" style="706" customWidth="1"/>
    <col min="15622" max="15622" width="10" style="706" customWidth="1"/>
    <col min="15623" max="15623" width="19.42578125" style="706" customWidth="1"/>
    <col min="15624" max="15624" width="7.5703125" style="706" customWidth="1"/>
    <col min="15625" max="15625" width="11.85546875" style="706" customWidth="1"/>
    <col min="15626" max="15872" width="9.140625" style="706"/>
    <col min="15873" max="15873" width="58.28515625" style="706" customWidth="1"/>
    <col min="15874" max="15874" width="26.5703125" style="706" customWidth="1"/>
    <col min="15875" max="15875" width="26.85546875" style="706" customWidth="1"/>
    <col min="15876" max="15876" width="19.140625" style="706" customWidth="1"/>
    <col min="15877" max="15877" width="7.7109375" style="706" customWidth="1"/>
    <col min="15878" max="15878" width="10" style="706" customWidth="1"/>
    <col min="15879" max="15879" width="19.42578125" style="706" customWidth="1"/>
    <col min="15880" max="15880" width="7.5703125" style="706" customWidth="1"/>
    <col min="15881" max="15881" width="11.85546875" style="706" customWidth="1"/>
    <col min="15882" max="16128" width="9.140625" style="706"/>
    <col min="16129" max="16129" width="58.28515625" style="706" customWidth="1"/>
    <col min="16130" max="16130" width="26.5703125" style="706" customWidth="1"/>
    <col min="16131" max="16131" width="26.85546875" style="706" customWidth="1"/>
    <col min="16132" max="16132" width="19.140625" style="706" customWidth="1"/>
    <col min="16133" max="16133" width="7.7109375" style="706" customWidth="1"/>
    <col min="16134" max="16134" width="10" style="706" customWidth="1"/>
    <col min="16135" max="16135" width="19.42578125" style="706" customWidth="1"/>
    <col min="16136" max="16136" width="7.5703125" style="706" customWidth="1"/>
    <col min="16137" max="16137" width="11.85546875" style="706" customWidth="1"/>
    <col min="16138" max="16384" width="9.140625" style="706"/>
  </cols>
  <sheetData>
    <row r="1" spans="1:3" s="707" customFormat="1" ht="24" customHeight="1">
      <c r="A1" s="940" t="s">
        <v>922</v>
      </c>
      <c r="B1" s="941" t="s">
        <v>1147</v>
      </c>
      <c r="C1" s="942" t="s">
        <v>1148</v>
      </c>
    </row>
    <row r="2" spans="1:3" ht="24" customHeight="1">
      <c r="A2" s="943" t="s">
        <v>1070</v>
      </c>
      <c r="B2" s="947"/>
      <c r="C2" s="456">
        <f>B3+B5</f>
        <v>76403367</v>
      </c>
    </row>
    <row r="3" spans="1:3" ht="24" customHeight="1">
      <c r="A3" s="943" t="s">
        <v>1149</v>
      </c>
      <c r="B3" s="947">
        <v>7684960</v>
      </c>
      <c r="C3" s="948"/>
    </row>
    <row r="4" spans="1:3" ht="24" customHeight="1">
      <c r="A4" s="943" t="s">
        <v>1071</v>
      </c>
      <c r="B4" s="947"/>
      <c r="C4" s="948"/>
    </row>
    <row r="5" spans="1:3" ht="24" customHeight="1">
      <c r="A5" s="943" t="s">
        <v>1072</v>
      </c>
      <c r="B5" s="947">
        <v>68718407</v>
      </c>
      <c r="C5" s="948"/>
    </row>
    <row r="6" spans="1:3" ht="24" customHeight="1">
      <c r="A6" s="943" t="s">
        <v>1073</v>
      </c>
      <c r="B6" s="947"/>
      <c r="C6" s="456">
        <v>277986953</v>
      </c>
    </row>
    <row r="7" spans="1:3" ht="24" customHeight="1">
      <c r="A7" s="943" t="s">
        <v>1074</v>
      </c>
      <c r="B7" s="947">
        <v>262879015</v>
      </c>
      <c r="C7" s="456">
        <f>B7</f>
        <v>262879015</v>
      </c>
    </row>
    <row r="8" spans="1:3" ht="24" customHeight="1">
      <c r="A8" s="943" t="s">
        <v>1075</v>
      </c>
      <c r="B8" s="947"/>
      <c r="C8" s="456"/>
    </row>
    <row r="9" spans="1:3" ht="24" customHeight="1">
      <c r="A9" s="943" t="s">
        <v>1076</v>
      </c>
      <c r="B9" s="947"/>
      <c r="C9" s="948"/>
    </row>
    <row r="10" spans="1:3" ht="24" customHeight="1">
      <c r="A10" s="943" t="s">
        <v>1077</v>
      </c>
      <c r="B10" s="947"/>
      <c r="C10" s="948"/>
    </row>
    <row r="11" spans="1:3" ht="24" customHeight="1">
      <c r="A11" s="943" t="s">
        <v>1078</v>
      </c>
      <c r="B11" s="947"/>
      <c r="C11" s="948"/>
    </row>
    <row r="12" spans="1:3" ht="24" customHeight="1">
      <c r="A12" s="943" t="s">
        <v>1079</v>
      </c>
      <c r="B12" s="947"/>
      <c r="C12" s="456">
        <f>B13+B14</f>
        <v>16492951</v>
      </c>
    </row>
    <row r="13" spans="1:3" ht="24" customHeight="1">
      <c r="A13" s="943" t="s">
        <v>1076</v>
      </c>
      <c r="B13" s="947">
        <v>10500845</v>
      </c>
      <c r="C13" s="948"/>
    </row>
    <row r="14" spans="1:3" ht="24" customHeight="1">
      <c r="A14" s="943" t="s">
        <v>1077</v>
      </c>
      <c r="B14" s="947">
        <v>5992106</v>
      </c>
      <c r="C14" s="948"/>
    </row>
    <row r="15" spans="1:3" ht="24" customHeight="1">
      <c r="A15" s="943" t="s">
        <v>1078</v>
      </c>
      <c r="B15" s="947"/>
      <c r="C15" s="948"/>
    </row>
    <row r="16" spans="1:3" ht="24" customHeight="1">
      <c r="A16" s="943" t="s">
        <v>1080</v>
      </c>
      <c r="B16" s="947"/>
      <c r="C16" s="948"/>
    </row>
    <row r="17" spans="1:3" ht="24" customHeight="1">
      <c r="A17" s="943" t="s">
        <v>1081</v>
      </c>
      <c r="B17" s="947"/>
      <c r="C17" s="948"/>
    </row>
    <row r="18" spans="1:3" ht="24" customHeight="1">
      <c r="A18" s="943" t="s">
        <v>1082</v>
      </c>
      <c r="B18" s="947"/>
      <c r="C18" s="948"/>
    </row>
    <row r="19" spans="1:3" ht="24" customHeight="1">
      <c r="A19" s="943" t="s">
        <v>1077</v>
      </c>
      <c r="B19" s="947"/>
      <c r="C19" s="948"/>
    </row>
    <row r="20" spans="1:3" ht="24" customHeight="1">
      <c r="A20" s="943" t="s">
        <v>1078</v>
      </c>
      <c r="B20" s="947"/>
      <c r="C20" s="948"/>
    </row>
    <row r="21" spans="1:3" ht="24" customHeight="1">
      <c r="A21" s="943" t="s">
        <v>1083</v>
      </c>
      <c r="B21" s="947"/>
      <c r="C21" s="948"/>
    </row>
    <row r="22" spans="1:3" ht="24" customHeight="1">
      <c r="A22" s="943" t="s">
        <v>1084</v>
      </c>
      <c r="B22" s="947"/>
      <c r="C22" s="948"/>
    </row>
    <row r="23" spans="1:3" ht="24" customHeight="1">
      <c r="A23" s="943" t="s">
        <v>1085</v>
      </c>
      <c r="B23" s="947"/>
      <c r="C23" s="948"/>
    </row>
    <row r="24" spans="1:3" ht="24" customHeight="1">
      <c r="A24" s="943" t="s">
        <v>1086</v>
      </c>
      <c r="B24" s="947"/>
      <c r="C24" s="948"/>
    </row>
    <row r="25" spans="1:3" ht="24" customHeight="1">
      <c r="A25" s="943" t="s">
        <v>1084</v>
      </c>
      <c r="B25" s="947"/>
      <c r="C25" s="948"/>
    </row>
    <row r="26" spans="1:3" ht="24" customHeight="1">
      <c r="A26" s="943" t="s">
        <v>1087</v>
      </c>
      <c r="B26" s="947"/>
      <c r="C26" s="948"/>
    </row>
    <row r="27" spans="1:3" ht="24" customHeight="1">
      <c r="A27" s="943" t="s">
        <v>1088</v>
      </c>
      <c r="B27" s="947"/>
      <c r="C27" s="948"/>
    </row>
    <row r="28" spans="1:3" ht="24" customHeight="1">
      <c r="A28" s="943" t="s">
        <v>1089</v>
      </c>
      <c r="B28" s="947"/>
      <c r="C28" s="948"/>
    </row>
    <row r="29" spans="1:3" ht="24" customHeight="1">
      <c r="A29" s="943" t="s">
        <v>1090</v>
      </c>
      <c r="B29" s="947"/>
      <c r="C29" s="948"/>
    </row>
    <row r="30" spans="1:3" ht="24" customHeight="1">
      <c r="A30" s="943" t="s">
        <v>1091</v>
      </c>
      <c r="B30" s="947"/>
      <c r="C30" s="948"/>
    </row>
    <row r="31" spans="1:3" ht="24" customHeight="1">
      <c r="A31" s="943" t="s">
        <v>1092</v>
      </c>
      <c r="B31" s="947"/>
      <c r="C31" s="948"/>
    </row>
    <row r="32" spans="1:3" ht="24" customHeight="1">
      <c r="A32" s="944" t="s">
        <v>1093</v>
      </c>
      <c r="B32" s="949"/>
      <c r="C32" s="950"/>
    </row>
    <row r="33" spans="1:3" ht="24" customHeight="1">
      <c r="A33" s="943" t="s">
        <v>1094</v>
      </c>
      <c r="B33" s="947"/>
      <c r="C33" s="948"/>
    </row>
    <row r="34" spans="1:3" ht="24" customHeight="1">
      <c r="A34" s="943" t="s">
        <v>1095</v>
      </c>
      <c r="B34" s="947"/>
      <c r="C34" s="948"/>
    </row>
    <row r="35" spans="1:3" ht="24" customHeight="1">
      <c r="A35" s="943" t="s">
        <v>1096</v>
      </c>
      <c r="B35" s="947"/>
      <c r="C35" s="948"/>
    </row>
    <row r="36" spans="1:3" ht="24" customHeight="1">
      <c r="A36" s="943" t="s">
        <v>1097</v>
      </c>
      <c r="B36" s="947">
        <v>-2800000</v>
      </c>
      <c r="C36" s="456">
        <f>B36</f>
        <v>-2800000</v>
      </c>
    </row>
    <row r="37" spans="1:3" ht="24" customHeight="1">
      <c r="A37" s="943" t="s">
        <v>1098</v>
      </c>
      <c r="B37" s="947">
        <v>755775</v>
      </c>
      <c r="C37" s="947">
        <v>755775</v>
      </c>
    </row>
    <row r="38" spans="1:3" ht="24" customHeight="1">
      <c r="A38" s="943" t="s">
        <v>1099</v>
      </c>
      <c r="B38" s="947"/>
      <c r="C38" s="948"/>
    </row>
    <row r="39" spans="1:3" ht="24" customHeight="1">
      <c r="A39" s="943" t="s">
        <v>1100</v>
      </c>
      <c r="B39" s="947"/>
      <c r="C39" s="948"/>
    </row>
    <row r="40" spans="1:3" ht="24" customHeight="1">
      <c r="A40" s="943" t="s">
        <v>1101</v>
      </c>
      <c r="B40" s="947">
        <v>780452</v>
      </c>
      <c r="C40" s="456">
        <f>B40</f>
        <v>780452</v>
      </c>
    </row>
    <row r="41" spans="1:3" ht="24" customHeight="1">
      <c r="A41" s="943" t="s">
        <v>1102</v>
      </c>
      <c r="B41" s="947">
        <v>-1165338</v>
      </c>
      <c r="C41" s="456">
        <f>B41</f>
        <v>-1165338</v>
      </c>
    </row>
    <row r="42" spans="1:3" ht="24" customHeight="1">
      <c r="A42" s="943" t="s">
        <v>1103</v>
      </c>
      <c r="B42" s="947">
        <v>-657858</v>
      </c>
      <c r="C42" s="456">
        <f>B42</f>
        <v>-657858</v>
      </c>
    </row>
    <row r="43" spans="1:3" ht="24" customHeight="1">
      <c r="A43" s="943" t="s">
        <v>1104</v>
      </c>
      <c r="B43" s="947"/>
      <c r="C43" s="456">
        <f>B52+B56+B59</f>
        <v>1701956</v>
      </c>
    </row>
    <row r="44" spans="1:3" ht="24" customHeight="1">
      <c r="A44" s="943" t="s">
        <v>1105</v>
      </c>
      <c r="B44" s="947"/>
      <c r="C44" s="948"/>
    </row>
    <row r="45" spans="1:3" ht="24" customHeight="1">
      <c r="A45" s="943" t="s">
        <v>1106</v>
      </c>
      <c r="B45" s="947"/>
      <c r="C45" s="948"/>
    </row>
    <row r="46" spans="1:3" ht="24" customHeight="1">
      <c r="A46" s="943" t="s">
        <v>1107</v>
      </c>
      <c r="B46" s="947"/>
      <c r="C46" s="948"/>
    </row>
    <row r="47" spans="1:3" ht="24" customHeight="1">
      <c r="A47" s="943" t="s">
        <v>1108</v>
      </c>
      <c r="B47" s="947"/>
      <c r="C47" s="948"/>
    </row>
    <row r="48" spans="1:3" ht="24" customHeight="1">
      <c r="A48" s="943" t="s">
        <v>1109</v>
      </c>
      <c r="B48" s="947"/>
      <c r="C48" s="948"/>
    </row>
    <row r="49" spans="1:3" ht="24" customHeight="1">
      <c r="A49" s="943" t="s">
        <v>1110</v>
      </c>
      <c r="B49" s="947"/>
      <c r="C49" s="948"/>
    </row>
    <row r="50" spans="1:3" ht="24" customHeight="1">
      <c r="A50" s="943" t="s">
        <v>1111</v>
      </c>
      <c r="B50" s="947"/>
      <c r="C50" s="948"/>
    </row>
    <row r="51" spans="1:3" ht="24" customHeight="1">
      <c r="A51" s="943" t="s">
        <v>1112</v>
      </c>
      <c r="B51" s="947"/>
      <c r="C51" s="948"/>
    </row>
    <row r="52" spans="1:3" ht="24" customHeight="1">
      <c r="A52" s="946" t="s">
        <v>1113</v>
      </c>
      <c r="B52" s="947"/>
      <c r="C52" s="948"/>
    </row>
    <row r="53" spans="1:3" ht="24" customHeight="1">
      <c r="A53" s="943" t="s">
        <v>1114</v>
      </c>
      <c r="B53" s="947"/>
      <c r="C53" s="948"/>
    </row>
    <row r="54" spans="1:3" ht="24" customHeight="1">
      <c r="A54" s="943" t="s">
        <v>1115</v>
      </c>
      <c r="B54" s="947"/>
      <c r="C54" s="948"/>
    </row>
    <row r="55" spans="1:3" ht="24" customHeight="1">
      <c r="A55" s="943" t="s">
        <v>1116</v>
      </c>
      <c r="B55" s="947"/>
      <c r="C55" s="948"/>
    </row>
    <row r="56" spans="1:3" ht="24" customHeight="1">
      <c r="A56" s="943" t="s">
        <v>1117</v>
      </c>
      <c r="B56" s="947">
        <v>-5992106</v>
      </c>
      <c r="C56" s="947"/>
    </row>
    <row r="57" spans="1:3" ht="24" customHeight="1">
      <c r="A57" s="943" t="s">
        <v>1118</v>
      </c>
      <c r="B57" s="947"/>
      <c r="C57" s="948"/>
    </row>
    <row r="58" spans="1:3" ht="24" customHeight="1">
      <c r="A58" s="943" t="s">
        <v>1119</v>
      </c>
      <c r="B58" s="947"/>
      <c r="C58" s="948"/>
    </row>
    <row r="59" spans="1:3" ht="24" customHeight="1">
      <c r="A59" s="943" t="s">
        <v>1120</v>
      </c>
      <c r="B59" s="947">
        <v>7694062</v>
      </c>
      <c r="C59" s="947"/>
    </row>
    <row r="60" spans="1:3" ht="24" customHeight="1">
      <c r="A60" s="943" t="s">
        <v>1121</v>
      </c>
      <c r="B60" s="947"/>
      <c r="C60" s="948"/>
    </row>
    <row r="61" spans="1:3" ht="24" customHeight="1">
      <c r="A61" s="943" t="s">
        <v>1122</v>
      </c>
      <c r="B61" s="947"/>
      <c r="C61" s="948"/>
    </row>
    <row r="62" spans="1:3" ht="24" customHeight="1">
      <c r="A62" s="943" t="s">
        <v>1123</v>
      </c>
      <c r="B62" s="947"/>
      <c r="C62" s="948"/>
    </row>
    <row r="63" spans="1:3" ht="24" customHeight="1">
      <c r="A63" s="944" t="s">
        <v>1124</v>
      </c>
      <c r="B63" s="949"/>
      <c r="C63" s="950"/>
    </row>
    <row r="64" spans="1:3" ht="24" customHeight="1">
      <c r="A64" s="945" t="s">
        <v>1125</v>
      </c>
      <c r="B64" s="951"/>
      <c r="C64" s="952"/>
    </row>
    <row r="65" spans="1:3" ht="24" customHeight="1">
      <c r="A65" s="943" t="s">
        <v>1126</v>
      </c>
      <c r="B65" s="947"/>
      <c r="C65" s="948"/>
    </row>
    <row r="66" spans="1:3" ht="24" customHeight="1">
      <c r="A66" s="943" t="s">
        <v>1127</v>
      </c>
      <c r="B66" s="947"/>
      <c r="C66" s="456">
        <v>262961799</v>
      </c>
    </row>
    <row r="67" spans="1:3" ht="24" customHeight="1">
      <c r="A67" s="943" t="s">
        <v>1128</v>
      </c>
      <c r="B67" s="947">
        <v>235692228</v>
      </c>
      <c r="C67" s="456">
        <f>B67</f>
        <v>235692228</v>
      </c>
    </row>
    <row r="68" spans="1:3" ht="24" customHeight="1">
      <c r="A68" s="943" t="s">
        <v>1129</v>
      </c>
      <c r="B68" s="947"/>
      <c r="C68" s="456">
        <v>590899</v>
      </c>
    </row>
    <row r="69" spans="1:3" ht="24" customHeight="1">
      <c r="A69" s="943" t="s">
        <v>1076</v>
      </c>
      <c r="B69" s="947">
        <v>91999</v>
      </c>
      <c r="C69" s="948"/>
    </row>
    <row r="70" spans="1:3" ht="24" customHeight="1">
      <c r="A70" s="943" t="s">
        <v>1077</v>
      </c>
      <c r="B70" s="947"/>
      <c r="C70" s="948"/>
    </row>
    <row r="71" spans="1:3" ht="24" customHeight="1">
      <c r="A71" s="943" t="s">
        <v>1130</v>
      </c>
      <c r="B71" s="947">
        <v>498900</v>
      </c>
      <c r="C71" s="948"/>
    </row>
    <row r="72" spans="1:3" ht="24" customHeight="1">
      <c r="A72" s="943" t="s">
        <v>1131</v>
      </c>
      <c r="B72" s="947"/>
      <c r="C72" s="948"/>
    </row>
    <row r="73" spans="1:3" ht="24" customHeight="1">
      <c r="A73" s="943" t="s">
        <v>1132</v>
      </c>
      <c r="B73" s="947"/>
      <c r="C73" s="456">
        <f>B74+B75+B76</f>
        <v>22501727</v>
      </c>
    </row>
    <row r="74" spans="1:3" ht="24" customHeight="1">
      <c r="A74" s="943" t="s">
        <v>1076</v>
      </c>
      <c r="B74" s="947">
        <v>15306565</v>
      </c>
      <c r="C74" s="948"/>
    </row>
    <row r="75" spans="1:3" ht="24" customHeight="1">
      <c r="A75" s="943" t="s">
        <v>1077</v>
      </c>
      <c r="B75" s="947">
        <v>7694062</v>
      </c>
      <c r="C75" s="948"/>
    </row>
    <row r="76" spans="1:3" ht="24" customHeight="1">
      <c r="A76" s="943" t="s">
        <v>1130</v>
      </c>
      <c r="B76" s="947">
        <v>-498900</v>
      </c>
      <c r="C76" s="948"/>
    </row>
    <row r="77" spans="1:3" ht="24" customHeight="1">
      <c r="A77" s="943" t="s">
        <v>1131</v>
      </c>
      <c r="B77" s="947"/>
      <c r="C77" s="948"/>
    </row>
    <row r="78" spans="1:3" ht="24" customHeight="1">
      <c r="A78" s="943" t="s">
        <v>1133</v>
      </c>
      <c r="B78" s="947"/>
      <c r="C78" s="456"/>
    </row>
    <row r="79" spans="1:3" ht="24" customHeight="1">
      <c r="A79" s="943" t="s">
        <v>1134</v>
      </c>
      <c r="B79" s="947"/>
      <c r="C79" s="948"/>
    </row>
    <row r="80" spans="1:3" ht="24" customHeight="1">
      <c r="A80" s="943" t="s">
        <v>1135</v>
      </c>
      <c r="B80" s="947"/>
      <c r="C80" s="948"/>
    </row>
    <row r="81" spans="1:5" ht="24" customHeight="1">
      <c r="A81" s="943" t="s">
        <v>1136</v>
      </c>
      <c r="B81" s="947"/>
      <c r="C81" s="948"/>
    </row>
    <row r="82" spans="1:5" ht="24" customHeight="1">
      <c r="A82" s="943" t="s">
        <v>1137</v>
      </c>
      <c r="B82" s="947"/>
      <c r="C82" s="948"/>
    </row>
    <row r="83" spans="1:5" ht="24" customHeight="1">
      <c r="A83" s="943" t="s">
        <v>1138</v>
      </c>
      <c r="B83" s="947"/>
      <c r="C83" s="948"/>
    </row>
    <row r="84" spans="1:5" ht="24" customHeight="1">
      <c r="A84" s="943" t="s">
        <v>1139</v>
      </c>
      <c r="B84" s="947">
        <v>194375</v>
      </c>
      <c r="C84" s="456">
        <f>B84</f>
        <v>194375</v>
      </c>
      <c r="D84" s="706" t="s">
        <v>1140</v>
      </c>
      <c r="E84" s="706" t="s">
        <v>1140</v>
      </c>
    </row>
    <row r="85" spans="1:5" ht="24" customHeight="1">
      <c r="A85" s="943" t="s">
        <v>1141</v>
      </c>
      <c r="B85" s="947">
        <v>3982570</v>
      </c>
      <c r="C85" s="456">
        <f>B85</f>
        <v>3982570</v>
      </c>
    </row>
    <row r="86" spans="1:5" ht="24" customHeight="1">
      <c r="A86" s="943" t="s">
        <v>1142</v>
      </c>
      <c r="B86" s="947"/>
      <c r="C86" s="948"/>
    </row>
    <row r="87" spans="1:5" ht="24" customHeight="1">
      <c r="A87" s="943" t="s">
        <v>1143</v>
      </c>
      <c r="B87" s="947"/>
      <c r="C87" s="948"/>
    </row>
    <row r="88" spans="1:5" ht="24" customHeight="1">
      <c r="A88" s="943" t="s">
        <v>1144</v>
      </c>
      <c r="B88" s="947"/>
      <c r="C88" s="456"/>
    </row>
    <row r="89" spans="1:5" ht="24" customHeight="1">
      <c r="A89" s="943" t="s">
        <v>1145</v>
      </c>
      <c r="B89" s="947"/>
      <c r="C89" s="948"/>
    </row>
    <row r="90" spans="1:5" ht="24" customHeight="1">
      <c r="A90" s="943" t="s">
        <v>1150</v>
      </c>
      <c r="B90" s="947"/>
      <c r="C90" s="456">
        <f>C6-C66</f>
        <v>15025154</v>
      </c>
      <c r="D90" s="936" t="s">
        <v>1146</v>
      </c>
    </row>
    <row r="91" spans="1:5" ht="24" customHeight="1">
      <c r="A91" s="943" t="s">
        <v>1151</v>
      </c>
      <c r="B91" s="947"/>
      <c r="C91" s="456">
        <f>B92+B94</f>
        <v>91428521</v>
      </c>
    </row>
    <row r="92" spans="1:5" ht="24" customHeight="1">
      <c r="A92" s="943" t="s">
        <v>1149</v>
      </c>
      <c r="B92" s="947">
        <v>6676901</v>
      </c>
      <c r="C92" s="948"/>
    </row>
    <row r="93" spans="1:5" ht="24" customHeight="1">
      <c r="A93" s="943" t="s">
        <v>1071</v>
      </c>
      <c r="B93" s="947"/>
      <c r="C93" s="948"/>
    </row>
    <row r="94" spans="1:5" ht="24" customHeight="1">
      <c r="A94" s="943" t="s">
        <v>1072</v>
      </c>
      <c r="B94" s="947">
        <v>84751620</v>
      </c>
      <c r="C94" s="948"/>
    </row>
    <row r="95" spans="1:5" ht="5.25" customHeight="1">
      <c r="A95" s="933"/>
      <c r="B95" s="934"/>
      <c r="C95" s="935"/>
    </row>
    <row r="96" spans="1:5">
      <c r="A96" s="932"/>
      <c r="B96" s="931"/>
      <c r="C96" s="340"/>
    </row>
    <row r="97" spans="1:3">
      <c r="A97" s="932"/>
      <c r="B97" s="931"/>
      <c r="C97" s="340"/>
    </row>
    <row r="98" spans="1:3">
      <c r="A98" s="932"/>
      <c r="B98" s="931"/>
      <c r="C98" s="340"/>
    </row>
    <row r="99" spans="1:3">
      <c r="A99" s="932"/>
      <c r="B99" s="931"/>
      <c r="C99" s="340"/>
    </row>
    <row r="100" spans="1:3">
      <c r="A100" s="932"/>
      <c r="B100" s="931"/>
      <c r="C100" s="340"/>
    </row>
    <row r="101" spans="1:3">
      <c r="A101" s="932"/>
      <c r="B101" s="931"/>
      <c r="C101" s="340"/>
    </row>
    <row r="102" spans="1:3">
      <c r="A102" s="932"/>
      <c r="B102" s="931"/>
      <c r="C102" s="340"/>
    </row>
    <row r="103" spans="1:3">
      <c r="A103" s="932"/>
      <c r="B103" s="931"/>
      <c r="C103" s="340"/>
    </row>
    <row r="104" spans="1:3">
      <c r="A104" s="932"/>
      <c r="B104" s="931"/>
      <c r="C104" s="340"/>
    </row>
    <row r="105" spans="1:3">
      <c r="A105" s="932"/>
      <c r="B105" s="931"/>
      <c r="C105" s="340"/>
    </row>
    <row r="106" spans="1:3">
      <c r="A106" s="932"/>
      <c r="B106" s="931"/>
      <c r="C106" s="340"/>
    </row>
    <row r="107" spans="1:3">
      <c r="A107" s="932"/>
      <c r="B107" s="931"/>
      <c r="C107" s="340"/>
    </row>
    <row r="108" spans="1:3">
      <c r="A108" s="932"/>
      <c r="B108" s="931"/>
      <c r="C108" s="340"/>
    </row>
    <row r="109" spans="1:3">
      <c r="A109" s="932"/>
      <c r="B109" s="931"/>
      <c r="C109" s="340"/>
    </row>
    <row r="110" spans="1:3">
      <c r="A110" s="932"/>
      <c r="B110" s="931"/>
      <c r="C110" s="340"/>
    </row>
    <row r="111" spans="1:3">
      <c r="A111" s="932"/>
      <c r="B111" s="931"/>
      <c r="C111" s="340"/>
    </row>
    <row r="112" spans="1:3">
      <c r="A112" s="932"/>
      <c r="B112" s="931"/>
      <c r="C112" s="340"/>
    </row>
    <row r="113" spans="1:3">
      <c r="A113" s="932"/>
      <c r="B113" s="931"/>
      <c r="C113" s="340"/>
    </row>
    <row r="114" spans="1:3">
      <c r="A114" s="932"/>
      <c r="B114" s="931"/>
      <c r="C114" s="340"/>
    </row>
    <row r="115" spans="1:3">
      <c r="A115" s="932"/>
      <c r="B115" s="931"/>
      <c r="C115" s="340"/>
    </row>
    <row r="116" spans="1:3">
      <c r="A116" s="932"/>
      <c r="B116" s="931"/>
      <c r="C116" s="340"/>
    </row>
    <row r="117" spans="1:3">
      <c r="A117" s="932"/>
      <c r="B117" s="931"/>
      <c r="C117" s="340"/>
    </row>
    <row r="118" spans="1:3">
      <c r="A118" s="932"/>
      <c r="B118" s="931"/>
      <c r="C118" s="340"/>
    </row>
    <row r="119" spans="1:3">
      <c r="A119" s="932"/>
      <c r="B119" s="931"/>
      <c r="C119" s="340"/>
    </row>
    <row r="120" spans="1:3">
      <c r="A120" s="932"/>
      <c r="B120" s="931"/>
      <c r="C120" s="340"/>
    </row>
    <row r="121" spans="1:3">
      <c r="A121" s="932"/>
      <c r="B121" s="931"/>
      <c r="C121" s="340"/>
    </row>
    <row r="122" spans="1:3">
      <c r="A122" s="932"/>
      <c r="B122" s="931"/>
      <c r="C122" s="340"/>
    </row>
    <row r="123" spans="1:3">
      <c r="A123" s="932"/>
      <c r="B123" s="931"/>
      <c r="C123" s="340"/>
    </row>
    <row r="124" spans="1:3">
      <c r="A124" s="932"/>
      <c r="B124" s="931"/>
      <c r="C124" s="340"/>
    </row>
    <row r="125" spans="1:3">
      <c r="A125" s="932"/>
      <c r="B125" s="931"/>
      <c r="C125" s="340"/>
    </row>
    <row r="126" spans="1:3">
      <c r="A126" s="932"/>
      <c r="B126" s="931"/>
      <c r="C126" s="340"/>
    </row>
    <row r="127" spans="1:3">
      <c r="A127" s="932"/>
      <c r="B127" s="931"/>
      <c r="C127" s="340"/>
    </row>
    <row r="128" spans="1:3">
      <c r="A128" s="932"/>
      <c r="B128" s="931"/>
      <c r="C128" s="340"/>
    </row>
    <row r="129" spans="1:3">
      <c r="A129" s="932"/>
      <c r="B129" s="931"/>
      <c r="C129" s="340"/>
    </row>
    <row r="130" spans="1:3">
      <c r="A130" s="932"/>
      <c r="B130" s="931"/>
      <c r="C130" s="340"/>
    </row>
    <row r="131" spans="1:3">
      <c r="A131" s="932"/>
      <c r="B131" s="931"/>
      <c r="C131" s="340"/>
    </row>
    <row r="132" spans="1:3">
      <c r="A132" s="932"/>
      <c r="B132" s="931"/>
      <c r="C132" s="340"/>
    </row>
    <row r="133" spans="1:3">
      <c r="A133" s="932"/>
      <c r="B133" s="931"/>
      <c r="C133" s="340"/>
    </row>
    <row r="134" spans="1:3">
      <c r="A134" s="932"/>
      <c r="B134" s="931"/>
      <c r="C134" s="340"/>
    </row>
    <row r="135" spans="1:3">
      <c r="A135" s="933"/>
      <c r="B135" s="934"/>
      <c r="C135" s="937"/>
    </row>
  </sheetData>
  <phoneticPr fontId="11" type="noConversion"/>
  <printOptions horizontalCentered="1"/>
  <pageMargins left="0.39370078740157483" right="0.39370078740157483" top="1.2598425196850394" bottom="0.59055118110236227" header="0.47244094488188981" footer="0.31496062992125984"/>
  <pageSetup paperSize="9" firstPageNumber="38" orientation="portrait" useFirstPageNumber="1" r:id="rId1"/>
  <headerFooter>
    <oddHeader xml:space="preserve">&amp;C&amp;14&amp;U澎湖縣湖西鄉總決算&amp;9&amp;U
&amp;16&amp;U現金出納表
&amp;12&amp;U中華民國108年1月1日起至108年12月31日止&amp;R&amp;9
單位：新臺幣元    </oddHeader>
    <oddFooter xml:space="preserve">&amp;C&amp;P&amp;R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L11" sqref="L11"/>
    </sheetView>
  </sheetViews>
  <sheetFormatPr defaultRowHeight="14.25"/>
  <cols>
    <col min="1" max="1" width="24.5703125" style="401" customWidth="1"/>
    <col min="2" max="2" width="17.28515625" style="32" customWidth="1"/>
    <col min="3" max="3" width="17.42578125" style="32" customWidth="1"/>
    <col min="4" max="4" width="16.85546875" style="32" customWidth="1"/>
    <col min="5" max="5" width="11.7109375" style="32" customWidth="1"/>
    <col min="6" max="6" width="12.140625" style="32" customWidth="1"/>
    <col min="7" max="7" width="11.5703125" style="32" customWidth="1"/>
    <col min="8" max="11" width="18.7109375" style="32" hidden="1" customWidth="1"/>
    <col min="12" max="12" width="22.85546875" style="575" customWidth="1"/>
    <col min="13" max="16384" width="9.140625" style="31"/>
  </cols>
  <sheetData>
    <row r="1" spans="1:12" s="576" customFormat="1" ht="43.5" customHeight="1">
      <c r="A1" s="885" t="s">
        <v>1026</v>
      </c>
      <c r="B1" s="886" t="s">
        <v>910</v>
      </c>
      <c r="C1" s="886" t="s">
        <v>1025</v>
      </c>
      <c r="D1" s="886" t="s">
        <v>814</v>
      </c>
      <c r="E1" s="886" t="s">
        <v>1024</v>
      </c>
      <c r="F1" s="886" t="s">
        <v>1023</v>
      </c>
      <c r="G1" s="887" t="s">
        <v>1022</v>
      </c>
      <c r="H1" s="647" t="s">
        <v>703</v>
      </c>
      <c r="I1" s="578" t="s">
        <v>703</v>
      </c>
      <c r="J1" s="578" t="s">
        <v>703</v>
      </c>
      <c r="K1" s="578" t="s">
        <v>703</v>
      </c>
      <c r="L1" s="577"/>
    </row>
    <row r="2" spans="1:12" ht="27.95" customHeight="1">
      <c r="A2" s="888" t="s">
        <v>93</v>
      </c>
      <c r="B2" s="882">
        <v>103345021</v>
      </c>
      <c r="C2" s="882">
        <v>103345021</v>
      </c>
      <c r="D2" s="882">
        <v>103345021</v>
      </c>
      <c r="E2" s="32" t="s">
        <v>20</v>
      </c>
      <c r="F2" s="32" t="s">
        <v>20</v>
      </c>
      <c r="G2" s="658" t="s">
        <v>20</v>
      </c>
      <c r="H2" s="648"/>
    </row>
    <row r="3" spans="1:12" ht="27.95" customHeight="1">
      <c r="A3" s="888" t="s">
        <v>91</v>
      </c>
      <c r="B3" s="882">
        <v>103345021</v>
      </c>
      <c r="C3" s="882">
        <v>103345021</v>
      </c>
      <c r="D3" s="882">
        <v>103345021</v>
      </c>
      <c r="E3" s="32" t="s">
        <v>20</v>
      </c>
      <c r="F3" s="32" t="s">
        <v>20</v>
      </c>
      <c r="G3" s="658" t="s">
        <v>20</v>
      </c>
      <c r="H3" s="648"/>
    </row>
    <row r="4" spans="1:12" ht="27.95" customHeight="1">
      <c r="A4" s="888" t="s">
        <v>89</v>
      </c>
      <c r="B4" s="882">
        <v>91428521</v>
      </c>
      <c r="C4" s="882">
        <v>91428521</v>
      </c>
      <c r="D4" s="882">
        <v>91428521</v>
      </c>
      <c r="E4" s="32" t="s">
        <v>20</v>
      </c>
      <c r="F4" s="32" t="s">
        <v>20</v>
      </c>
      <c r="G4" s="658" t="s">
        <v>20</v>
      </c>
      <c r="H4" s="648"/>
    </row>
    <row r="5" spans="1:12" ht="27.95" customHeight="1">
      <c r="A5" s="888" t="s">
        <v>81</v>
      </c>
      <c r="B5" s="882">
        <v>6975000</v>
      </c>
      <c r="C5" s="882">
        <v>6975000</v>
      </c>
      <c r="D5" s="882">
        <v>6975000</v>
      </c>
      <c r="E5" s="32" t="s">
        <v>20</v>
      </c>
      <c r="F5" s="32" t="s">
        <v>20</v>
      </c>
      <c r="G5" s="658" t="s">
        <v>20</v>
      </c>
      <c r="H5" s="648"/>
    </row>
    <row r="6" spans="1:12" ht="27.95" customHeight="1">
      <c r="A6" s="888" t="s">
        <v>77</v>
      </c>
      <c r="B6" s="882">
        <v>194375</v>
      </c>
      <c r="C6" s="882">
        <v>194375</v>
      </c>
      <c r="D6" s="882">
        <v>194375</v>
      </c>
      <c r="E6" s="32" t="s">
        <v>20</v>
      </c>
      <c r="F6" s="32" t="s">
        <v>20</v>
      </c>
      <c r="G6" s="658" t="s">
        <v>20</v>
      </c>
      <c r="H6" s="648"/>
    </row>
    <row r="7" spans="1:12" ht="27.95" customHeight="1">
      <c r="A7" s="888" t="s">
        <v>74</v>
      </c>
      <c r="B7" s="882">
        <v>4747125</v>
      </c>
      <c r="C7" s="882">
        <v>4747125</v>
      </c>
      <c r="D7" s="882">
        <v>4747125</v>
      </c>
      <c r="E7" s="32" t="s">
        <v>20</v>
      </c>
      <c r="F7" s="32" t="s">
        <v>20</v>
      </c>
      <c r="G7" s="658" t="s">
        <v>20</v>
      </c>
      <c r="H7" s="648"/>
    </row>
    <row r="8" spans="1:12" ht="27.95" customHeight="1">
      <c r="A8" s="888" t="s">
        <v>92</v>
      </c>
      <c r="B8" s="882">
        <v>20284504</v>
      </c>
      <c r="C8" s="882">
        <v>20284504</v>
      </c>
      <c r="D8" s="882">
        <v>20284504</v>
      </c>
      <c r="E8" s="32" t="s">
        <v>20</v>
      </c>
      <c r="F8" s="32" t="s">
        <v>20</v>
      </c>
      <c r="G8" s="658" t="s">
        <v>20</v>
      </c>
      <c r="H8" s="648"/>
    </row>
    <row r="9" spans="1:12" ht="27.95" customHeight="1">
      <c r="A9" s="888" t="s">
        <v>90</v>
      </c>
      <c r="B9" s="882">
        <v>20284504</v>
      </c>
      <c r="C9" s="882">
        <v>20284504</v>
      </c>
      <c r="D9" s="882">
        <v>20284504</v>
      </c>
      <c r="E9" s="32" t="s">
        <v>20</v>
      </c>
      <c r="F9" s="32" t="s">
        <v>20</v>
      </c>
      <c r="G9" s="658" t="s">
        <v>20</v>
      </c>
      <c r="H9" s="648"/>
    </row>
    <row r="10" spans="1:12" ht="27.95" customHeight="1">
      <c r="A10" s="888" t="s">
        <v>88</v>
      </c>
      <c r="B10" s="882">
        <v>12657453</v>
      </c>
      <c r="C10" s="882">
        <v>12657453</v>
      </c>
      <c r="D10" s="882">
        <v>12657453</v>
      </c>
      <c r="E10" s="32" t="s">
        <v>20</v>
      </c>
      <c r="F10" s="32" t="s">
        <v>20</v>
      </c>
      <c r="G10" s="658" t="s">
        <v>20</v>
      </c>
      <c r="H10" s="648"/>
    </row>
    <row r="11" spans="1:12" ht="27.95" customHeight="1">
      <c r="A11" s="888" t="s">
        <v>82</v>
      </c>
      <c r="B11" s="882">
        <v>755775</v>
      </c>
      <c r="C11" s="882">
        <v>755775</v>
      </c>
      <c r="D11" s="882">
        <v>755775</v>
      </c>
      <c r="E11" s="32" t="s">
        <v>20</v>
      </c>
      <c r="F11" s="32" t="s">
        <v>20</v>
      </c>
      <c r="G11" s="658" t="s">
        <v>20</v>
      </c>
      <c r="H11" s="648"/>
    </row>
    <row r="12" spans="1:12" ht="27.95" customHeight="1">
      <c r="A12" s="888" t="s">
        <v>78</v>
      </c>
      <c r="B12" s="882">
        <v>3248226</v>
      </c>
      <c r="C12" s="882">
        <v>3248226</v>
      </c>
      <c r="D12" s="882">
        <v>3248226</v>
      </c>
      <c r="E12" s="32" t="s">
        <v>20</v>
      </c>
      <c r="F12" s="32" t="s">
        <v>20</v>
      </c>
      <c r="G12" s="658" t="s">
        <v>20</v>
      </c>
      <c r="H12" s="648"/>
    </row>
    <row r="13" spans="1:12" ht="27.95" customHeight="1">
      <c r="A13" s="888" t="s">
        <v>75</v>
      </c>
      <c r="B13" s="882">
        <v>2302294</v>
      </c>
      <c r="C13" s="882">
        <v>2302294</v>
      </c>
      <c r="D13" s="882">
        <v>2302294</v>
      </c>
      <c r="E13" s="32" t="s">
        <v>20</v>
      </c>
      <c r="F13" s="32" t="s">
        <v>20</v>
      </c>
      <c r="G13" s="658" t="s">
        <v>20</v>
      </c>
      <c r="H13" s="648"/>
    </row>
    <row r="14" spans="1:12" ht="27.95" customHeight="1">
      <c r="A14" s="888" t="s">
        <v>71</v>
      </c>
      <c r="B14" s="882">
        <v>1320756</v>
      </c>
      <c r="C14" s="882">
        <v>1320756</v>
      </c>
      <c r="D14" s="882">
        <v>1320756</v>
      </c>
      <c r="E14" s="32" t="s">
        <v>20</v>
      </c>
      <c r="F14" s="32" t="s">
        <v>20</v>
      </c>
      <c r="G14" s="658" t="s">
        <v>20</v>
      </c>
      <c r="H14" s="648"/>
    </row>
    <row r="15" spans="1:12" ht="27.95" customHeight="1">
      <c r="A15" s="888" t="s">
        <v>69</v>
      </c>
      <c r="B15" s="882">
        <v>83060517</v>
      </c>
      <c r="C15" s="882">
        <v>83060517</v>
      </c>
      <c r="D15" s="882">
        <v>83060517</v>
      </c>
      <c r="E15" s="32" t="s">
        <v>20</v>
      </c>
      <c r="F15" s="32" t="s">
        <v>20</v>
      </c>
      <c r="G15" s="658" t="s">
        <v>20</v>
      </c>
      <c r="H15" s="648"/>
    </row>
    <row r="16" spans="1:12" ht="26.1" customHeight="1">
      <c r="A16" s="888" t="s">
        <v>68</v>
      </c>
      <c r="B16" s="882">
        <v>83060517</v>
      </c>
      <c r="C16" s="882">
        <v>83060517</v>
      </c>
      <c r="D16" s="882">
        <v>83060517</v>
      </c>
      <c r="E16" s="32" t="s">
        <v>20</v>
      </c>
      <c r="F16" s="32" t="s">
        <v>20</v>
      </c>
      <c r="G16" s="658" t="s">
        <v>20</v>
      </c>
      <c r="H16" s="648"/>
    </row>
    <row r="17" spans="1:12" ht="26.1" customHeight="1">
      <c r="A17" s="888" t="s">
        <v>67</v>
      </c>
      <c r="B17" s="882">
        <v>83060517</v>
      </c>
      <c r="C17" s="882">
        <v>83060517</v>
      </c>
      <c r="D17" s="882">
        <v>83060517</v>
      </c>
      <c r="E17" s="32" t="s">
        <v>20</v>
      </c>
      <c r="F17" s="32" t="s">
        <v>20</v>
      </c>
      <c r="G17" s="658" t="s">
        <v>20</v>
      </c>
      <c r="H17" s="31"/>
      <c r="I17" s="31"/>
      <c r="J17" s="31"/>
      <c r="K17" s="31"/>
      <c r="L17" s="31"/>
    </row>
    <row r="18" spans="1:12" ht="24.95" customHeight="1">
      <c r="A18" s="888"/>
      <c r="B18" s="357"/>
      <c r="C18" s="357"/>
      <c r="D18" s="357"/>
      <c r="G18" s="658"/>
      <c r="H18" s="648"/>
    </row>
    <row r="19" spans="1:12" ht="24.95" customHeight="1">
      <c r="A19" s="888"/>
      <c r="B19" s="357"/>
      <c r="C19" s="357"/>
      <c r="D19" s="357"/>
      <c r="G19" s="658"/>
      <c r="H19" s="648"/>
    </row>
    <row r="20" spans="1:12" ht="23.1" customHeight="1">
      <c r="A20" s="889" t="s">
        <v>1021</v>
      </c>
      <c r="B20" s="883" t="s">
        <v>20</v>
      </c>
      <c r="C20" s="883" t="s">
        <v>20</v>
      </c>
      <c r="D20" s="883" t="s">
        <v>20</v>
      </c>
      <c r="E20" s="880" t="s">
        <v>20</v>
      </c>
      <c r="F20" s="880" t="s">
        <v>20</v>
      </c>
      <c r="G20" s="890" t="s">
        <v>20</v>
      </c>
      <c r="H20" s="31"/>
      <c r="I20" s="31"/>
      <c r="J20" s="31"/>
    </row>
    <row r="21" spans="1:12" ht="23.1" customHeight="1">
      <c r="A21" s="888" t="s">
        <v>1020</v>
      </c>
      <c r="B21" s="881" t="s">
        <v>20</v>
      </c>
      <c r="C21" s="881" t="s">
        <v>20</v>
      </c>
      <c r="D21" s="881" t="s">
        <v>20</v>
      </c>
      <c r="E21" s="32" t="s">
        <v>20</v>
      </c>
      <c r="F21" s="32" t="s">
        <v>20</v>
      </c>
      <c r="G21" s="658" t="s">
        <v>20</v>
      </c>
      <c r="H21" s="31"/>
      <c r="I21" s="31"/>
      <c r="J21" s="31"/>
    </row>
    <row r="22" spans="1:12" ht="23.1" customHeight="1">
      <c r="A22" s="888" t="s">
        <v>1019</v>
      </c>
      <c r="B22" s="881" t="s">
        <v>20</v>
      </c>
      <c r="C22" s="881" t="s">
        <v>20</v>
      </c>
      <c r="D22" s="881" t="s">
        <v>20</v>
      </c>
      <c r="E22" s="32" t="s">
        <v>20</v>
      </c>
      <c r="F22" s="32" t="s">
        <v>20</v>
      </c>
      <c r="G22" s="658" t="s">
        <v>20</v>
      </c>
      <c r="H22" s="31"/>
      <c r="I22" s="31"/>
      <c r="J22" s="31"/>
      <c r="K22" s="31"/>
      <c r="L22" s="31"/>
    </row>
    <row r="23" spans="1:12" ht="23.1" customHeight="1">
      <c r="A23" s="888" t="s">
        <v>1018</v>
      </c>
      <c r="B23" s="882">
        <v>2075285</v>
      </c>
      <c r="C23" s="882">
        <v>2075285</v>
      </c>
      <c r="D23" s="882">
        <v>2075285</v>
      </c>
      <c r="E23" s="32" t="s">
        <v>20</v>
      </c>
      <c r="F23" s="32" t="s">
        <v>20</v>
      </c>
      <c r="G23" s="658" t="s">
        <v>20</v>
      </c>
      <c r="H23" s="31"/>
      <c r="I23" s="31"/>
      <c r="J23" s="31"/>
      <c r="K23" s="31"/>
      <c r="L23" s="31"/>
    </row>
    <row r="24" spans="1:12" ht="23.1" customHeight="1">
      <c r="A24" s="888" t="s">
        <v>1017</v>
      </c>
      <c r="B24" s="882" t="s">
        <v>20</v>
      </c>
      <c r="C24" s="882" t="s">
        <v>20</v>
      </c>
      <c r="D24" s="882" t="s">
        <v>20</v>
      </c>
      <c r="E24" s="32" t="s">
        <v>20</v>
      </c>
      <c r="F24" s="32" t="s">
        <v>20</v>
      </c>
      <c r="G24" s="658" t="s">
        <v>20</v>
      </c>
      <c r="H24" s="31"/>
      <c r="I24" s="31"/>
      <c r="J24" s="31"/>
      <c r="K24" s="31"/>
      <c r="L24" s="31"/>
    </row>
    <row r="25" spans="1:12" ht="23.1" customHeight="1">
      <c r="A25" s="888" t="s">
        <v>1016</v>
      </c>
      <c r="B25" s="882" t="s">
        <v>20</v>
      </c>
      <c r="C25" s="882" t="s">
        <v>20</v>
      </c>
      <c r="D25" s="882" t="s">
        <v>20</v>
      </c>
      <c r="E25" s="32" t="s">
        <v>20</v>
      </c>
      <c r="F25" s="32" t="s">
        <v>20</v>
      </c>
      <c r="G25" s="658" t="s">
        <v>20</v>
      </c>
      <c r="H25" s="31"/>
      <c r="I25" s="31"/>
      <c r="J25" s="31"/>
      <c r="K25" s="31"/>
      <c r="L25" s="31"/>
    </row>
    <row r="26" spans="1:12" ht="15" customHeight="1">
      <c r="A26" s="888" t="s">
        <v>703</v>
      </c>
      <c r="B26" s="882" t="s">
        <v>20</v>
      </c>
      <c r="C26" s="882" t="s">
        <v>20</v>
      </c>
      <c r="D26" s="882" t="s">
        <v>20</v>
      </c>
      <c r="E26" s="32" t="s">
        <v>20</v>
      </c>
      <c r="F26" s="32" t="s">
        <v>20</v>
      </c>
      <c r="G26" s="658" t="s">
        <v>20</v>
      </c>
      <c r="H26" s="648"/>
      <c r="K26" s="31"/>
      <c r="L26" s="31"/>
    </row>
    <row r="27" spans="1:12" ht="23.1" customHeight="1">
      <c r="A27" s="888" t="s">
        <v>1015</v>
      </c>
      <c r="B27" s="882" t="s">
        <v>20</v>
      </c>
      <c r="C27" s="882" t="s">
        <v>20</v>
      </c>
      <c r="D27" s="882" t="s">
        <v>20</v>
      </c>
      <c r="E27" s="32" t="s">
        <v>20</v>
      </c>
      <c r="F27" s="32" t="s">
        <v>20</v>
      </c>
      <c r="G27" s="658" t="s">
        <v>20</v>
      </c>
      <c r="H27" s="648"/>
      <c r="K27" s="31"/>
      <c r="L27" s="31"/>
    </row>
    <row r="28" spans="1:12" ht="23.1" customHeight="1">
      <c r="A28" s="888" t="s">
        <v>1014</v>
      </c>
      <c r="B28" s="882" t="s">
        <v>20</v>
      </c>
      <c r="C28" s="882" t="s">
        <v>20</v>
      </c>
      <c r="D28" s="882" t="s">
        <v>20</v>
      </c>
      <c r="E28" s="32" t="s">
        <v>20</v>
      </c>
      <c r="F28" s="32" t="s">
        <v>20</v>
      </c>
      <c r="G28" s="658" t="s">
        <v>20</v>
      </c>
      <c r="H28" s="648"/>
      <c r="L28" s="31"/>
    </row>
    <row r="29" spans="1:12" ht="28.5" customHeight="1" thickBot="1">
      <c r="A29" s="891" t="s">
        <v>1013</v>
      </c>
      <c r="B29" s="892">
        <v>2075285</v>
      </c>
      <c r="C29" s="892">
        <v>2075285</v>
      </c>
      <c r="D29" s="892">
        <v>2075285</v>
      </c>
      <c r="E29" s="660" t="s">
        <v>20</v>
      </c>
      <c r="F29" s="660" t="s">
        <v>20</v>
      </c>
      <c r="G29" s="661" t="s">
        <v>20</v>
      </c>
      <c r="H29" s="884"/>
      <c r="I29" s="376"/>
      <c r="J29" s="376"/>
      <c r="L29" s="31"/>
    </row>
    <row r="30" spans="1:12" ht="24.95" customHeight="1">
      <c r="L30" s="31"/>
    </row>
    <row r="31" spans="1:12">
      <c r="K31" s="376"/>
      <c r="L31" s="31"/>
    </row>
  </sheetData>
  <phoneticPr fontId="11" type="noConversion"/>
  <printOptions horizontalCentered="1"/>
  <pageMargins left="0.19685039370078741" right="0.19685039370078741" top="1.2598425196850394" bottom="0.59055118110236227" header="0.47244094488188981" footer="0.31496062992125984"/>
  <pageSetup paperSize="9" firstPageNumber="41" orientation="portrait" useFirstPageNumber="1" r:id="rId1"/>
  <headerFooter alignWithMargins="0">
    <oddHeader>&amp;L
&amp;C&amp;16&amp;U澎湖縣湖西鄉總決算&amp;14&amp;U
&amp;16&amp;U平衡表科目明細表
&amp;12&amp;U中華民國108年12月31日&amp;R
單位:新臺幣元</oddHeader>
    <oddFooter>&amp;C&amp;P&amp;L&amp;R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A3" sqref="A3"/>
    </sheetView>
  </sheetViews>
  <sheetFormatPr defaultRowHeight="14.25"/>
  <cols>
    <col min="1" max="1" width="36" style="571" customWidth="1"/>
    <col min="2" max="2" width="15.28515625" style="570" customWidth="1"/>
    <col min="3" max="3" width="14" style="570" customWidth="1"/>
    <col min="4" max="4" width="15" style="570" customWidth="1"/>
    <col min="5" max="5" width="13.28515625" style="570" customWidth="1"/>
    <col min="6" max="6" width="13.42578125" style="569" customWidth="1"/>
    <col min="7" max="16384" width="9.140625" style="568"/>
  </cols>
  <sheetData>
    <row r="1" spans="1:6" ht="30" customHeight="1">
      <c r="A1" s="630" t="s">
        <v>813</v>
      </c>
      <c r="B1" s="631" t="s">
        <v>812</v>
      </c>
      <c r="C1" s="632" t="s">
        <v>811</v>
      </c>
      <c r="D1" s="631" t="s">
        <v>906</v>
      </c>
      <c r="E1" s="633" t="s">
        <v>907</v>
      </c>
      <c r="F1" s="634" t="s">
        <v>908</v>
      </c>
    </row>
    <row r="2" spans="1:6" ht="24.95" customHeight="1">
      <c r="A2" s="637" t="s">
        <v>810</v>
      </c>
      <c r="B2" s="623"/>
      <c r="C2" s="624"/>
      <c r="D2" s="625"/>
      <c r="E2" s="626"/>
      <c r="F2" s="636"/>
    </row>
    <row r="3" spans="1:6" ht="24.95" customHeight="1">
      <c r="A3" s="637" t="s">
        <v>1183</v>
      </c>
      <c r="B3" s="625" t="s">
        <v>20</v>
      </c>
      <c r="C3" s="624" t="s">
        <v>20</v>
      </c>
      <c r="D3" s="625" t="s">
        <v>20</v>
      </c>
      <c r="E3" s="626" t="s">
        <v>20</v>
      </c>
      <c r="F3" s="636" t="s">
        <v>20</v>
      </c>
    </row>
    <row r="4" spans="1:6" ht="24.95" customHeight="1">
      <c r="A4" s="638"/>
      <c r="B4" s="625"/>
      <c r="C4" s="624"/>
      <c r="D4" s="625"/>
      <c r="E4" s="626"/>
      <c r="F4" s="636"/>
    </row>
    <row r="5" spans="1:6" ht="24.95" customHeight="1">
      <c r="A5" s="638"/>
      <c r="B5" s="625"/>
      <c r="C5" s="624"/>
      <c r="D5" s="625"/>
      <c r="E5" s="626"/>
      <c r="F5" s="636"/>
    </row>
    <row r="6" spans="1:6" ht="24.95" customHeight="1">
      <c r="A6" s="638"/>
      <c r="B6" s="625"/>
      <c r="C6" s="624"/>
      <c r="D6" s="625"/>
      <c r="E6" s="626"/>
      <c r="F6" s="636"/>
    </row>
    <row r="7" spans="1:6" ht="24.95" customHeight="1">
      <c r="A7" s="637" t="s">
        <v>1182</v>
      </c>
      <c r="B7" s="625" t="s">
        <v>20</v>
      </c>
      <c r="C7" s="624" t="s">
        <v>20</v>
      </c>
      <c r="D7" s="625" t="s">
        <v>20</v>
      </c>
      <c r="E7" s="626" t="s">
        <v>20</v>
      </c>
      <c r="F7" s="636" t="s">
        <v>20</v>
      </c>
    </row>
    <row r="8" spans="1:6" ht="24.95" customHeight="1">
      <c r="A8" s="638"/>
      <c r="B8" s="625"/>
      <c r="C8" s="624"/>
      <c r="D8" s="625"/>
      <c r="E8" s="626"/>
      <c r="F8" s="636"/>
    </row>
    <row r="9" spans="1:6" ht="24.95" customHeight="1">
      <c r="A9" s="638"/>
      <c r="B9" s="625"/>
      <c r="C9" s="624"/>
      <c r="D9" s="625"/>
      <c r="E9" s="626"/>
      <c r="F9" s="636"/>
    </row>
    <row r="10" spans="1:6" ht="24.95" customHeight="1">
      <c r="A10" s="638"/>
      <c r="B10" s="625"/>
      <c r="C10" s="624"/>
      <c r="D10" s="625"/>
      <c r="E10" s="626"/>
      <c r="F10" s="636"/>
    </row>
    <row r="11" spans="1:6" ht="24.95" customHeight="1">
      <c r="A11" s="637" t="s">
        <v>809</v>
      </c>
      <c r="B11" s="722">
        <v>6894000</v>
      </c>
      <c r="C11" s="723" t="s">
        <v>20</v>
      </c>
      <c r="D11" s="722">
        <v>6894000</v>
      </c>
      <c r="E11" s="627" t="s">
        <v>20</v>
      </c>
      <c r="F11" s="639" t="s">
        <v>20</v>
      </c>
    </row>
    <row r="12" spans="1:6" ht="24.95" customHeight="1">
      <c r="A12" s="635"/>
      <c r="B12" s="628"/>
      <c r="C12" s="629"/>
      <c r="D12" s="628"/>
      <c r="E12" s="627"/>
      <c r="F12" s="639"/>
    </row>
    <row r="13" spans="1:6" ht="24.95" customHeight="1">
      <c r="A13" s="638"/>
      <c r="B13" s="625"/>
      <c r="C13" s="624"/>
      <c r="D13" s="625"/>
      <c r="E13" s="626"/>
      <c r="F13" s="636"/>
    </row>
    <row r="14" spans="1:6" ht="24.95" customHeight="1">
      <c r="A14" s="638"/>
      <c r="B14" s="625"/>
      <c r="C14" s="624"/>
      <c r="D14" s="625"/>
      <c r="E14" s="626"/>
      <c r="F14" s="636"/>
    </row>
    <row r="15" spans="1:6" ht="24.95" customHeight="1">
      <c r="A15" s="637" t="s">
        <v>808</v>
      </c>
      <c r="B15" s="625"/>
      <c r="C15" s="624"/>
      <c r="D15" s="625"/>
      <c r="E15" s="626"/>
      <c r="F15" s="636"/>
    </row>
    <row r="16" spans="1:6" ht="24.95" customHeight="1">
      <c r="A16" s="637" t="s">
        <v>1181</v>
      </c>
      <c r="B16" s="625" t="s">
        <v>20</v>
      </c>
      <c r="C16" s="624" t="s">
        <v>20</v>
      </c>
      <c r="D16" s="625" t="s">
        <v>20</v>
      </c>
      <c r="E16" s="626" t="s">
        <v>20</v>
      </c>
      <c r="F16" s="636" t="s">
        <v>20</v>
      </c>
    </row>
    <row r="17" spans="1:6" ht="24.95" customHeight="1">
      <c r="A17" s="637"/>
      <c r="B17" s="625"/>
      <c r="C17" s="624"/>
      <c r="D17" s="625"/>
      <c r="E17" s="626"/>
      <c r="F17" s="636"/>
    </row>
    <row r="18" spans="1:6" ht="24.95" customHeight="1">
      <c r="A18" s="638"/>
      <c r="B18" s="625"/>
      <c r="C18" s="624"/>
      <c r="D18" s="625"/>
      <c r="E18" s="626"/>
      <c r="F18" s="636"/>
    </row>
    <row r="19" spans="1:6" ht="24.95" customHeight="1">
      <c r="A19" s="638"/>
      <c r="B19" s="625"/>
      <c r="C19" s="624"/>
      <c r="D19" s="625"/>
      <c r="E19" s="626"/>
      <c r="F19" s="636"/>
    </row>
    <row r="20" spans="1:6" ht="24.95" customHeight="1">
      <c r="A20" s="638" t="s">
        <v>1182</v>
      </c>
      <c r="B20" s="625" t="s">
        <v>20</v>
      </c>
      <c r="C20" s="624" t="s">
        <v>20</v>
      </c>
      <c r="D20" s="625" t="s">
        <v>20</v>
      </c>
      <c r="E20" s="626" t="s">
        <v>20</v>
      </c>
      <c r="F20" s="636" t="s">
        <v>20</v>
      </c>
    </row>
    <row r="21" spans="1:6" ht="24.95" customHeight="1">
      <c r="A21" s="638"/>
      <c r="B21" s="625"/>
      <c r="C21" s="624"/>
      <c r="D21" s="625"/>
      <c r="E21" s="626"/>
      <c r="F21" s="636"/>
    </row>
    <row r="22" spans="1:6" ht="24.95" customHeight="1">
      <c r="A22" s="638"/>
      <c r="B22" s="625"/>
      <c r="C22" s="624"/>
      <c r="D22" s="625"/>
      <c r="E22" s="626"/>
      <c r="F22" s="636"/>
    </row>
    <row r="23" spans="1:6" ht="24.95" customHeight="1">
      <c r="A23" s="638"/>
      <c r="B23" s="620"/>
      <c r="C23" s="619"/>
      <c r="D23" s="620"/>
      <c r="E23" s="622"/>
      <c r="F23" s="640"/>
    </row>
    <row r="24" spans="1:6" ht="24.95" customHeight="1">
      <c r="A24" s="638"/>
      <c r="B24" s="620"/>
      <c r="C24" s="619"/>
      <c r="D24" s="620"/>
      <c r="E24" s="622"/>
      <c r="F24" s="640"/>
    </row>
    <row r="25" spans="1:6" ht="24.95" customHeight="1">
      <c r="A25" s="638"/>
      <c r="B25" s="621"/>
      <c r="C25" s="594"/>
      <c r="D25" s="621"/>
      <c r="E25" s="595"/>
      <c r="F25" s="640"/>
    </row>
    <row r="26" spans="1:6" ht="24.95" customHeight="1">
      <c r="A26" s="638"/>
      <c r="B26" s="621"/>
      <c r="C26" s="594"/>
      <c r="D26" s="621"/>
      <c r="E26" s="595"/>
      <c r="F26" s="640"/>
    </row>
    <row r="27" spans="1:6" ht="24.95" customHeight="1">
      <c r="A27" s="638"/>
      <c r="B27" s="621"/>
      <c r="C27" s="594"/>
      <c r="D27" s="621"/>
      <c r="E27" s="595"/>
      <c r="F27" s="640"/>
    </row>
    <row r="28" spans="1:6" ht="17.25">
      <c r="A28" s="638"/>
      <c r="B28" s="621"/>
      <c r="C28" s="594"/>
      <c r="D28" s="621"/>
      <c r="E28" s="595"/>
      <c r="F28" s="640"/>
    </row>
    <row r="29" spans="1:6" ht="17.25">
      <c r="A29" s="638"/>
      <c r="B29" s="621"/>
      <c r="C29" s="594"/>
      <c r="D29" s="621"/>
      <c r="E29" s="595"/>
      <c r="F29" s="640"/>
    </row>
    <row r="30" spans="1:6" ht="17.25">
      <c r="A30" s="638"/>
      <c r="B30" s="621"/>
      <c r="C30" s="594"/>
      <c r="D30" s="621"/>
      <c r="E30" s="595"/>
      <c r="F30" s="640"/>
    </row>
    <row r="31" spans="1:6" ht="17.25">
      <c r="A31" s="638"/>
      <c r="B31" s="621"/>
      <c r="C31" s="594"/>
      <c r="D31" s="621"/>
      <c r="E31" s="595"/>
      <c r="F31" s="640"/>
    </row>
    <row r="32" spans="1:6" ht="22.5" customHeight="1" thickBot="1">
      <c r="A32" s="641"/>
      <c r="B32" s="642"/>
      <c r="C32" s="643"/>
      <c r="D32" s="642"/>
      <c r="E32" s="644"/>
      <c r="F32" s="645"/>
    </row>
    <row r="33" spans="1:6" ht="16.5">
      <c r="A33" s="618"/>
      <c r="B33" s="594"/>
      <c r="C33" s="594"/>
      <c r="D33" s="594"/>
      <c r="E33" s="594"/>
      <c r="F33" s="595"/>
    </row>
    <row r="34" spans="1:6" ht="16.5">
      <c r="A34" s="618"/>
      <c r="B34" s="594"/>
      <c r="C34" s="594"/>
      <c r="D34" s="594"/>
      <c r="E34" s="594"/>
      <c r="F34" s="595"/>
    </row>
    <row r="35" spans="1:6" ht="16.5">
      <c r="A35" s="618"/>
      <c r="B35" s="594"/>
      <c r="C35" s="594"/>
      <c r="D35" s="594"/>
      <c r="E35" s="594"/>
      <c r="F35" s="595"/>
    </row>
    <row r="36" spans="1:6" ht="16.5">
      <c r="A36" s="618"/>
      <c r="B36" s="594"/>
      <c r="C36" s="594"/>
      <c r="D36" s="594"/>
      <c r="E36" s="594"/>
      <c r="F36" s="595"/>
    </row>
    <row r="37" spans="1:6" ht="16.5">
      <c r="A37" s="618"/>
      <c r="B37" s="594"/>
      <c r="C37" s="594"/>
      <c r="D37" s="594"/>
      <c r="E37" s="594"/>
      <c r="F37" s="595"/>
    </row>
    <row r="38" spans="1:6" ht="16.5">
      <c r="A38" s="618"/>
      <c r="B38" s="594"/>
      <c r="C38" s="594"/>
      <c r="D38" s="594"/>
      <c r="E38" s="594"/>
      <c r="F38" s="595"/>
    </row>
    <row r="39" spans="1:6" ht="16.5">
      <c r="A39" s="618"/>
      <c r="B39" s="594"/>
      <c r="C39" s="594"/>
      <c r="D39" s="594"/>
      <c r="E39" s="594"/>
      <c r="F39" s="595"/>
    </row>
    <row r="40" spans="1:6" ht="16.5">
      <c r="A40" s="618"/>
      <c r="B40" s="594"/>
      <c r="C40" s="594"/>
      <c r="D40" s="594"/>
      <c r="E40" s="594"/>
      <c r="F40" s="595"/>
    </row>
    <row r="41" spans="1:6" ht="16.5">
      <c r="A41" s="618"/>
      <c r="B41" s="594"/>
      <c r="C41" s="594"/>
      <c r="D41" s="594"/>
      <c r="E41" s="594"/>
      <c r="F41" s="595"/>
    </row>
    <row r="42" spans="1:6" ht="16.5">
      <c r="A42" s="618"/>
      <c r="B42" s="594"/>
      <c r="C42" s="594"/>
      <c r="D42" s="594"/>
      <c r="E42" s="594"/>
      <c r="F42" s="595"/>
    </row>
    <row r="43" spans="1:6" ht="16.5">
      <c r="A43" s="618"/>
      <c r="B43" s="594"/>
      <c r="C43" s="594"/>
      <c r="D43" s="594"/>
      <c r="E43" s="594"/>
      <c r="F43" s="595"/>
    </row>
    <row r="45" spans="1:6">
      <c r="A45" s="574"/>
      <c r="B45" s="573"/>
      <c r="C45" s="573"/>
      <c r="D45" s="573"/>
      <c r="E45" s="573"/>
      <c r="F45" s="572"/>
    </row>
  </sheetData>
  <phoneticPr fontId="11" type="noConversion"/>
  <printOptions horizontalCentered="1"/>
  <pageMargins left="0.31496062992125984" right="0.19685039370078741" top="1.2598425196850394" bottom="0.59055118110236227" header="0.47244094488188981" footer="0.31496062992125984"/>
  <pageSetup paperSize="9" firstPageNumber="42" orientation="portrait" useFirstPageNumber="1" r:id="rId1"/>
  <headerFooter alignWithMargins="0">
    <oddHeader>&amp;C&amp;14&amp;U澎湖縣湖西鄉總決算
資本資產表科目明細表-長期投資&amp;9&amp;U
&amp;12中華民國108年12月31日&amp;L&amp;R&amp;10 
單位：新臺幣元</oddHeader>
    <oddFooter>&amp;C&amp;11&amp;P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P189"/>
  <sheetViews>
    <sheetView workbookViewId="0">
      <selection activeCell="GP29" sqref="GP29"/>
    </sheetView>
  </sheetViews>
  <sheetFormatPr defaultRowHeight="14.25"/>
  <cols>
    <col min="1" max="1" width="29.28515625" style="401" customWidth="1"/>
    <col min="2" max="2" width="18.7109375" style="32" customWidth="1"/>
    <col min="3" max="3" width="21.5703125" style="32" customWidth="1"/>
    <col min="4" max="4" width="18.7109375" style="32" customWidth="1"/>
    <col min="5" max="5" width="13.7109375" style="32" customWidth="1"/>
    <col min="6" max="197" width="18.7109375" style="32" hidden="1" customWidth="1"/>
    <col min="198" max="198" width="22.85546875" style="575" customWidth="1"/>
    <col min="199" max="16384" width="9.140625" style="31"/>
  </cols>
  <sheetData>
    <row r="1" spans="1:198" s="576" customFormat="1" ht="27.75" customHeight="1">
      <c r="A1" s="649" t="s">
        <v>909</v>
      </c>
      <c r="B1" s="650" t="s">
        <v>910</v>
      </c>
      <c r="C1" s="650" t="s">
        <v>815</v>
      </c>
      <c r="D1" s="650" t="s">
        <v>814</v>
      </c>
      <c r="E1" s="651" t="s">
        <v>20</v>
      </c>
      <c r="F1" s="647" t="s">
        <v>703</v>
      </c>
      <c r="G1" s="578" t="s">
        <v>703</v>
      </c>
      <c r="H1" s="578" t="s">
        <v>703</v>
      </c>
      <c r="I1" s="578" t="s">
        <v>703</v>
      </c>
      <c r="J1" s="578" t="s">
        <v>703</v>
      </c>
      <c r="K1" s="578" t="s">
        <v>703</v>
      </c>
      <c r="L1" s="578" t="s">
        <v>703</v>
      </c>
      <c r="M1" s="578" t="s">
        <v>703</v>
      </c>
      <c r="N1" s="578" t="s">
        <v>703</v>
      </c>
      <c r="O1" s="578" t="s">
        <v>703</v>
      </c>
      <c r="P1" s="578" t="s">
        <v>703</v>
      </c>
      <c r="Q1" s="578" t="s">
        <v>703</v>
      </c>
      <c r="R1" s="578" t="s">
        <v>703</v>
      </c>
      <c r="S1" s="578" t="s">
        <v>703</v>
      </c>
      <c r="T1" s="578" t="s">
        <v>703</v>
      </c>
      <c r="U1" s="578" t="s">
        <v>703</v>
      </c>
      <c r="V1" s="578" t="s">
        <v>703</v>
      </c>
      <c r="W1" s="578" t="s">
        <v>703</v>
      </c>
      <c r="X1" s="578" t="s">
        <v>703</v>
      </c>
      <c r="Y1" s="578" t="s">
        <v>703</v>
      </c>
      <c r="Z1" s="578" t="s">
        <v>703</v>
      </c>
      <c r="AA1" s="578" t="s">
        <v>703</v>
      </c>
      <c r="AB1" s="578" t="s">
        <v>703</v>
      </c>
      <c r="AC1" s="578" t="s">
        <v>703</v>
      </c>
      <c r="AD1" s="578" t="s">
        <v>703</v>
      </c>
      <c r="AE1" s="578" t="s">
        <v>703</v>
      </c>
      <c r="AF1" s="578" t="s">
        <v>703</v>
      </c>
      <c r="AG1" s="578" t="s">
        <v>703</v>
      </c>
      <c r="AH1" s="578" t="s">
        <v>703</v>
      </c>
      <c r="AI1" s="578" t="s">
        <v>703</v>
      </c>
      <c r="AJ1" s="578" t="s">
        <v>703</v>
      </c>
      <c r="AK1" s="578" t="s">
        <v>703</v>
      </c>
      <c r="AL1" s="578" t="s">
        <v>703</v>
      </c>
      <c r="AM1" s="578" t="s">
        <v>703</v>
      </c>
      <c r="AN1" s="578" t="s">
        <v>703</v>
      </c>
      <c r="AO1" s="578" t="s">
        <v>703</v>
      </c>
      <c r="AP1" s="578" t="s">
        <v>703</v>
      </c>
      <c r="AQ1" s="578" t="s">
        <v>703</v>
      </c>
      <c r="AR1" s="578" t="s">
        <v>703</v>
      </c>
      <c r="AS1" s="578" t="s">
        <v>703</v>
      </c>
      <c r="AT1" s="578" t="s">
        <v>703</v>
      </c>
      <c r="AU1" s="578" t="s">
        <v>703</v>
      </c>
      <c r="AV1" s="578" t="s">
        <v>703</v>
      </c>
      <c r="AW1" s="578" t="s">
        <v>703</v>
      </c>
      <c r="AX1" s="578" t="s">
        <v>703</v>
      </c>
      <c r="AY1" s="578" t="s">
        <v>703</v>
      </c>
      <c r="AZ1" s="578" t="s">
        <v>703</v>
      </c>
      <c r="BA1" s="578" t="s">
        <v>703</v>
      </c>
      <c r="BB1" s="578" t="s">
        <v>703</v>
      </c>
      <c r="BC1" s="578" t="s">
        <v>703</v>
      </c>
      <c r="BD1" s="578" t="s">
        <v>703</v>
      </c>
      <c r="BE1" s="578" t="s">
        <v>703</v>
      </c>
      <c r="BF1" s="578" t="s">
        <v>703</v>
      </c>
      <c r="BG1" s="578" t="s">
        <v>703</v>
      </c>
      <c r="BH1" s="578" t="s">
        <v>703</v>
      </c>
      <c r="BI1" s="578" t="s">
        <v>703</v>
      </c>
      <c r="BJ1" s="578" t="s">
        <v>703</v>
      </c>
      <c r="BK1" s="578" t="s">
        <v>703</v>
      </c>
      <c r="BL1" s="578" t="s">
        <v>703</v>
      </c>
      <c r="BM1" s="578" t="s">
        <v>703</v>
      </c>
      <c r="BN1" s="578" t="s">
        <v>703</v>
      </c>
      <c r="BO1" s="578" t="s">
        <v>703</v>
      </c>
      <c r="BP1" s="578" t="s">
        <v>703</v>
      </c>
      <c r="BQ1" s="578" t="s">
        <v>703</v>
      </c>
      <c r="BR1" s="578" t="s">
        <v>703</v>
      </c>
      <c r="BS1" s="578" t="s">
        <v>703</v>
      </c>
      <c r="BT1" s="578" t="s">
        <v>703</v>
      </c>
      <c r="BU1" s="578" t="s">
        <v>703</v>
      </c>
      <c r="BV1" s="578" t="s">
        <v>703</v>
      </c>
      <c r="BW1" s="578" t="s">
        <v>703</v>
      </c>
      <c r="BX1" s="578" t="s">
        <v>703</v>
      </c>
      <c r="BY1" s="578" t="s">
        <v>703</v>
      </c>
      <c r="BZ1" s="578" t="s">
        <v>703</v>
      </c>
      <c r="CA1" s="578" t="s">
        <v>703</v>
      </c>
      <c r="CB1" s="578" t="s">
        <v>703</v>
      </c>
      <c r="CC1" s="578" t="s">
        <v>703</v>
      </c>
      <c r="CD1" s="578" t="s">
        <v>703</v>
      </c>
      <c r="CE1" s="578" t="s">
        <v>703</v>
      </c>
      <c r="CF1" s="578" t="s">
        <v>703</v>
      </c>
      <c r="CG1" s="578" t="s">
        <v>703</v>
      </c>
      <c r="CH1" s="578" t="s">
        <v>703</v>
      </c>
      <c r="CI1" s="578" t="s">
        <v>703</v>
      </c>
      <c r="CJ1" s="578" t="s">
        <v>703</v>
      </c>
      <c r="CK1" s="578" t="s">
        <v>703</v>
      </c>
      <c r="CL1" s="578" t="s">
        <v>703</v>
      </c>
      <c r="CM1" s="578" t="s">
        <v>703</v>
      </c>
      <c r="CN1" s="578" t="s">
        <v>703</v>
      </c>
      <c r="CO1" s="578" t="s">
        <v>703</v>
      </c>
      <c r="CP1" s="578" t="s">
        <v>703</v>
      </c>
      <c r="CQ1" s="578" t="s">
        <v>703</v>
      </c>
      <c r="CR1" s="578" t="s">
        <v>703</v>
      </c>
      <c r="CS1" s="578" t="s">
        <v>703</v>
      </c>
      <c r="CT1" s="578" t="s">
        <v>703</v>
      </c>
      <c r="CU1" s="578" t="s">
        <v>703</v>
      </c>
      <c r="CV1" s="578" t="s">
        <v>703</v>
      </c>
      <c r="CW1" s="578" t="s">
        <v>703</v>
      </c>
      <c r="CX1" s="578" t="s">
        <v>703</v>
      </c>
      <c r="CY1" s="578" t="s">
        <v>703</v>
      </c>
      <c r="CZ1" s="578" t="s">
        <v>703</v>
      </c>
      <c r="DA1" s="578" t="s">
        <v>703</v>
      </c>
      <c r="DB1" s="578" t="s">
        <v>703</v>
      </c>
      <c r="DC1" s="578" t="s">
        <v>703</v>
      </c>
      <c r="DD1" s="578" t="s">
        <v>703</v>
      </c>
      <c r="DE1" s="578" t="s">
        <v>703</v>
      </c>
      <c r="DF1" s="578" t="s">
        <v>703</v>
      </c>
      <c r="DG1" s="578" t="s">
        <v>703</v>
      </c>
      <c r="DH1" s="578" t="s">
        <v>703</v>
      </c>
      <c r="DI1" s="578" t="s">
        <v>703</v>
      </c>
      <c r="DJ1" s="578" t="s">
        <v>703</v>
      </c>
      <c r="DK1" s="578" t="s">
        <v>703</v>
      </c>
      <c r="DL1" s="578" t="s">
        <v>703</v>
      </c>
      <c r="DM1" s="578" t="s">
        <v>703</v>
      </c>
      <c r="DN1" s="578" t="s">
        <v>703</v>
      </c>
      <c r="DO1" s="578" t="s">
        <v>703</v>
      </c>
      <c r="DP1" s="578" t="s">
        <v>703</v>
      </c>
      <c r="DQ1" s="578" t="s">
        <v>703</v>
      </c>
      <c r="DR1" s="578" t="s">
        <v>703</v>
      </c>
      <c r="DS1" s="578" t="s">
        <v>703</v>
      </c>
      <c r="DT1" s="578" t="s">
        <v>703</v>
      </c>
      <c r="DU1" s="578" t="s">
        <v>703</v>
      </c>
      <c r="DV1" s="578" t="s">
        <v>703</v>
      </c>
      <c r="DW1" s="578" t="s">
        <v>703</v>
      </c>
      <c r="DX1" s="578" t="s">
        <v>703</v>
      </c>
      <c r="DY1" s="578" t="s">
        <v>703</v>
      </c>
      <c r="DZ1" s="578" t="s">
        <v>703</v>
      </c>
      <c r="EA1" s="578" t="s">
        <v>703</v>
      </c>
      <c r="EB1" s="578" t="s">
        <v>703</v>
      </c>
      <c r="EC1" s="578" t="s">
        <v>703</v>
      </c>
      <c r="ED1" s="578" t="s">
        <v>703</v>
      </c>
      <c r="EE1" s="578" t="s">
        <v>703</v>
      </c>
      <c r="EF1" s="578" t="s">
        <v>703</v>
      </c>
      <c r="EG1" s="578" t="s">
        <v>703</v>
      </c>
      <c r="EH1" s="578" t="s">
        <v>703</v>
      </c>
      <c r="EI1" s="578" t="s">
        <v>703</v>
      </c>
      <c r="EJ1" s="578" t="s">
        <v>703</v>
      </c>
      <c r="EK1" s="578" t="s">
        <v>703</v>
      </c>
      <c r="EL1" s="578" t="s">
        <v>703</v>
      </c>
      <c r="EM1" s="578" t="s">
        <v>703</v>
      </c>
      <c r="EN1" s="578" t="s">
        <v>703</v>
      </c>
      <c r="EO1" s="578" t="s">
        <v>703</v>
      </c>
      <c r="EP1" s="578" t="s">
        <v>703</v>
      </c>
      <c r="EQ1" s="578" t="s">
        <v>703</v>
      </c>
      <c r="ER1" s="578" t="s">
        <v>703</v>
      </c>
      <c r="ES1" s="578" t="s">
        <v>703</v>
      </c>
      <c r="ET1" s="578" t="s">
        <v>703</v>
      </c>
      <c r="EU1" s="578" t="s">
        <v>703</v>
      </c>
      <c r="EV1" s="578" t="s">
        <v>703</v>
      </c>
      <c r="EW1" s="578" t="s">
        <v>703</v>
      </c>
      <c r="EX1" s="578" t="s">
        <v>703</v>
      </c>
      <c r="EY1" s="578" t="s">
        <v>703</v>
      </c>
      <c r="EZ1" s="578" t="s">
        <v>703</v>
      </c>
      <c r="FA1" s="578" t="s">
        <v>703</v>
      </c>
      <c r="FB1" s="578" t="s">
        <v>703</v>
      </c>
      <c r="FC1" s="578" t="s">
        <v>703</v>
      </c>
      <c r="FD1" s="578" t="s">
        <v>703</v>
      </c>
      <c r="FE1" s="578" t="s">
        <v>703</v>
      </c>
      <c r="FF1" s="578" t="s">
        <v>703</v>
      </c>
      <c r="FG1" s="578" t="s">
        <v>703</v>
      </c>
      <c r="FH1" s="578" t="s">
        <v>703</v>
      </c>
      <c r="FI1" s="578" t="s">
        <v>703</v>
      </c>
      <c r="FJ1" s="578" t="s">
        <v>703</v>
      </c>
      <c r="FK1" s="578" t="s">
        <v>703</v>
      </c>
      <c r="FL1" s="578" t="s">
        <v>703</v>
      </c>
      <c r="FM1" s="578" t="s">
        <v>703</v>
      </c>
      <c r="FN1" s="578" t="s">
        <v>703</v>
      </c>
      <c r="FO1" s="578" t="s">
        <v>703</v>
      </c>
      <c r="FP1" s="578" t="s">
        <v>703</v>
      </c>
      <c r="FQ1" s="578" t="s">
        <v>703</v>
      </c>
      <c r="FR1" s="578" t="s">
        <v>703</v>
      </c>
      <c r="FS1" s="578" t="s">
        <v>703</v>
      </c>
      <c r="FT1" s="578" t="s">
        <v>703</v>
      </c>
      <c r="FU1" s="578" t="s">
        <v>703</v>
      </c>
      <c r="FV1" s="578" t="s">
        <v>703</v>
      </c>
      <c r="FW1" s="578" t="s">
        <v>703</v>
      </c>
      <c r="FX1" s="578" t="s">
        <v>703</v>
      </c>
      <c r="FY1" s="578" t="s">
        <v>703</v>
      </c>
      <c r="FZ1" s="578" t="s">
        <v>703</v>
      </c>
      <c r="GA1" s="578" t="s">
        <v>703</v>
      </c>
      <c r="GB1" s="578" t="s">
        <v>703</v>
      </c>
      <c r="GC1" s="578" t="s">
        <v>703</v>
      </c>
      <c r="GD1" s="578" t="s">
        <v>703</v>
      </c>
      <c r="GE1" s="578" t="s">
        <v>703</v>
      </c>
      <c r="GF1" s="578" t="s">
        <v>703</v>
      </c>
      <c r="GG1" s="578" t="s">
        <v>703</v>
      </c>
      <c r="GH1" s="578" t="s">
        <v>703</v>
      </c>
      <c r="GI1" s="578" t="s">
        <v>703</v>
      </c>
      <c r="GJ1" s="578" t="s">
        <v>703</v>
      </c>
      <c r="GK1" s="578" t="s">
        <v>703</v>
      </c>
      <c r="GL1" s="578" t="s">
        <v>703</v>
      </c>
      <c r="GM1" s="578" t="s">
        <v>703</v>
      </c>
      <c r="GN1" s="578" t="s">
        <v>703</v>
      </c>
      <c r="GO1" s="578" t="s">
        <v>703</v>
      </c>
      <c r="GP1" s="577"/>
    </row>
    <row r="2" spans="1:198" ht="30" customHeight="1">
      <c r="A2" s="652" t="s">
        <v>659</v>
      </c>
      <c r="B2" s="553">
        <v>219492653</v>
      </c>
      <c r="C2" s="553">
        <v>219492653</v>
      </c>
      <c r="D2" s="553">
        <v>219492653</v>
      </c>
      <c r="E2" s="653"/>
      <c r="F2" s="648"/>
    </row>
    <row r="3" spans="1:198" ht="30" customHeight="1">
      <c r="A3" s="652" t="s">
        <v>658</v>
      </c>
      <c r="B3" s="553">
        <v>17620213</v>
      </c>
      <c r="C3" s="553">
        <v>17620213</v>
      </c>
      <c r="D3" s="553">
        <v>17620213</v>
      </c>
      <c r="E3" s="653"/>
      <c r="F3" s="648"/>
    </row>
    <row r="4" spans="1:198" ht="30" customHeight="1">
      <c r="A4" s="652" t="s">
        <v>657</v>
      </c>
      <c r="B4" s="553">
        <v>1360226</v>
      </c>
      <c r="C4" s="553">
        <v>1360226</v>
      </c>
      <c r="D4" s="553">
        <v>1360226</v>
      </c>
      <c r="E4" s="653"/>
      <c r="F4" s="648"/>
    </row>
    <row r="5" spans="1:198" ht="30" customHeight="1">
      <c r="A5" s="652" t="s">
        <v>656</v>
      </c>
      <c r="B5" s="553">
        <v>169359670</v>
      </c>
      <c r="C5" s="553">
        <v>169359670</v>
      </c>
      <c r="D5" s="553">
        <v>169359670</v>
      </c>
      <c r="E5" s="653"/>
      <c r="F5" s="648"/>
    </row>
    <row r="6" spans="1:198" ht="30" customHeight="1">
      <c r="A6" s="652" t="s">
        <v>655</v>
      </c>
      <c r="B6" s="553">
        <v>13309734</v>
      </c>
      <c r="C6" s="553">
        <v>13309734</v>
      </c>
      <c r="D6" s="553">
        <v>13309734</v>
      </c>
      <c r="E6" s="653"/>
      <c r="F6" s="648"/>
    </row>
    <row r="7" spans="1:198" ht="30" customHeight="1">
      <c r="A7" s="652" t="s">
        <v>654</v>
      </c>
      <c r="B7" s="553">
        <v>12660643</v>
      </c>
      <c r="C7" s="553">
        <v>12660643</v>
      </c>
      <c r="D7" s="553">
        <v>12660643</v>
      </c>
      <c r="E7" s="653"/>
      <c r="F7" s="648"/>
    </row>
    <row r="8" spans="1:198" ht="30" customHeight="1">
      <c r="A8" s="652" t="s">
        <v>653</v>
      </c>
      <c r="B8" s="553">
        <v>5182167</v>
      </c>
      <c r="C8" s="553">
        <v>5182167</v>
      </c>
      <c r="D8" s="553">
        <v>5182167</v>
      </c>
      <c r="E8" s="653"/>
      <c r="F8" s="648"/>
    </row>
    <row r="9" spans="1:198" ht="30" customHeight="1">
      <c r="A9" s="652" t="s">
        <v>652</v>
      </c>
      <c r="B9" s="553">
        <v>18793</v>
      </c>
      <c r="C9" s="553">
        <v>18793</v>
      </c>
      <c r="D9" s="553">
        <v>18793</v>
      </c>
      <c r="E9" s="653"/>
      <c r="F9" s="648"/>
    </row>
    <row r="10" spans="1:198" ht="30" customHeight="1">
      <c r="A10" s="654" t="s">
        <v>641</v>
      </c>
      <c r="B10" s="553">
        <v>18793</v>
      </c>
      <c r="C10" s="553">
        <v>18793</v>
      </c>
      <c r="D10" s="553">
        <v>18793</v>
      </c>
      <c r="E10" s="653"/>
      <c r="F10" s="648"/>
    </row>
    <row r="11" spans="1:198" ht="30" customHeight="1">
      <c r="A11" s="655"/>
      <c r="B11" s="646"/>
      <c r="C11" s="646"/>
      <c r="D11" s="646"/>
      <c r="E11" s="656"/>
      <c r="F11" s="648"/>
    </row>
    <row r="12" spans="1:198" ht="30" customHeight="1">
      <c r="A12" s="655"/>
      <c r="B12" s="646"/>
      <c r="C12" s="646"/>
      <c r="D12" s="646"/>
      <c r="E12" s="656"/>
      <c r="F12" s="648"/>
    </row>
    <row r="13" spans="1:198" ht="30" customHeight="1">
      <c r="A13" s="657"/>
      <c r="E13" s="658"/>
      <c r="F13" s="648"/>
    </row>
    <row r="14" spans="1:198" ht="30" customHeight="1">
      <c r="A14" s="657"/>
      <c r="E14" s="658"/>
      <c r="F14" s="648"/>
    </row>
    <row r="15" spans="1:198" ht="30" customHeight="1">
      <c r="A15" s="657"/>
      <c r="E15" s="658"/>
      <c r="F15" s="648"/>
    </row>
    <row r="16" spans="1:198" ht="24.95" customHeight="1">
      <c r="A16" s="657"/>
      <c r="E16" s="658"/>
      <c r="F16" s="648"/>
    </row>
    <row r="17" spans="1:6" ht="24.95" customHeight="1">
      <c r="A17" s="657"/>
      <c r="E17" s="658"/>
      <c r="F17" s="648"/>
    </row>
    <row r="18" spans="1:6" ht="24.95" customHeight="1">
      <c r="A18" s="657"/>
      <c r="E18" s="658"/>
      <c r="F18" s="648"/>
    </row>
    <row r="19" spans="1:6" ht="24.95" customHeight="1">
      <c r="A19" s="657"/>
      <c r="E19" s="658"/>
      <c r="F19" s="648"/>
    </row>
    <row r="20" spans="1:6" ht="24.95" customHeight="1">
      <c r="A20" s="657"/>
      <c r="E20" s="658"/>
      <c r="F20" s="648"/>
    </row>
    <row r="21" spans="1:6" ht="24.95" customHeight="1">
      <c r="A21" s="657"/>
      <c r="E21" s="658"/>
      <c r="F21" s="648"/>
    </row>
    <row r="22" spans="1:6">
      <c r="A22" s="657"/>
      <c r="E22" s="658"/>
      <c r="F22" s="648"/>
    </row>
    <row r="23" spans="1:6">
      <c r="A23" s="657"/>
      <c r="E23" s="658"/>
      <c r="F23" s="648"/>
    </row>
    <row r="24" spans="1:6">
      <c r="A24" s="657"/>
      <c r="E24" s="658"/>
      <c r="F24" s="648"/>
    </row>
    <row r="25" spans="1:6">
      <c r="A25" s="657"/>
      <c r="E25" s="658"/>
      <c r="F25" s="648"/>
    </row>
    <row r="26" spans="1:6">
      <c r="A26" s="657"/>
      <c r="E26" s="658"/>
      <c r="F26" s="648"/>
    </row>
    <row r="27" spans="1:6">
      <c r="A27" s="657"/>
      <c r="E27" s="658"/>
      <c r="F27" s="648"/>
    </row>
    <row r="28" spans="1:6">
      <c r="A28" s="657"/>
      <c r="E28" s="658"/>
      <c r="F28" s="648"/>
    </row>
    <row r="29" spans="1:6">
      <c r="A29" s="657"/>
      <c r="E29" s="658"/>
      <c r="F29" s="648"/>
    </row>
    <row r="30" spans="1:6">
      <c r="A30" s="657"/>
      <c r="E30" s="658"/>
      <c r="F30" s="648"/>
    </row>
    <row r="31" spans="1:6">
      <c r="A31" s="657"/>
      <c r="E31" s="658"/>
      <c r="F31" s="648"/>
    </row>
    <row r="32" spans="1:6">
      <c r="A32" s="657"/>
      <c r="E32" s="658"/>
      <c r="F32" s="648"/>
    </row>
    <row r="33" spans="1:198" ht="15" thickBot="1">
      <c r="A33" s="659"/>
      <c r="B33" s="660"/>
      <c r="C33" s="660"/>
      <c r="D33" s="660"/>
      <c r="E33" s="661"/>
      <c r="F33" s="648"/>
    </row>
    <row r="34" spans="1:198">
      <c r="A34" s="31"/>
      <c r="B34" s="31"/>
      <c r="C34" s="31"/>
      <c r="D34" s="31"/>
      <c r="E34" s="31"/>
      <c r="F34" s="648"/>
    </row>
    <row r="35" spans="1:198">
      <c r="A35" s="31"/>
      <c r="B35" s="31"/>
      <c r="C35" s="31"/>
      <c r="D35" s="31"/>
      <c r="E35" s="31"/>
      <c r="F35" s="648"/>
    </row>
    <row r="36" spans="1:198">
      <c r="A36" s="31"/>
      <c r="B36" s="31"/>
      <c r="C36" s="31"/>
      <c r="D36" s="31"/>
      <c r="E36" s="31"/>
      <c r="F36" s="648"/>
    </row>
    <row r="37" spans="1:198">
      <c r="A37" s="31"/>
      <c r="B37" s="31"/>
      <c r="C37" s="31"/>
      <c r="D37" s="31"/>
      <c r="E37" s="31"/>
      <c r="F37" s="648"/>
    </row>
    <row r="38" spans="1:198">
      <c r="A38" s="31"/>
      <c r="B38" s="31"/>
      <c r="C38" s="31"/>
      <c r="D38" s="31"/>
      <c r="E38" s="31"/>
      <c r="F38" s="648"/>
    </row>
    <row r="39" spans="1:198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</row>
    <row r="40" spans="1:198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</row>
    <row r="41" spans="1:198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</row>
    <row r="42" spans="1:198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</row>
    <row r="43" spans="1:198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</row>
    <row r="44" spans="1:198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</row>
    <row r="45" spans="1:198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</row>
    <row r="46" spans="1:198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</row>
    <row r="47" spans="1:198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</row>
    <row r="48" spans="1:198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</row>
    <row r="49" spans="1:198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</row>
    <row r="50" spans="1:198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</row>
    <row r="51" spans="1:198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</row>
    <row r="52" spans="1:198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</row>
    <row r="53" spans="1:198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</row>
    <row r="54" spans="1:198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</row>
    <row r="55" spans="1:198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</row>
    <row r="56" spans="1:198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</row>
    <row r="57" spans="1:198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</row>
    <row r="58" spans="1:198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</row>
    <row r="59" spans="1:198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</row>
    <row r="60" spans="1:198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</row>
    <row r="61" spans="1:198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</row>
    <row r="62" spans="1:198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</row>
    <row r="63" spans="1:198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</row>
    <row r="64" spans="1:198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  <c r="GJ64" s="31"/>
      <c r="GK64" s="31"/>
      <c r="GL64" s="31"/>
      <c r="GM64" s="31"/>
      <c r="GN64" s="31"/>
      <c r="GO64" s="31"/>
      <c r="GP64" s="31"/>
    </row>
    <row r="65" spans="1:198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</row>
    <row r="66" spans="1:198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</row>
    <row r="67" spans="1:198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</row>
    <row r="68" spans="1:198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</row>
    <row r="69" spans="1:198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</row>
    <row r="70" spans="1:198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</row>
    <row r="71" spans="1:198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</row>
    <row r="72" spans="1:198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  <c r="GJ72" s="31"/>
      <c r="GK72" s="31"/>
      <c r="GL72" s="31"/>
      <c r="GM72" s="31"/>
      <c r="GN72" s="31"/>
      <c r="GO72" s="31"/>
      <c r="GP72" s="31"/>
    </row>
    <row r="73" spans="1:198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  <c r="GJ73" s="31"/>
      <c r="GK73" s="31"/>
      <c r="GL73" s="31"/>
      <c r="GM73" s="31"/>
      <c r="GN73" s="31"/>
      <c r="GO73" s="31"/>
      <c r="GP73" s="31"/>
    </row>
    <row r="74" spans="1:198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1"/>
      <c r="GG74" s="31"/>
      <c r="GH74" s="31"/>
      <c r="GI74" s="31"/>
      <c r="GJ74" s="31"/>
      <c r="GK74" s="31"/>
      <c r="GL74" s="31"/>
      <c r="GM74" s="31"/>
      <c r="GN74" s="31"/>
      <c r="GO74" s="31"/>
      <c r="GP74" s="31"/>
    </row>
    <row r="75" spans="1:198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  <c r="GJ75" s="31"/>
      <c r="GK75" s="31"/>
      <c r="GL75" s="31"/>
      <c r="GM75" s="31"/>
      <c r="GN75" s="31"/>
      <c r="GO75" s="31"/>
      <c r="GP75" s="31"/>
    </row>
    <row r="76" spans="1:198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</row>
    <row r="77" spans="1:198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</row>
    <row r="78" spans="1:198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  <c r="GJ78" s="31"/>
      <c r="GK78" s="31"/>
      <c r="GL78" s="31"/>
      <c r="GM78" s="31"/>
      <c r="GN78" s="31"/>
      <c r="GO78" s="31"/>
      <c r="GP78" s="31"/>
    </row>
    <row r="79" spans="1:198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</row>
    <row r="80" spans="1:198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</row>
    <row r="81" spans="1:198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</row>
    <row r="82" spans="1:198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</row>
    <row r="83" spans="1:198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</row>
    <row r="84" spans="1:198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</row>
    <row r="85" spans="1:198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</row>
    <row r="86" spans="1:198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</row>
    <row r="87" spans="1:198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</row>
    <row r="88" spans="1:198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</row>
    <row r="89" spans="1:198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</row>
    <row r="90" spans="1:198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</row>
    <row r="91" spans="1:198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</row>
    <row r="92" spans="1:198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</row>
    <row r="93" spans="1:198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  <c r="GJ93" s="31"/>
      <c r="GK93" s="31"/>
      <c r="GL93" s="31"/>
      <c r="GM93" s="31"/>
      <c r="GN93" s="31"/>
      <c r="GO93" s="31"/>
      <c r="GP93" s="31"/>
    </row>
    <row r="94" spans="1:198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</row>
    <row r="95" spans="1:198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</row>
    <row r="96" spans="1:198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</row>
    <row r="97" spans="1:198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</row>
    <row r="98" spans="1:198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</row>
    <row r="99" spans="1:198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</row>
    <row r="100" spans="1:198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</row>
    <row r="101" spans="1:198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</row>
    <row r="102" spans="1:198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1"/>
      <c r="GN102" s="31"/>
      <c r="GO102" s="31"/>
      <c r="GP102" s="31"/>
    </row>
    <row r="103" spans="1:198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  <c r="EY103" s="31"/>
      <c r="EZ103" s="31"/>
      <c r="FA103" s="31"/>
      <c r="FB103" s="31"/>
      <c r="FC103" s="31"/>
      <c r="FD103" s="31"/>
      <c r="FE103" s="31"/>
      <c r="FF103" s="31"/>
      <c r="FG103" s="31"/>
      <c r="FH103" s="31"/>
      <c r="FI103" s="31"/>
      <c r="FJ103" s="31"/>
      <c r="FK103" s="31"/>
      <c r="FL103" s="31"/>
      <c r="FM103" s="31"/>
      <c r="FN103" s="31"/>
      <c r="FO103" s="31"/>
      <c r="FP103" s="31"/>
      <c r="FQ103" s="31"/>
      <c r="FR103" s="31"/>
      <c r="FS103" s="31"/>
      <c r="FT103" s="31"/>
      <c r="FU103" s="31"/>
      <c r="FV103" s="31"/>
      <c r="FW103" s="31"/>
      <c r="FX103" s="31"/>
      <c r="FY103" s="31"/>
      <c r="FZ103" s="31"/>
      <c r="GA103" s="31"/>
      <c r="GB103" s="31"/>
      <c r="GC103" s="31"/>
      <c r="GD103" s="31"/>
      <c r="GE103" s="31"/>
      <c r="GF103" s="31"/>
      <c r="GG103" s="31"/>
      <c r="GH103" s="31"/>
      <c r="GI103" s="31"/>
      <c r="GJ103" s="31"/>
      <c r="GK103" s="31"/>
      <c r="GL103" s="31"/>
      <c r="GM103" s="31"/>
      <c r="GN103" s="31"/>
      <c r="GO103" s="31"/>
      <c r="GP103" s="31"/>
    </row>
    <row r="104" spans="1:198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/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/>
      <c r="GL104" s="31"/>
      <c r="GM104" s="31"/>
      <c r="GN104" s="31"/>
      <c r="GO104" s="31"/>
      <c r="GP104" s="31"/>
    </row>
    <row r="105" spans="1:198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/>
      <c r="FX105" s="31"/>
      <c r="FY105" s="31"/>
      <c r="FZ105" s="31"/>
      <c r="GA105" s="31"/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</row>
    <row r="106" spans="1:198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  <c r="FF106" s="31"/>
      <c r="FG106" s="31"/>
      <c r="FH106" s="31"/>
      <c r="FI106" s="31"/>
      <c r="FJ106" s="31"/>
      <c r="FK106" s="31"/>
      <c r="FL106" s="31"/>
      <c r="FM106" s="31"/>
      <c r="FN106" s="31"/>
      <c r="FO106" s="31"/>
      <c r="FP106" s="31"/>
      <c r="FQ106" s="31"/>
      <c r="FR106" s="31"/>
      <c r="FS106" s="31"/>
      <c r="FT106" s="31"/>
      <c r="FU106" s="31"/>
      <c r="FV106" s="31"/>
      <c r="FW106" s="31"/>
      <c r="FX106" s="31"/>
      <c r="FY106" s="31"/>
      <c r="FZ106" s="31"/>
      <c r="GA106" s="31"/>
      <c r="GB106" s="31"/>
      <c r="GC106" s="31"/>
      <c r="GD106" s="31"/>
      <c r="GE106" s="31"/>
      <c r="GF106" s="31"/>
      <c r="GG106" s="31"/>
      <c r="GH106" s="31"/>
      <c r="GI106" s="31"/>
      <c r="GJ106" s="31"/>
      <c r="GK106" s="31"/>
      <c r="GL106" s="31"/>
      <c r="GM106" s="31"/>
      <c r="GN106" s="31"/>
      <c r="GO106" s="31"/>
      <c r="GP106" s="31"/>
    </row>
    <row r="107" spans="1:198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</row>
    <row r="108" spans="1:198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</row>
    <row r="109" spans="1:198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/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</row>
    <row r="110" spans="1:198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</row>
    <row r="111" spans="1:198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/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</row>
    <row r="112" spans="1:198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  <c r="FF112" s="31"/>
      <c r="FG112" s="31"/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</row>
    <row r="113" spans="1:198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</row>
    <row r="114" spans="1:198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  <c r="EY114" s="31"/>
      <c r="EZ114" s="31"/>
      <c r="FA114" s="31"/>
      <c r="FB114" s="31"/>
      <c r="FC114" s="31"/>
      <c r="FD114" s="31"/>
      <c r="FE114" s="31"/>
      <c r="FF114" s="31"/>
      <c r="FG114" s="31"/>
      <c r="FH114" s="31"/>
      <c r="FI114" s="31"/>
      <c r="FJ114" s="31"/>
      <c r="FK114" s="31"/>
      <c r="FL114" s="31"/>
      <c r="FM114" s="31"/>
      <c r="FN114" s="31"/>
      <c r="FO114" s="31"/>
      <c r="FP114" s="31"/>
      <c r="FQ114" s="31"/>
      <c r="FR114" s="31"/>
      <c r="FS114" s="31"/>
      <c r="FT114" s="31"/>
      <c r="FU114" s="31"/>
      <c r="FV114" s="31"/>
      <c r="FW114" s="31"/>
      <c r="FX114" s="31"/>
      <c r="FY114" s="31"/>
      <c r="FZ114" s="31"/>
      <c r="GA114" s="31"/>
      <c r="GB114" s="31"/>
      <c r="GC114" s="31"/>
      <c r="GD114" s="31"/>
      <c r="GE114" s="31"/>
      <c r="GF114" s="31"/>
      <c r="GG114" s="31"/>
      <c r="GH114" s="31"/>
      <c r="GI114" s="31"/>
      <c r="GJ114" s="31"/>
      <c r="GK114" s="31"/>
      <c r="GL114" s="31"/>
      <c r="GM114" s="31"/>
      <c r="GN114" s="31"/>
      <c r="GO114" s="31"/>
      <c r="GP114" s="31"/>
    </row>
    <row r="115" spans="1:198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  <c r="EX115" s="31"/>
      <c r="EY115" s="31"/>
      <c r="EZ115" s="31"/>
      <c r="FA115" s="31"/>
      <c r="FB115" s="31"/>
      <c r="FC115" s="31"/>
      <c r="FD115" s="31"/>
      <c r="FE115" s="31"/>
      <c r="FF115" s="31"/>
      <c r="FG115" s="31"/>
      <c r="FH115" s="31"/>
      <c r="FI115" s="31"/>
      <c r="FJ115" s="31"/>
      <c r="FK115" s="31"/>
      <c r="FL115" s="31"/>
      <c r="FM115" s="31"/>
      <c r="FN115" s="31"/>
      <c r="FO115" s="31"/>
      <c r="FP115" s="31"/>
      <c r="FQ115" s="31"/>
      <c r="FR115" s="31"/>
      <c r="FS115" s="31"/>
      <c r="FT115" s="31"/>
      <c r="FU115" s="31"/>
      <c r="FV115" s="31"/>
      <c r="FW115" s="31"/>
      <c r="FX115" s="31"/>
      <c r="FY115" s="31"/>
      <c r="FZ115" s="31"/>
      <c r="GA115" s="31"/>
      <c r="GB115" s="31"/>
      <c r="GC115" s="31"/>
      <c r="GD115" s="31"/>
      <c r="GE115" s="31"/>
      <c r="GF115" s="31"/>
      <c r="GG115" s="31"/>
      <c r="GH115" s="31"/>
      <c r="GI115" s="31"/>
      <c r="GJ115" s="31"/>
      <c r="GK115" s="31"/>
      <c r="GL115" s="31"/>
      <c r="GM115" s="31"/>
      <c r="GN115" s="31"/>
      <c r="GO115" s="31"/>
      <c r="GP115" s="31"/>
    </row>
    <row r="116" spans="1:198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  <c r="EY116" s="31"/>
      <c r="EZ116" s="31"/>
      <c r="FA116" s="31"/>
      <c r="FB116" s="31"/>
      <c r="FC116" s="31"/>
      <c r="FD116" s="31"/>
      <c r="FE116" s="31"/>
      <c r="FF116" s="31"/>
      <c r="FG116" s="31"/>
      <c r="FH116" s="31"/>
      <c r="FI116" s="31"/>
      <c r="FJ116" s="31"/>
      <c r="FK116" s="31"/>
      <c r="FL116" s="31"/>
      <c r="FM116" s="31"/>
      <c r="FN116" s="31"/>
      <c r="FO116" s="31"/>
      <c r="FP116" s="31"/>
      <c r="FQ116" s="31"/>
      <c r="FR116" s="31"/>
      <c r="FS116" s="31"/>
      <c r="FT116" s="31"/>
      <c r="FU116" s="31"/>
      <c r="FV116" s="31"/>
      <c r="FW116" s="31"/>
      <c r="FX116" s="31"/>
      <c r="FY116" s="31"/>
      <c r="FZ116" s="31"/>
      <c r="GA116" s="31"/>
      <c r="GB116" s="31"/>
      <c r="GC116" s="31"/>
      <c r="GD116" s="31"/>
      <c r="GE116" s="31"/>
      <c r="GF116" s="31"/>
      <c r="GG116" s="31"/>
      <c r="GH116" s="31"/>
      <c r="GI116" s="31"/>
      <c r="GJ116" s="31"/>
      <c r="GK116" s="31"/>
      <c r="GL116" s="31"/>
      <c r="GM116" s="31"/>
      <c r="GN116" s="31"/>
      <c r="GO116" s="31"/>
      <c r="GP116" s="31"/>
    </row>
    <row r="117" spans="1:198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  <c r="EY117" s="31"/>
      <c r="EZ117" s="31"/>
      <c r="FA117" s="31"/>
      <c r="FB117" s="31"/>
      <c r="FC117" s="31"/>
      <c r="FD117" s="31"/>
      <c r="FE117" s="31"/>
      <c r="FF117" s="31"/>
      <c r="FG117" s="31"/>
      <c r="FH117" s="31"/>
      <c r="FI117" s="31"/>
      <c r="FJ117" s="31"/>
      <c r="FK117" s="31"/>
      <c r="FL117" s="31"/>
      <c r="FM117" s="31"/>
      <c r="FN117" s="31"/>
      <c r="FO117" s="31"/>
      <c r="FP117" s="31"/>
      <c r="FQ117" s="31"/>
      <c r="FR117" s="31"/>
      <c r="FS117" s="31"/>
      <c r="FT117" s="31"/>
      <c r="FU117" s="31"/>
      <c r="FV117" s="31"/>
      <c r="FW117" s="31"/>
      <c r="FX117" s="31"/>
      <c r="FY117" s="31"/>
      <c r="FZ117" s="31"/>
      <c r="GA117" s="31"/>
      <c r="GB117" s="31"/>
      <c r="GC117" s="31"/>
      <c r="GD117" s="31"/>
      <c r="GE117" s="31"/>
      <c r="GF117" s="31"/>
      <c r="GG117" s="31"/>
      <c r="GH117" s="31"/>
      <c r="GI117" s="31"/>
      <c r="GJ117" s="31"/>
      <c r="GK117" s="31"/>
      <c r="GL117" s="31"/>
      <c r="GM117" s="31"/>
      <c r="GN117" s="31"/>
      <c r="GO117" s="31"/>
      <c r="GP117" s="31"/>
    </row>
    <row r="118" spans="1:198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1"/>
      <c r="FC118" s="31"/>
      <c r="FD118" s="31"/>
      <c r="FE118" s="31"/>
      <c r="FF118" s="31"/>
      <c r="FG118" s="31"/>
      <c r="FH118" s="31"/>
      <c r="FI118" s="31"/>
      <c r="FJ118" s="31"/>
      <c r="FK118" s="31"/>
      <c r="FL118" s="31"/>
      <c r="FM118" s="31"/>
      <c r="FN118" s="31"/>
      <c r="FO118" s="31"/>
      <c r="FP118" s="31"/>
      <c r="FQ118" s="31"/>
      <c r="FR118" s="31"/>
      <c r="FS118" s="31"/>
      <c r="FT118" s="31"/>
      <c r="FU118" s="31"/>
      <c r="FV118" s="31"/>
      <c r="FW118" s="31"/>
      <c r="FX118" s="31"/>
      <c r="FY118" s="31"/>
      <c r="FZ118" s="31"/>
      <c r="GA118" s="31"/>
      <c r="GB118" s="31"/>
      <c r="GC118" s="31"/>
      <c r="GD118" s="31"/>
      <c r="GE118" s="31"/>
      <c r="GF118" s="31"/>
      <c r="GG118" s="31"/>
      <c r="GH118" s="31"/>
      <c r="GI118" s="31"/>
      <c r="GJ118" s="31"/>
      <c r="GK118" s="31"/>
      <c r="GL118" s="31"/>
      <c r="GM118" s="31"/>
      <c r="GN118" s="31"/>
      <c r="GO118" s="31"/>
      <c r="GP118" s="31"/>
    </row>
    <row r="119" spans="1:198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  <c r="FH119" s="31"/>
      <c r="FI119" s="31"/>
      <c r="FJ119" s="31"/>
      <c r="FK119" s="31"/>
      <c r="FL119" s="31"/>
      <c r="FM119" s="31"/>
      <c r="FN119" s="31"/>
      <c r="FO119" s="31"/>
      <c r="FP119" s="31"/>
      <c r="FQ119" s="31"/>
      <c r="FR119" s="31"/>
      <c r="FS119" s="31"/>
      <c r="FT119" s="31"/>
      <c r="FU119" s="31"/>
      <c r="FV119" s="31"/>
      <c r="FW119" s="31"/>
      <c r="FX119" s="31"/>
      <c r="FY119" s="31"/>
      <c r="FZ119" s="31"/>
      <c r="GA119" s="31"/>
      <c r="GB119" s="31"/>
      <c r="GC119" s="31"/>
      <c r="GD119" s="31"/>
      <c r="GE119" s="31"/>
      <c r="GF119" s="31"/>
      <c r="GG119" s="31"/>
      <c r="GH119" s="31"/>
      <c r="GI119" s="31"/>
      <c r="GJ119" s="31"/>
      <c r="GK119" s="31"/>
      <c r="GL119" s="31"/>
      <c r="GM119" s="31"/>
      <c r="GN119" s="31"/>
      <c r="GO119" s="31"/>
      <c r="GP119" s="31"/>
    </row>
    <row r="120" spans="1:198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1"/>
      <c r="FC120" s="31"/>
      <c r="FD120" s="31"/>
      <c r="FE120" s="31"/>
      <c r="FF120" s="31"/>
      <c r="FG120" s="31"/>
      <c r="FH120" s="31"/>
      <c r="FI120" s="31"/>
      <c r="FJ120" s="31"/>
      <c r="FK120" s="31"/>
      <c r="FL120" s="31"/>
      <c r="FM120" s="31"/>
      <c r="FN120" s="31"/>
      <c r="FO120" s="31"/>
      <c r="FP120" s="31"/>
      <c r="FQ120" s="31"/>
      <c r="FR120" s="31"/>
      <c r="FS120" s="31"/>
      <c r="FT120" s="31"/>
      <c r="FU120" s="31"/>
      <c r="FV120" s="31"/>
      <c r="FW120" s="31"/>
      <c r="FX120" s="31"/>
      <c r="FY120" s="31"/>
      <c r="FZ120" s="31"/>
      <c r="GA120" s="31"/>
      <c r="GB120" s="31"/>
      <c r="GC120" s="31"/>
      <c r="GD120" s="31"/>
      <c r="GE120" s="31"/>
      <c r="GF120" s="31"/>
      <c r="GG120" s="31"/>
      <c r="GH120" s="31"/>
      <c r="GI120" s="31"/>
      <c r="GJ120" s="31"/>
      <c r="GK120" s="31"/>
      <c r="GL120" s="31"/>
      <c r="GM120" s="31"/>
      <c r="GN120" s="31"/>
      <c r="GO120" s="31"/>
      <c r="GP120" s="31"/>
    </row>
    <row r="121" spans="1:198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1"/>
      <c r="FC121" s="31"/>
      <c r="FD121" s="31"/>
      <c r="FE121" s="31"/>
      <c r="FF121" s="31"/>
      <c r="FG121" s="31"/>
      <c r="FH121" s="31"/>
      <c r="FI121" s="31"/>
      <c r="FJ121" s="31"/>
      <c r="FK121" s="31"/>
      <c r="FL121" s="31"/>
      <c r="FM121" s="31"/>
      <c r="FN121" s="31"/>
      <c r="FO121" s="31"/>
      <c r="FP121" s="31"/>
      <c r="FQ121" s="31"/>
      <c r="FR121" s="31"/>
      <c r="FS121" s="31"/>
      <c r="FT121" s="31"/>
      <c r="FU121" s="31"/>
      <c r="FV121" s="31"/>
      <c r="FW121" s="31"/>
      <c r="FX121" s="31"/>
      <c r="FY121" s="31"/>
      <c r="FZ121" s="31"/>
      <c r="GA121" s="31"/>
      <c r="GB121" s="31"/>
      <c r="GC121" s="31"/>
      <c r="GD121" s="31"/>
      <c r="GE121" s="31"/>
      <c r="GF121" s="31"/>
      <c r="GG121" s="31"/>
      <c r="GH121" s="31"/>
      <c r="GI121" s="31"/>
      <c r="GJ121" s="31"/>
      <c r="GK121" s="31"/>
      <c r="GL121" s="31"/>
      <c r="GM121" s="31"/>
      <c r="GN121" s="31"/>
      <c r="GO121" s="31"/>
      <c r="GP121" s="31"/>
    </row>
    <row r="122" spans="1:198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  <c r="FF122" s="31"/>
      <c r="FG122" s="31"/>
      <c r="FH122" s="31"/>
      <c r="FI122" s="31"/>
      <c r="FJ122" s="31"/>
      <c r="FK122" s="31"/>
      <c r="FL122" s="31"/>
      <c r="FM122" s="31"/>
      <c r="FN122" s="31"/>
      <c r="FO122" s="31"/>
      <c r="FP122" s="31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31"/>
      <c r="GJ122" s="31"/>
      <c r="GK122" s="31"/>
      <c r="GL122" s="31"/>
      <c r="GM122" s="31"/>
      <c r="GN122" s="31"/>
      <c r="GO122" s="31"/>
      <c r="GP122" s="31"/>
    </row>
    <row r="123" spans="1:198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  <c r="EY123" s="31"/>
      <c r="EZ123" s="31"/>
      <c r="FA123" s="31"/>
      <c r="FB123" s="31"/>
      <c r="FC123" s="31"/>
      <c r="FD123" s="31"/>
      <c r="FE123" s="31"/>
      <c r="FF123" s="31"/>
      <c r="FG123" s="31"/>
      <c r="FH123" s="31"/>
      <c r="FI123" s="31"/>
      <c r="FJ123" s="31"/>
      <c r="FK123" s="31"/>
      <c r="FL123" s="31"/>
      <c r="FM123" s="31"/>
      <c r="FN123" s="31"/>
      <c r="FO123" s="31"/>
      <c r="FP123" s="31"/>
      <c r="FQ123" s="31"/>
      <c r="FR123" s="31"/>
      <c r="FS123" s="31"/>
      <c r="FT123" s="31"/>
      <c r="FU123" s="31"/>
      <c r="FV123" s="31"/>
      <c r="FW123" s="31"/>
      <c r="FX123" s="31"/>
      <c r="FY123" s="31"/>
      <c r="FZ123" s="31"/>
      <c r="GA123" s="31"/>
      <c r="GB123" s="31"/>
      <c r="GC123" s="31"/>
      <c r="GD123" s="31"/>
      <c r="GE123" s="31"/>
      <c r="GF123" s="31"/>
      <c r="GG123" s="31"/>
      <c r="GH123" s="31"/>
      <c r="GI123" s="31"/>
      <c r="GJ123" s="31"/>
      <c r="GK123" s="31"/>
      <c r="GL123" s="31"/>
      <c r="GM123" s="31"/>
      <c r="GN123" s="31"/>
      <c r="GO123" s="31"/>
      <c r="GP123" s="31"/>
    </row>
    <row r="124" spans="1:198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  <c r="EY124" s="31"/>
      <c r="EZ124" s="31"/>
      <c r="FA124" s="31"/>
      <c r="FB124" s="31"/>
      <c r="FC124" s="31"/>
      <c r="FD124" s="31"/>
      <c r="FE124" s="31"/>
      <c r="FF124" s="31"/>
      <c r="FG124" s="31"/>
      <c r="FH124" s="31"/>
      <c r="FI124" s="31"/>
      <c r="FJ124" s="31"/>
      <c r="FK124" s="31"/>
      <c r="FL124" s="31"/>
      <c r="FM124" s="31"/>
      <c r="FN124" s="31"/>
      <c r="FO124" s="31"/>
      <c r="FP124" s="31"/>
      <c r="FQ124" s="31"/>
      <c r="FR124" s="31"/>
      <c r="FS124" s="31"/>
      <c r="FT124" s="31"/>
      <c r="FU124" s="31"/>
      <c r="FV124" s="31"/>
      <c r="FW124" s="31"/>
      <c r="FX124" s="31"/>
      <c r="FY124" s="31"/>
      <c r="FZ124" s="31"/>
      <c r="GA124" s="31"/>
      <c r="GB124" s="31"/>
      <c r="GC124" s="31"/>
      <c r="GD124" s="31"/>
      <c r="GE124" s="31"/>
      <c r="GF124" s="31"/>
      <c r="GG124" s="31"/>
      <c r="GH124" s="31"/>
      <c r="GI124" s="31"/>
      <c r="GJ124" s="31"/>
      <c r="GK124" s="31"/>
      <c r="GL124" s="31"/>
      <c r="GM124" s="31"/>
      <c r="GN124" s="31"/>
      <c r="GO124" s="31"/>
      <c r="GP124" s="31"/>
    </row>
    <row r="125" spans="1:198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  <c r="EY125" s="31"/>
      <c r="EZ125" s="31"/>
      <c r="FA125" s="31"/>
      <c r="FB125" s="31"/>
      <c r="FC125" s="31"/>
      <c r="FD125" s="31"/>
      <c r="FE125" s="31"/>
      <c r="FF125" s="31"/>
      <c r="FG125" s="31"/>
      <c r="FH125" s="31"/>
      <c r="FI125" s="31"/>
      <c r="FJ125" s="31"/>
      <c r="FK125" s="31"/>
      <c r="FL125" s="31"/>
      <c r="FM125" s="31"/>
      <c r="FN125" s="31"/>
      <c r="FO125" s="31"/>
      <c r="FP125" s="31"/>
      <c r="FQ125" s="31"/>
      <c r="FR125" s="31"/>
      <c r="FS125" s="31"/>
      <c r="FT125" s="31"/>
      <c r="FU125" s="31"/>
      <c r="FV125" s="31"/>
      <c r="FW125" s="31"/>
      <c r="FX125" s="31"/>
      <c r="FY125" s="31"/>
      <c r="FZ125" s="31"/>
      <c r="GA125" s="31"/>
      <c r="GB125" s="31"/>
      <c r="GC125" s="31"/>
      <c r="GD125" s="31"/>
      <c r="GE125" s="31"/>
      <c r="GF125" s="31"/>
      <c r="GG125" s="31"/>
      <c r="GH125" s="31"/>
      <c r="GI125" s="31"/>
      <c r="GJ125" s="31"/>
      <c r="GK125" s="31"/>
      <c r="GL125" s="31"/>
      <c r="GM125" s="31"/>
      <c r="GN125" s="31"/>
      <c r="GO125" s="31"/>
      <c r="GP125" s="31"/>
    </row>
    <row r="126" spans="1:198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  <c r="EY126" s="31"/>
      <c r="EZ126" s="31"/>
      <c r="FA126" s="31"/>
      <c r="FB126" s="31"/>
      <c r="FC126" s="31"/>
      <c r="FD126" s="31"/>
      <c r="FE126" s="31"/>
      <c r="FF126" s="31"/>
      <c r="FG126" s="31"/>
      <c r="FH126" s="31"/>
      <c r="FI126" s="31"/>
      <c r="FJ126" s="31"/>
      <c r="FK126" s="31"/>
      <c r="FL126" s="31"/>
      <c r="FM126" s="31"/>
      <c r="FN126" s="31"/>
      <c r="FO126" s="31"/>
      <c r="FP126" s="31"/>
      <c r="FQ126" s="31"/>
      <c r="FR126" s="31"/>
      <c r="FS126" s="31"/>
      <c r="FT126" s="31"/>
      <c r="FU126" s="31"/>
      <c r="FV126" s="31"/>
      <c r="FW126" s="31"/>
      <c r="FX126" s="31"/>
      <c r="FY126" s="31"/>
      <c r="FZ126" s="31"/>
      <c r="GA126" s="31"/>
      <c r="GB126" s="31"/>
      <c r="GC126" s="31"/>
      <c r="GD126" s="31"/>
      <c r="GE126" s="31"/>
      <c r="GF126" s="31"/>
      <c r="GG126" s="31"/>
      <c r="GH126" s="31"/>
      <c r="GI126" s="31"/>
      <c r="GJ126" s="31"/>
      <c r="GK126" s="31"/>
      <c r="GL126" s="31"/>
      <c r="GM126" s="31"/>
      <c r="GN126" s="31"/>
      <c r="GO126" s="31"/>
      <c r="GP126" s="31"/>
    </row>
    <row r="127" spans="1:198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  <c r="EY127" s="31"/>
      <c r="EZ127" s="31"/>
      <c r="FA127" s="31"/>
      <c r="FB127" s="31"/>
      <c r="FC127" s="31"/>
      <c r="FD127" s="31"/>
      <c r="FE127" s="31"/>
      <c r="FF127" s="31"/>
      <c r="FG127" s="31"/>
      <c r="FH127" s="31"/>
      <c r="FI127" s="31"/>
      <c r="FJ127" s="31"/>
      <c r="FK127" s="31"/>
      <c r="FL127" s="31"/>
      <c r="FM127" s="31"/>
      <c r="FN127" s="31"/>
      <c r="FO127" s="31"/>
      <c r="FP127" s="31"/>
      <c r="FQ127" s="31"/>
      <c r="FR127" s="31"/>
      <c r="FS127" s="31"/>
      <c r="FT127" s="31"/>
      <c r="FU127" s="31"/>
      <c r="FV127" s="31"/>
      <c r="FW127" s="31"/>
      <c r="FX127" s="31"/>
      <c r="FY127" s="31"/>
      <c r="FZ127" s="31"/>
      <c r="GA127" s="31"/>
      <c r="GB127" s="31"/>
      <c r="GC127" s="31"/>
      <c r="GD127" s="31"/>
      <c r="GE127" s="31"/>
      <c r="GF127" s="31"/>
      <c r="GG127" s="31"/>
      <c r="GH127" s="31"/>
      <c r="GI127" s="31"/>
      <c r="GJ127" s="31"/>
      <c r="GK127" s="31"/>
      <c r="GL127" s="31"/>
      <c r="GM127" s="31"/>
      <c r="GN127" s="31"/>
      <c r="GO127" s="31"/>
      <c r="GP127" s="31"/>
    </row>
    <row r="128" spans="1:198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  <c r="EE128" s="31"/>
      <c r="EF128" s="31"/>
      <c r="EG128" s="31"/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  <c r="EX128" s="31"/>
      <c r="EY128" s="31"/>
      <c r="EZ128" s="31"/>
      <c r="FA128" s="31"/>
      <c r="FB128" s="31"/>
      <c r="FC128" s="31"/>
      <c r="FD128" s="31"/>
      <c r="FE128" s="31"/>
      <c r="FF128" s="31"/>
      <c r="FG128" s="31"/>
      <c r="FH128" s="31"/>
      <c r="FI128" s="31"/>
      <c r="FJ128" s="31"/>
      <c r="FK128" s="31"/>
      <c r="FL128" s="31"/>
      <c r="FM128" s="31"/>
      <c r="FN128" s="31"/>
      <c r="FO128" s="31"/>
      <c r="FP128" s="31"/>
      <c r="FQ128" s="31"/>
      <c r="FR128" s="31"/>
      <c r="FS128" s="31"/>
      <c r="FT128" s="31"/>
      <c r="FU128" s="31"/>
      <c r="FV128" s="31"/>
      <c r="FW128" s="31"/>
      <c r="FX128" s="31"/>
      <c r="FY128" s="31"/>
      <c r="FZ128" s="31"/>
      <c r="GA128" s="31"/>
      <c r="GB128" s="31"/>
      <c r="GC128" s="31"/>
      <c r="GD128" s="31"/>
      <c r="GE128" s="31"/>
      <c r="GF128" s="31"/>
      <c r="GG128" s="31"/>
      <c r="GH128" s="31"/>
      <c r="GI128" s="31"/>
      <c r="GJ128" s="31"/>
      <c r="GK128" s="31"/>
      <c r="GL128" s="31"/>
      <c r="GM128" s="31"/>
      <c r="GN128" s="31"/>
      <c r="GO128" s="31"/>
      <c r="GP128" s="31"/>
    </row>
    <row r="129" spans="1:198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  <c r="EE129" s="31"/>
      <c r="EF129" s="31"/>
      <c r="EG129" s="31"/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  <c r="EX129" s="31"/>
      <c r="EY129" s="31"/>
      <c r="EZ129" s="31"/>
      <c r="FA129" s="31"/>
      <c r="FB129" s="31"/>
      <c r="FC129" s="31"/>
      <c r="FD129" s="31"/>
      <c r="FE129" s="31"/>
      <c r="FF129" s="31"/>
      <c r="FG129" s="31"/>
      <c r="FH129" s="31"/>
      <c r="FI129" s="31"/>
      <c r="FJ129" s="31"/>
      <c r="FK129" s="31"/>
      <c r="FL129" s="31"/>
      <c r="FM129" s="31"/>
      <c r="FN129" s="31"/>
      <c r="FO129" s="31"/>
      <c r="FP129" s="31"/>
      <c r="FQ129" s="31"/>
      <c r="FR129" s="31"/>
      <c r="FS129" s="31"/>
      <c r="FT129" s="31"/>
      <c r="FU129" s="31"/>
      <c r="FV129" s="31"/>
      <c r="FW129" s="31"/>
      <c r="FX129" s="31"/>
      <c r="FY129" s="31"/>
      <c r="FZ129" s="31"/>
      <c r="GA129" s="31"/>
      <c r="GB129" s="31"/>
      <c r="GC129" s="31"/>
      <c r="GD129" s="31"/>
      <c r="GE129" s="31"/>
      <c r="GF129" s="31"/>
      <c r="GG129" s="31"/>
      <c r="GH129" s="31"/>
      <c r="GI129" s="31"/>
      <c r="GJ129" s="31"/>
      <c r="GK129" s="31"/>
      <c r="GL129" s="31"/>
      <c r="GM129" s="31"/>
      <c r="GN129" s="31"/>
      <c r="GO129" s="31"/>
      <c r="GP129" s="31"/>
    </row>
    <row r="130" spans="1:198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  <c r="EE130" s="31"/>
      <c r="EF130" s="31"/>
      <c r="EG130" s="31"/>
      <c r="EH130" s="31"/>
      <c r="EI130" s="31"/>
      <c r="EJ130" s="31"/>
      <c r="EK130" s="31"/>
      <c r="EL130" s="31"/>
      <c r="EM130" s="31"/>
      <c r="EN130" s="31"/>
      <c r="EO130" s="31"/>
      <c r="EP130" s="31"/>
      <c r="EQ130" s="31"/>
      <c r="ER130" s="31"/>
      <c r="ES130" s="31"/>
      <c r="ET130" s="31"/>
      <c r="EU130" s="31"/>
      <c r="EV130" s="31"/>
      <c r="EW130" s="31"/>
      <c r="EX130" s="31"/>
      <c r="EY130" s="31"/>
      <c r="EZ130" s="31"/>
      <c r="FA130" s="31"/>
      <c r="FB130" s="31"/>
      <c r="FC130" s="31"/>
      <c r="FD130" s="31"/>
      <c r="FE130" s="31"/>
      <c r="FF130" s="31"/>
      <c r="FG130" s="31"/>
      <c r="FH130" s="31"/>
      <c r="FI130" s="31"/>
      <c r="FJ130" s="31"/>
      <c r="FK130" s="31"/>
      <c r="FL130" s="31"/>
      <c r="FM130" s="31"/>
      <c r="FN130" s="31"/>
      <c r="FO130" s="31"/>
      <c r="FP130" s="31"/>
      <c r="FQ130" s="31"/>
      <c r="FR130" s="31"/>
      <c r="FS130" s="31"/>
      <c r="FT130" s="31"/>
      <c r="FU130" s="31"/>
      <c r="FV130" s="31"/>
      <c r="FW130" s="31"/>
      <c r="FX130" s="31"/>
      <c r="FY130" s="31"/>
      <c r="FZ130" s="31"/>
      <c r="GA130" s="31"/>
      <c r="GB130" s="31"/>
      <c r="GC130" s="31"/>
      <c r="GD130" s="31"/>
      <c r="GE130" s="31"/>
      <c r="GF130" s="31"/>
      <c r="GG130" s="31"/>
      <c r="GH130" s="31"/>
      <c r="GI130" s="31"/>
      <c r="GJ130" s="31"/>
      <c r="GK130" s="31"/>
      <c r="GL130" s="31"/>
      <c r="GM130" s="31"/>
      <c r="GN130" s="31"/>
      <c r="GO130" s="31"/>
      <c r="GP130" s="31"/>
    </row>
    <row r="131" spans="1:198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  <c r="EE131" s="31"/>
      <c r="EF131" s="31"/>
      <c r="EG131" s="31"/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  <c r="EX131" s="31"/>
      <c r="EY131" s="31"/>
      <c r="EZ131" s="31"/>
      <c r="FA131" s="31"/>
      <c r="FB131" s="31"/>
      <c r="FC131" s="31"/>
      <c r="FD131" s="31"/>
      <c r="FE131" s="31"/>
      <c r="FF131" s="31"/>
      <c r="FG131" s="31"/>
      <c r="FH131" s="31"/>
      <c r="FI131" s="31"/>
      <c r="FJ131" s="31"/>
      <c r="FK131" s="31"/>
      <c r="FL131" s="31"/>
      <c r="FM131" s="31"/>
      <c r="FN131" s="31"/>
      <c r="FO131" s="31"/>
      <c r="FP131" s="31"/>
      <c r="FQ131" s="31"/>
      <c r="FR131" s="31"/>
      <c r="FS131" s="31"/>
      <c r="FT131" s="31"/>
      <c r="FU131" s="31"/>
      <c r="FV131" s="31"/>
      <c r="FW131" s="31"/>
      <c r="FX131" s="31"/>
      <c r="FY131" s="31"/>
      <c r="FZ131" s="31"/>
      <c r="GA131" s="31"/>
      <c r="GB131" s="31"/>
      <c r="GC131" s="31"/>
      <c r="GD131" s="31"/>
      <c r="GE131" s="31"/>
      <c r="GF131" s="31"/>
      <c r="GG131" s="31"/>
      <c r="GH131" s="31"/>
      <c r="GI131" s="31"/>
      <c r="GJ131" s="31"/>
      <c r="GK131" s="31"/>
      <c r="GL131" s="31"/>
      <c r="GM131" s="31"/>
      <c r="GN131" s="31"/>
      <c r="GO131" s="31"/>
      <c r="GP131" s="31"/>
    </row>
    <row r="132" spans="1:198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  <c r="EY132" s="31"/>
      <c r="EZ132" s="31"/>
      <c r="FA132" s="31"/>
      <c r="FB132" s="31"/>
      <c r="FC132" s="31"/>
      <c r="FD132" s="31"/>
      <c r="FE132" s="31"/>
      <c r="FF132" s="31"/>
      <c r="FG132" s="31"/>
      <c r="FH132" s="31"/>
      <c r="FI132" s="31"/>
      <c r="FJ132" s="31"/>
      <c r="FK132" s="31"/>
      <c r="FL132" s="31"/>
      <c r="FM132" s="31"/>
      <c r="FN132" s="31"/>
      <c r="FO132" s="31"/>
      <c r="FP132" s="31"/>
      <c r="FQ132" s="31"/>
      <c r="FR132" s="31"/>
      <c r="FS132" s="31"/>
      <c r="FT132" s="31"/>
      <c r="FU132" s="31"/>
      <c r="FV132" s="31"/>
      <c r="FW132" s="31"/>
      <c r="FX132" s="31"/>
      <c r="FY132" s="31"/>
      <c r="FZ132" s="31"/>
      <c r="GA132" s="31"/>
      <c r="GB132" s="31"/>
      <c r="GC132" s="31"/>
      <c r="GD132" s="31"/>
      <c r="GE132" s="31"/>
      <c r="GF132" s="31"/>
      <c r="GG132" s="31"/>
      <c r="GH132" s="31"/>
      <c r="GI132" s="31"/>
      <c r="GJ132" s="31"/>
      <c r="GK132" s="31"/>
      <c r="GL132" s="31"/>
      <c r="GM132" s="31"/>
      <c r="GN132" s="31"/>
      <c r="GO132" s="31"/>
      <c r="GP132" s="31"/>
    </row>
    <row r="133" spans="1:198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  <c r="EE133" s="31"/>
      <c r="EF133" s="31"/>
      <c r="EG133" s="31"/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  <c r="EX133" s="31"/>
      <c r="EY133" s="31"/>
      <c r="EZ133" s="31"/>
      <c r="FA133" s="31"/>
      <c r="FB133" s="31"/>
      <c r="FC133" s="31"/>
      <c r="FD133" s="31"/>
      <c r="FE133" s="31"/>
      <c r="FF133" s="31"/>
      <c r="FG133" s="31"/>
      <c r="FH133" s="31"/>
      <c r="FI133" s="31"/>
      <c r="FJ133" s="31"/>
      <c r="FK133" s="31"/>
      <c r="FL133" s="31"/>
      <c r="FM133" s="31"/>
      <c r="FN133" s="31"/>
      <c r="FO133" s="31"/>
      <c r="FP133" s="31"/>
      <c r="FQ133" s="31"/>
      <c r="FR133" s="31"/>
      <c r="FS133" s="31"/>
      <c r="FT133" s="31"/>
      <c r="FU133" s="31"/>
      <c r="FV133" s="31"/>
      <c r="FW133" s="31"/>
      <c r="FX133" s="31"/>
      <c r="FY133" s="31"/>
      <c r="FZ133" s="31"/>
      <c r="GA133" s="31"/>
      <c r="GB133" s="31"/>
      <c r="GC133" s="31"/>
      <c r="GD133" s="31"/>
      <c r="GE133" s="31"/>
      <c r="GF133" s="31"/>
      <c r="GG133" s="31"/>
      <c r="GH133" s="31"/>
      <c r="GI133" s="31"/>
      <c r="GJ133" s="31"/>
      <c r="GK133" s="31"/>
      <c r="GL133" s="31"/>
      <c r="GM133" s="31"/>
      <c r="GN133" s="31"/>
      <c r="GO133" s="31"/>
      <c r="GP133" s="31"/>
    </row>
    <row r="134" spans="1:198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  <c r="DP134" s="31"/>
      <c r="DQ134" s="31"/>
      <c r="DR134" s="31"/>
      <c r="DS134" s="31"/>
      <c r="DT134" s="31"/>
      <c r="DU134" s="31"/>
      <c r="DV134" s="31"/>
      <c r="DW134" s="31"/>
      <c r="DX134" s="31"/>
      <c r="DY134" s="31"/>
      <c r="DZ134" s="31"/>
      <c r="EA134" s="31"/>
      <c r="EB134" s="31"/>
      <c r="EC134" s="31"/>
      <c r="ED134" s="31"/>
      <c r="EE134" s="31"/>
      <c r="EF134" s="31"/>
      <c r="EG134" s="31"/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  <c r="EX134" s="31"/>
      <c r="EY134" s="31"/>
      <c r="EZ134" s="31"/>
      <c r="FA134" s="31"/>
      <c r="FB134" s="31"/>
      <c r="FC134" s="31"/>
      <c r="FD134" s="31"/>
      <c r="FE134" s="31"/>
      <c r="FF134" s="31"/>
      <c r="FG134" s="31"/>
      <c r="FH134" s="31"/>
      <c r="FI134" s="31"/>
      <c r="FJ134" s="31"/>
      <c r="FK134" s="31"/>
      <c r="FL134" s="31"/>
      <c r="FM134" s="31"/>
      <c r="FN134" s="31"/>
      <c r="FO134" s="31"/>
      <c r="FP134" s="31"/>
      <c r="FQ134" s="31"/>
      <c r="FR134" s="31"/>
      <c r="FS134" s="31"/>
      <c r="FT134" s="31"/>
      <c r="FU134" s="31"/>
      <c r="FV134" s="31"/>
      <c r="FW134" s="31"/>
      <c r="FX134" s="31"/>
      <c r="FY134" s="31"/>
      <c r="FZ134" s="31"/>
      <c r="GA134" s="31"/>
      <c r="GB134" s="31"/>
      <c r="GC134" s="31"/>
      <c r="GD134" s="31"/>
      <c r="GE134" s="31"/>
      <c r="GF134" s="31"/>
      <c r="GG134" s="31"/>
      <c r="GH134" s="31"/>
      <c r="GI134" s="31"/>
      <c r="GJ134" s="31"/>
      <c r="GK134" s="31"/>
      <c r="GL134" s="31"/>
      <c r="GM134" s="31"/>
      <c r="GN134" s="31"/>
      <c r="GO134" s="31"/>
      <c r="GP134" s="31"/>
    </row>
    <row r="135" spans="1:198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  <c r="EM135" s="31"/>
      <c r="EN135" s="31"/>
      <c r="EO135" s="31"/>
      <c r="EP135" s="31"/>
      <c r="EQ135" s="31"/>
      <c r="ER135" s="31"/>
      <c r="ES135" s="31"/>
      <c r="ET135" s="31"/>
      <c r="EU135" s="31"/>
      <c r="EV135" s="31"/>
      <c r="EW135" s="31"/>
      <c r="EX135" s="31"/>
      <c r="EY135" s="31"/>
      <c r="EZ135" s="31"/>
      <c r="FA135" s="31"/>
      <c r="FB135" s="31"/>
      <c r="FC135" s="31"/>
      <c r="FD135" s="31"/>
      <c r="FE135" s="31"/>
      <c r="FF135" s="31"/>
      <c r="FG135" s="31"/>
      <c r="FH135" s="31"/>
      <c r="FI135" s="31"/>
      <c r="FJ135" s="31"/>
      <c r="FK135" s="31"/>
      <c r="FL135" s="31"/>
      <c r="FM135" s="31"/>
      <c r="FN135" s="31"/>
      <c r="FO135" s="31"/>
      <c r="FP135" s="31"/>
      <c r="FQ135" s="31"/>
      <c r="FR135" s="31"/>
      <c r="FS135" s="31"/>
      <c r="FT135" s="31"/>
      <c r="FU135" s="31"/>
      <c r="FV135" s="31"/>
      <c r="FW135" s="31"/>
      <c r="FX135" s="31"/>
      <c r="FY135" s="31"/>
      <c r="FZ135" s="31"/>
      <c r="GA135" s="31"/>
      <c r="GB135" s="31"/>
      <c r="GC135" s="31"/>
      <c r="GD135" s="31"/>
      <c r="GE135" s="31"/>
      <c r="GF135" s="31"/>
      <c r="GG135" s="31"/>
      <c r="GH135" s="31"/>
      <c r="GI135" s="31"/>
      <c r="GJ135" s="31"/>
      <c r="GK135" s="31"/>
      <c r="GL135" s="31"/>
      <c r="GM135" s="31"/>
      <c r="GN135" s="31"/>
      <c r="GO135" s="31"/>
      <c r="GP135" s="31"/>
    </row>
    <row r="136" spans="1:198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1"/>
      <c r="DX136" s="31"/>
      <c r="DY136" s="31"/>
      <c r="DZ136" s="31"/>
      <c r="EA136" s="31"/>
      <c r="EB136" s="31"/>
      <c r="EC136" s="31"/>
      <c r="ED136" s="31"/>
      <c r="EE136" s="31"/>
      <c r="EF136" s="31"/>
      <c r="EG136" s="31"/>
      <c r="EH136" s="31"/>
      <c r="EI136" s="31"/>
      <c r="EJ136" s="31"/>
      <c r="EK136" s="31"/>
      <c r="EL136" s="31"/>
      <c r="EM136" s="31"/>
      <c r="EN136" s="31"/>
      <c r="EO136" s="31"/>
      <c r="EP136" s="31"/>
      <c r="EQ136" s="31"/>
      <c r="ER136" s="31"/>
      <c r="ES136" s="31"/>
      <c r="ET136" s="31"/>
      <c r="EU136" s="31"/>
      <c r="EV136" s="31"/>
      <c r="EW136" s="31"/>
      <c r="EX136" s="31"/>
      <c r="EY136" s="31"/>
      <c r="EZ136" s="31"/>
      <c r="FA136" s="31"/>
      <c r="FB136" s="31"/>
      <c r="FC136" s="31"/>
      <c r="FD136" s="31"/>
      <c r="FE136" s="31"/>
      <c r="FF136" s="31"/>
      <c r="FG136" s="31"/>
      <c r="FH136" s="31"/>
      <c r="FI136" s="31"/>
      <c r="FJ136" s="31"/>
      <c r="FK136" s="31"/>
      <c r="FL136" s="31"/>
      <c r="FM136" s="31"/>
      <c r="FN136" s="31"/>
      <c r="FO136" s="31"/>
      <c r="FP136" s="31"/>
      <c r="FQ136" s="31"/>
      <c r="FR136" s="31"/>
      <c r="FS136" s="31"/>
      <c r="FT136" s="31"/>
      <c r="FU136" s="31"/>
      <c r="FV136" s="31"/>
      <c r="FW136" s="31"/>
      <c r="FX136" s="31"/>
      <c r="FY136" s="31"/>
      <c r="FZ136" s="31"/>
      <c r="GA136" s="31"/>
      <c r="GB136" s="31"/>
      <c r="GC136" s="31"/>
      <c r="GD136" s="31"/>
      <c r="GE136" s="31"/>
      <c r="GF136" s="31"/>
      <c r="GG136" s="31"/>
      <c r="GH136" s="31"/>
      <c r="GI136" s="31"/>
      <c r="GJ136" s="31"/>
      <c r="GK136" s="31"/>
      <c r="GL136" s="31"/>
      <c r="GM136" s="31"/>
      <c r="GN136" s="31"/>
      <c r="GO136" s="31"/>
      <c r="GP136" s="31"/>
    </row>
    <row r="137" spans="1:198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  <c r="DX137" s="31"/>
      <c r="DY137" s="31"/>
      <c r="DZ137" s="31"/>
      <c r="EA137" s="31"/>
      <c r="EB137" s="31"/>
      <c r="EC137" s="31"/>
      <c r="ED137" s="31"/>
      <c r="EE137" s="31"/>
      <c r="EF137" s="31"/>
      <c r="EG137" s="31"/>
      <c r="EH137" s="31"/>
      <c r="EI137" s="31"/>
      <c r="EJ137" s="31"/>
      <c r="EK137" s="31"/>
      <c r="EL137" s="31"/>
      <c r="EM137" s="31"/>
      <c r="EN137" s="31"/>
      <c r="EO137" s="31"/>
      <c r="EP137" s="31"/>
      <c r="EQ137" s="31"/>
      <c r="ER137" s="31"/>
      <c r="ES137" s="31"/>
      <c r="ET137" s="31"/>
      <c r="EU137" s="31"/>
      <c r="EV137" s="31"/>
      <c r="EW137" s="31"/>
      <c r="EX137" s="31"/>
      <c r="EY137" s="31"/>
      <c r="EZ137" s="31"/>
      <c r="FA137" s="31"/>
      <c r="FB137" s="31"/>
      <c r="FC137" s="31"/>
      <c r="FD137" s="31"/>
      <c r="FE137" s="31"/>
      <c r="FF137" s="31"/>
      <c r="FG137" s="31"/>
      <c r="FH137" s="31"/>
      <c r="FI137" s="31"/>
      <c r="FJ137" s="31"/>
      <c r="FK137" s="31"/>
      <c r="FL137" s="31"/>
      <c r="FM137" s="31"/>
      <c r="FN137" s="31"/>
      <c r="FO137" s="31"/>
      <c r="FP137" s="31"/>
      <c r="FQ137" s="31"/>
      <c r="FR137" s="31"/>
      <c r="FS137" s="31"/>
      <c r="FT137" s="31"/>
      <c r="FU137" s="31"/>
      <c r="FV137" s="31"/>
      <c r="FW137" s="31"/>
      <c r="FX137" s="31"/>
      <c r="FY137" s="31"/>
      <c r="FZ137" s="31"/>
      <c r="GA137" s="31"/>
      <c r="GB137" s="31"/>
      <c r="GC137" s="31"/>
      <c r="GD137" s="31"/>
      <c r="GE137" s="31"/>
      <c r="GF137" s="31"/>
      <c r="GG137" s="31"/>
      <c r="GH137" s="31"/>
      <c r="GI137" s="31"/>
      <c r="GJ137" s="31"/>
      <c r="GK137" s="31"/>
      <c r="GL137" s="31"/>
      <c r="GM137" s="31"/>
      <c r="GN137" s="31"/>
      <c r="GO137" s="31"/>
      <c r="GP137" s="31"/>
    </row>
    <row r="138" spans="1:198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  <c r="EX138" s="31"/>
      <c r="EY138" s="31"/>
      <c r="EZ138" s="31"/>
      <c r="FA138" s="31"/>
      <c r="FB138" s="31"/>
      <c r="FC138" s="31"/>
      <c r="FD138" s="31"/>
      <c r="FE138" s="31"/>
      <c r="FF138" s="31"/>
      <c r="FG138" s="31"/>
      <c r="FH138" s="31"/>
      <c r="FI138" s="31"/>
      <c r="FJ138" s="31"/>
      <c r="FK138" s="31"/>
      <c r="FL138" s="31"/>
      <c r="FM138" s="31"/>
      <c r="FN138" s="31"/>
      <c r="FO138" s="31"/>
      <c r="FP138" s="31"/>
      <c r="FQ138" s="31"/>
      <c r="FR138" s="31"/>
      <c r="FS138" s="31"/>
      <c r="FT138" s="31"/>
      <c r="FU138" s="31"/>
      <c r="FV138" s="31"/>
      <c r="FW138" s="31"/>
      <c r="FX138" s="31"/>
      <c r="FY138" s="31"/>
      <c r="FZ138" s="31"/>
      <c r="GA138" s="31"/>
      <c r="GB138" s="31"/>
      <c r="GC138" s="31"/>
      <c r="GD138" s="31"/>
      <c r="GE138" s="31"/>
      <c r="GF138" s="31"/>
      <c r="GG138" s="31"/>
      <c r="GH138" s="31"/>
      <c r="GI138" s="31"/>
      <c r="GJ138" s="31"/>
      <c r="GK138" s="31"/>
      <c r="GL138" s="31"/>
      <c r="GM138" s="31"/>
      <c r="GN138" s="31"/>
      <c r="GO138" s="31"/>
      <c r="GP138" s="31"/>
    </row>
    <row r="139" spans="1:198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  <c r="EX139" s="31"/>
      <c r="EY139" s="31"/>
      <c r="EZ139" s="31"/>
      <c r="FA139" s="31"/>
      <c r="FB139" s="31"/>
      <c r="FC139" s="31"/>
      <c r="FD139" s="31"/>
      <c r="FE139" s="31"/>
      <c r="FF139" s="31"/>
      <c r="FG139" s="31"/>
      <c r="FH139" s="31"/>
      <c r="FI139" s="31"/>
      <c r="FJ139" s="31"/>
      <c r="FK139" s="31"/>
      <c r="FL139" s="31"/>
      <c r="FM139" s="31"/>
      <c r="FN139" s="31"/>
      <c r="FO139" s="31"/>
      <c r="FP139" s="31"/>
      <c r="FQ139" s="31"/>
      <c r="FR139" s="31"/>
      <c r="FS139" s="31"/>
      <c r="FT139" s="31"/>
      <c r="FU139" s="31"/>
      <c r="FV139" s="31"/>
      <c r="FW139" s="31"/>
      <c r="FX139" s="31"/>
      <c r="FY139" s="31"/>
      <c r="FZ139" s="31"/>
      <c r="GA139" s="31"/>
      <c r="GB139" s="31"/>
      <c r="GC139" s="31"/>
      <c r="GD139" s="31"/>
      <c r="GE139" s="31"/>
      <c r="GF139" s="31"/>
      <c r="GG139" s="31"/>
      <c r="GH139" s="31"/>
      <c r="GI139" s="31"/>
      <c r="GJ139" s="31"/>
      <c r="GK139" s="31"/>
      <c r="GL139" s="31"/>
      <c r="GM139" s="31"/>
      <c r="GN139" s="31"/>
      <c r="GO139" s="31"/>
      <c r="GP139" s="31"/>
    </row>
    <row r="140" spans="1:198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31"/>
      <c r="FG140" s="31"/>
      <c r="FH140" s="31"/>
      <c r="FI140" s="31"/>
      <c r="FJ140" s="31"/>
      <c r="FK140" s="31"/>
      <c r="FL140" s="31"/>
      <c r="FM140" s="31"/>
      <c r="FN140" s="31"/>
      <c r="FO140" s="31"/>
      <c r="FP140" s="31"/>
      <c r="FQ140" s="31"/>
      <c r="FR140" s="31"/>
      <c r="FS140" s="31"/>
      <c r="FT140" s="31"/>
      <c r="FU140" s="31"/>
      <c r="FV140" s="31"/>
      <c r="FW140" s="31"/>
      <c r="FX140" s="31"/>
      <c r="FY140" s="31"/>
      <c r="FZ140" s="31"/>
      <c r="GA140" s="31"/>
      <c r="GB140" s="31"/>
      <c r="GC140" s="31"/>
      <c r="GD140" s="31"/>
      <c r="GE140" s="31"/>
      <c r="GF140" s="31"/>
      <c r="GG140" s="31"/>
      <c r="GH140" s="31"/>
      <c r="GI140" s="31"/>
      <c r="GJ140" s="31"/>
      <c r="GK140" s="31"/>
      <c r="GL140" s="31"/>
      <c r="GM140" s="31"/>
      <c r="GN140" s="31"/>
      <c r="GO140" s="31"/>
      <c r="GP140" s="31"/>
    </row>
    <row r="141" spans="1:198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  <c r="DX141" s="31"/>
      <c r="DY141" s="31"/>
      <c r="DZ141" s="31"/>
      <c r="EA141" s="31"/>
      <c r="EB141" s="31"/>
      <c r="EC141" s="31"/>
      <c r="ED141" s="31"/>
      <c r="EE141" s="31"/>
      <c r="EF141" s="31"/>
      <c r="EG141" s="31"/>
      <c r="EH141" s="31"/>
      <c r="EI141" s="31"/>
      <c r="EJ141" s="31"/>
      <c r="EK141" s="31"/>
      <c r="EL141" s="31"/>
      <c r="EM141" s="31"/>
      <c r="EN141" s="31"/>
      <c r="EO141" s="31"/>
      <c r="EP141" s="31"/>
      <c r="EQ141" s="31"/>
      <c r="ER141" s="31"/>
      <c r="ES141" s="31"/>
      <c r="ET141" s="31"/>
      <c r="EU141" s="31"/>
      <c r="EV141" s="31"/>
      <c r="EW141" s="31"/>
      <c r="EX141" s="31"/>
      <c r="EY141" s="31"/>
      <c r="EZ141" s="31"/>
      <c r="FA141" s="31"/>
      <c r="FB141" s="31"/>
      <c r="FC141" s="31"/>
      <c r="FD141" s="31"/>
      <c r="FE141" s="31"/>
      <c r="FF141" s="31"/>
      <c r="FG141" s="31"/>
      <c r="FH141" s="31"/>
      <c r="FI141" s="31"/>
      <c r="FJ141" s="31"/>
      <c r="FK141" s="31"/>
      <c r="FL141" s="31"/>
      <c r="FM141" s="31"/>
      <c r="FN141" s="31"/>
      <c r="FO141" s="31"/>
      <c r="FP141" s="31"/>
      <c r="FQ141" s="31"/>
      <c r="FR141" s="31"/>
      <c r="FS141" s="31"/>
      <c r="FT141" s="31"/>
      <c r="FU141" s="31"/>
      <c r="FV141" s="31"/>
      <c r="FW141" s="31"/>
      <c r="FX141" s="31"/>
      <c r="FY141" s="31"/>
      <c r="FZ141" s="31"/>
      <c r="GA141" s="31"/>
      <c r="GB141" s="31"/>
      <c r="GC141" s="31"/>
      <c r="GD141" s="31"/>
      <c r="GE141" s="31"/>
      <c r="GF141" s="31"/>
      <c r="GG141" s="31"/>
      <c r="GH141" s="31"/>
      <c r="GI141" s="31"/>
      <c r="GJ141" s="31"/>
      <c r="GK141" s="31"/>
      <c r="GL141" s="31"/>
      <c r="GM141" s="31"/>
      <c r="GN141" s="31"/>
      <c r="GO141" s="31"/>
      <c r="GP141" s="31"/>
    </row>
    <row r="142" spans="1:198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  <c r="EY142" s="31"/>
      <c r="EZ142" s="31"/>
      <c r="FA142" s="31"/>
      <c r="FB142" s="31"/>
      <c r="FC142" s="31"/>
      <c r="FD142" s="31"/>
      <c r="FE142" s="31"/>
      <c r="FF142" s="31"/>
      <c r="FG142" s="31"/>
      <c r="FH142" s="31"/>
      <c r="FI142" s="31"/>
      <c r="FJ142" s="31"/>
      <c r="FK142" s="31"/>
      <c r="FL142" s="31"/>
      <c r="FM142" s="31"/>
      <c r="FN142" s="31"/>
      <c r="FO142" s="31"/>
      <c r="FP142" s="31"/>
      <c r="FQ142" s="31"/>
      <c r="FR142" s="31"/>
      <c r="FS142" s="31"/>
      <c r="FT142" s="31"/>
      <c r="FU142" s="31"/>
      <c r="FV142" s="31"/>
      <c r="FW142" s="31"/>
      <c r="FX142" s="31"/>
      <c r="FY142" s="31"/>
      <c r="FZ142" s="31"/>
      <c r="GA142" s="31"/>
      <c r="GB142" s="31"/>
      <c r="GC142" s="31"/>
      <c r="GD142" s="31"/>
      <c r="GE142" s="31"/>
      <c r="GF142" s="31"/>
      <c r="GG142" s="31"/>
      <c r="GH142" s="31"/>
      <c r="GI142" s="31"/>
      <c r="GJ142" s="31"/>
      <c r="GK142" s="31"/>
      <c r="GL142" s="31"/>
      <c r="GM142" s="31"/>
      <c r="GN142" s="31"/>
      <c r="GO142" s="31"/>
      <c r="GP142" s="31"/>
    </row>
    <row r="143" spans="1:198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  <c r="EY143" s="31"/>
      <c r="EZ143" s="31"/>
      <c r="FA143" s="31"/>
      <c r="FB143" s="31"/>
      <c r="FC143" s="31"/>
      <c r="FD143" s="31"/>
      <c r="FE143" s="31"/>
      <c r="FF143" s="31"/>
      <c r="FG143" s="31"/>
      <c r="FH143" s="31"/>
      <c r="FI143" s="31"/>
      <c r="FJ143" s="31"/>
      <c r="FK143" s="31"/>
      <c r="FL143" s="31"/>
      <c r="FM143" s="31"/>
      <c r="FN143" s="31"/>
      <c r="FO143" s="31"/>
      <c r="FP143" s="31"/>
      <c r="FQ143" s="31"/>
      <c r="FR143" s="31"/>
      <c r="FS143" s="31"/>
      <c r="FT143" s="31"/>
      <c r="FU143" s="31"/>
      <c r="FV143" s="31"/>
      <c r="FW143" s="31"/>
      <c r="FX143" s="31"/>
      <c r="FY143" s="31"/>
      <c r="FZ143" s="31"/>
      <c r="GA143" s="31"/>
      <c r="GB143" s="31"/>
      <c r="GC143" s="31"/>
      <c r="GD143" s="31"/>
      <c r="GE143" s="31"/>
      <c r="GF143" s="31"/>
      <c r="GG143" s="31"/>
      <c r="GH143" s="31"/>
      <c r="GI143" s="31"/>
      <c r="GJ143" s="31"/>
      <c r="GK143" s="31"/>
      <c r="GL143" s="31"/>
      <c r="GM143" s="31"/>
      <c r="GN143" s="31"/>
      <c r="GO143" s="31"/>
      <c r="GP143" s="31"/>
    </row>
    <row r="144" spans="1:198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  <c r="DD144" s="31"/>
      <c r="DE144" s="31"/>
      <c r="DF144" s="31"/>
      <c r="DG144" s="31"/>
      <c r="DH144" s="31"/>
      <c r="DI144" s="31"/>
      <c r="DJ144" s="31"/>
      <c r="DK144" s="31"/>
      <c r="DL144" s="31"/>
      <c r="DM144" s="31"/>
      <c r="DN144" s="31"/>
      <c r="DO144" s="31"/>
      <c r="DP144" s="31"/>
      <c r="DQ144" s="31"/>
      <c r="DR144" s="31"/>
      <c r="DS144" s="31"/>
      <c r="DT144" s="31"/>
      <c r="DU144" s="31"/>
      <c r="DV144" s="31"/>
      <c r="DW144" s="31"/>
      <c r="DX144" s="31"/>
      <c r="DY144" s="31"/>
      <c r="DZ144" s="31"/>
      <c r="EA144" s="31"/>
      <c r="EB144" s="31"/>
      <c r="EC144" s="31"/>
      <c r="ED144" s="31"/>
      <c r="EE144" s="31"/>
      <c r="EF144" s="31"/>
      <c r="EG144" s="31"/>
      <c r="EH144" s="31"/>
      <c r="EI144" s="31"/>
      <c r="EJ144" s="31"/>
      <c r="EK144" s="31"/>
      <c r="EL144" s="31"/>
      <c r="EM144" s="31"/>
      <c r="EN144" s="31"/>
      <c r="EO144" s="31"/>
      <c r="EP144" s="31"/>
      <c r="EQ144" s="31"/>
      <c r="ER144" s="31"/>
      <c r="ES144" s="31"/>
      <c r="ET144" s="31"/>
      <c r="EU144" s="31"/>
      <c r="EV144" s="31"/>
      <c r="EW144" s="31"/>
      <c r="EX144" s="31"/>
      <c r="EY144" s="31"/>
      <c r="EZ144" s="31"/>
      <c r="FA144" s="31"/>
      <c r="FB144" s="31"/>
      <c r="FC144" s="31"/>
      <c r="FD144" s="31"/>
      <c r="FE144" s="31"/>
      <c r="FF144" s="31"/>
      <c r="FG144" s="31"/>
      <c r="FH144" s="31"/>
      <c r="FI144" s="31"/>
      <c r="FJ144" s="31"/>
      <c r="FK144" s="31"/>
      <c r="FL144" s="31"/>
      <c r="FM144" s="31"/>
      <c r="FN144" s="31"/>
      <c r="FO144" s="31"/>
      <c r="FP144" s="31"/>
      <c r="FQ144" s="31"/>
      <c r="FR144" s="31"/>
      <c r="FS144" s="31"/>
      <c r="FT144" s="31"/>
      <c r="FU144" s="31"/>
      <c r="FV144" s="31"/>
      <c r="FW144" s="31"/>
      <c r="FX144" s="31"/>
      <c r="FY144" s="31"/>
      <c r="FZ144" s="31"/>
      <c r="GA144" s="31"/>
      <c r="GB144" s="31"/>
      <c r="GC144" s="31"/>
      <c r="GD144" s="31"/>
      <c r="GE144" s="31"/>
      <c r="GF144" s="31"/>
      <c r="GG144" s="31"/>
      <c r="GH144" s="31"/>
      <c r="GI144" s="31"/>
      <c r="GJ144" s="31"/>
      <c r="GK144" s="31"/>
      <c r="GL144" s="31"/>
      <c r="GM144" s="31"/>
      <c r="GN144" s="31"/>
      <c r="GO144" s="31"/>
      <c r="GP144" s="31"/>
    </row>
    <row r="145" spans="1:198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  <c r="DD145" s="31"/>
      <c r="DE145" s="31"/>
      <c r="DF145" s="31"/>
      <c r="DG145" s="31"/>
      <c r="DH145" s="31"/>
      <c r="DI145" s="31"/>
      <c r="DJ145" s="31"/>
      <c r="DK145" s="31"/>
      <c r="DL145" s="31"/>
      <c r="DM145" s="31"/>
      <c r="DN145" s="31"/>
      <c r="DO145" s="31"/>
      <c r="DP145" s="31"/>
      <c r="DQ145" s="31"/>
      <c r="DR145" s="31"/>
      <c r="DS145" s="31"/>
      <c r="DT145" s="31"/>
      <c r="DU145" s="31"/>
      <c r="DV145" s="31"/>
      <c r="DW145" s="31"/>
      <c r="DX145" s="31"/>
      <c r="DY145" s="31"/>
      <c r="DZ145" s="31"/>
      <c r="EA145" s="31"/>
      <c r="EB145" s="31"/>
      <c r="EC145" s="31"/>
      <c r="ED145" s="31"/>
      <c r="EE145" s="31"/>
      <c r="EF145" s="31"/>
      <c r="EG145" s="31"/>
      <c r="EH145" s="31"/>
      <c r="EI145" s="31"/>
      <c r="EJ145" s="31"/>
      <c r="EK145" s="31"/>
      <c r="EL145" s="31"/>
      <c r="EM145" s="31"/>
      <c r="EN145" s="31"/>
      <c r="EO145" s="31"/>
      <c r="EP145" s="31"/>
      <c r="EQ145" s="31"/>
      <c r="ER145" s="31"/>
      <c r="ES145" s="31"/>
      <c r="ET145" s="31"/>
      <c r="EU145" s="31"/>
      <c r="EV145" s="31"/>
      <c r="EW145" s="31"/>
      <c r="EX145" s="31"/>
      <c r="EY145" s="31"/>
      <c r="EZ145" s="31"/>
      <c r="FA145" s="31"/>
      <c r="FB145" s="31"/>
      <c r="FC145" s="31"/>
      <c r="FD145" s="31"/>
      <c r="FE145" s="31"/>
      <c r="FF145" s="31"/>
      <c r="FG145" s="31"/>
      <c r="FH145" s="31"/>
      <c r="FI145" s="31"/>
      <c r="FJ145" s="31"/>
      <c r="FK145" s="31"/>
      <c r="FL145" s="31"/>
      <c r="FM145" s="31"/>
      <c r="FN145" s="31"/>
      <c r="FO145" s="31"/>
      <c r="FP145" s="31"/>
      <c r="FQ145" s="31"/>
      <c r="FR145" s="31"/>
      <c r="FS145" s="31"/>
      <c r="FT145" s="31"/>
      <c r="FU145" s="31"/>
      <c r="FV145" s="31"/>
      <c r="FW145" s="31"/>
      <c r="FX145" s="31"/>
      <c r="FY145" s="31"/>
      <c r="FZ145" s="31"/>
      <c r="GA145" s="31"/>
      <c r="GB145" s="31"/>
      <c r="GC145" s="31"/>
      <c r="GD145" s="31"/>
      <c r="GE145" s="31"/>
      <c r="GF145" s="31"/>
      <c r="GG145" s="31"/>
      <c r="GH145" s="31"/>
      <c r="GI145" s="31"/>
      <c r="GJ145" s="31"/>
      <c r="GK145" s="31"/>
      <c r="GL145" s="31"/>
      <c r="GM145" s="31"/>
      <c r="GN145" s="31"/>
      <c r="GO145" s="31"/>
      <c r="GP145" s="31"/>
    </row>
    <row r="146" spans="1:198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  <c r="DX146" s="31"/>
      <c r="DY146" s="31"/>
      <c r="DZ146" s="31"/>
      <c r="EA146" s="31"/>
      <c r="EB146" s="31"/>
      <c r="EC146" s="31"/>
      <c r="ED146" s="31"/>
      <c r="EE146" s="31"/>
      <c r="EF146" s="31"/>
      <c r="EG146" s="31"/>
      <c r="EH146" s="31"/>
      <c r="EI146" s="31"/>
      <c r="EJ146" s="31"/>
      <c r="EK146" s="31"/>
      <c r="EL146" s="31"/>
      <c r="EM146" s="31"/>
      <c r="EN146" s="31"/>
      <c r="EO146" s="31"/>
      <c r="EP146" s="31"/>
      <c r="EQ146" s="31"/>
      <c r="ER146" s="31"/>
      <c r="ES146" s="31"/>
      <c r="ET146" s="31"/>
      <c r="EU146" s="31"/>
      <c r="EV146" s="31"/>
      <c r="EW146" s="31"/>
      <c r="EX146" s="31"/>
      <c r="EY146" s="31"/>
      <c r="EZ146" s="31"/>
      <c r="FA146" s="31"/>
      <c r="FB146" s="31"/>
      <c r="FC146" s="31"/>
      <c r="FD146" s="31"/>
      <c r="FE146" s="31"/>
      <c r="FF146" s="31"/>
      <c r="FG146" s="31"/>
      <c r="FH146" s="31"/>
      <c r="FI146" s="31"/>
      <c r="FJ146" s="31"/>
      <c r="FK146" s="31"/>
      <c r="FL146" s="31"/>
      <c r="FM146" s="31"/>
      <c r="FN146" s="31"/>
      <c r="FO146" s="31"/>
      <c r="FP146" s="31"/>
      <c r="FQ146" s="31"/>
      <c r="FR146" s="31"/>
      <c r="FS146" s="31"/>
      <c r="FT146" s="31"/>
      <c r="FU146" s="31"/>
      <c r="FV146" s="31"/>
      <c r="FW146" s="31"/>
      <c r="FX146" s="31"/>
      <c r="FY146" s="31"/>
      <c r="FZ146" s="31"/>
      <c r="GA146" s="31"/>
      <c r="GB146" s="31"/>
      <c r="GC146" s="31"/>
      <c r="GD146" s="31"/>
      <c r="GE146" s="31"/>
      <c r="GF146" s="31"/>
      <c r="GG146" s="31"/>
      <c r="GH146" s="31"/>
      <c r="GI146" s="31"/>
      <c r="GJ146" s="31"/>
      <c r="GK146" s="31"/>
      <c r="GL146" s="31"/>
      <c r="GM146" s="31"/>
      <c r="GN146" s="31"/>
      <c r="GO146" s="31"/>
      <c r="GP146" s="31"/>
    </row>
    <row r="147" spans="1:198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  <c r="DD147" s="31"/>
      <c r="DE147" s="31"/>
      <c r="DF147" s="31"/>
      <c r="DG147" s="31"/>
      <c r="DH147" s="31"/>
      <c r="DI147" s="31"/>
      <c r="DJ147" s="31"/>
      <c r="DK147" s="31"/>
      <c r="DL147" s="31"/>
      <c r="DM147" s="31"/>
      <c r="DN147" s="31"/>
      <c r="DO147" s="31"/>
      <c r="DP147" s="31"/>
      <c r="DQ147" s="31"/>
      <c r="DR147" s="31"/>
      <c r="DS147" s="31"/>
      <c r="DT147" s="31"/>
      <c r="DU147" s="31"/>
      <c r="DV147" s="31"/>
      <c r="DW147" s="31"/>
      <c r="DX147" s="31"/>
      <c r="DY147" s="31"/>
      <c r="DZ147" s="31"/>
      <c r="EA147" s="31"/>
      <c r="EB147" s="31"/>
      <c r="EC147" s="31"/>
      <c r="ED147" s="31"/>
      <c r="EE147" s="31"/>
      <c r="EF147" s="31"/>
      <c r="EG147" s="31"/>
      <c r="EH147" s="31"/>
      <c r="EI147" s="31"/>
      <c r="EJ147" s="31"/>
      <c r="EK147" s="31"/>
      <c r="EL147" s="31"/>
      <c r="EM147" s="31"/>
      <c r="EN147" s="31"/>
      <c r="EO147" s="31"/>
      <c r="EP147" s="31"/>
      <c r="EQ147" s="31"/>
      <c r="ER147" s="31"/>
      <c r="ES147" s="31"/>
      <c r="ET147" s="31"/>
      <c r="EU147" s="31"/>
      <c r="EV147" s="31"/>
      <c r="EW147" s="31"/>
      <c r="EX147" s="31"/>
      <c r="EY147" s="31"/>
      <c r="EZ147" s="31"/>
      <c r="FA147" s="31"/>
      <c r="FB147" s="31"/>
      <c r="FC147" s="31"/>
      <c r="FD147" s="31"/>
      <c r="FE147" s="31"/>
      <c r="FF147" s="31"/>
      <c r="FG147" s="31"/>
      <c r="FH147" s="31"/>
      <c r="FI147" s="31"/>
      <c r="FJ147" s="31"/>
      <c r="FK147" s="31"/>
      <c r="FL147" s="31"/>
      <c r="FM147" s="31"/>
      <c r="FN147" s="31"/>
      <c r="FO147" s="31"/>
      <c r="FP147" s="31"/>
      <c r="FQ147" s="31"/>
      <c r="FR147" s="31"/>
      <c r="FS147" s="31"/>
      <c r="FT147" s="31"/>
      <c r="FU147" s="31"/>
      <c r="FV147" s="31"/>
      <c r="FW147" s="31"/>
      <c r="FX147" s="31"/>
      <c r="FY147" s="31"/>
      <c r="FZ147" s="31"/>
      <c r="GA147" s="31"/>
      <c r="GB147" s="31"/>
      <c r="GC147" s="31"/>
      <c r="GD147" s="31"/>
      <c r="GE147" s="31"/>
      <c r="GF147" s="31"/>
      <c r="GG147" s="31"/>
      <c r="GH147" s="31"/>
      <c r="GI147" s="31"/>
      <c r="GJ147" s="31"/>
      <c r="GK147" s="31"/>
      <c r="GL147" s="31"/>
      <c r="GM147" s="31"/>
      <c r="GN147" s="31"/>
      <c r="GO147" s="31"/>
      <c r="GP147" s="31"/>
    </row>
    <row r="148" spans="1:198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  <c r="DD148" s="31"/>
      <c r="DE148" s="31"/>
      <c r="DF148" s="31"/>
      <c r="DG148" s="31"/>
      <c r="DH148" s="31"/>
      <c r="DI148" s="31"/>
      <c r="DJ148" s="31"/>
      <c r="DK148" s="31"/>
      <c r="DL148" s="31"/>
      <c r="DM148" s="31"/>
      <c r="DN148" s="31"/>
      <c r="DO148" s="31"/>
      <c r="DP148" s="31"/>
      <c r="DQ148" s="31"/>
      <c r="DR148" s="31"/>
      <c r="DS148" s="31"/>
      <c r="DT148" s="31"/>
      <c r="DU148" s="31"/>
      <c r="DV148" s="31"/>
      <c r="DW148" s="31"/>
      <c r="DX148" s="31"/>
      <c r="DY148" s="31"/>
      <c r="DZ148" s="31"/>
      <c r="EA148" s="31"/>
      <c r="EB148" s="31"/>
      <c r="EC148" s="31"/>
      <c r="ED148" s="31"/>
      <c r="EE148" s="31"/>
      <c r="EF148" s="31"/>
      <c r="EG148" s="31"/>
      <c r="EH148" s="31"/>
      <c r="EI148" s="31"/>
      <c r="EJ148" s="31"/>
      <c r="EK148" s="31"/>
      <c r="EL148" s="31"/>
      <c r="EM148" s="31"/>
      <c r="EN148" s="31"/>
      <c r="EO148" s="31"/>
      <c r="EP148" s="31"/>
      <c r="EQ148" s="31"/>
      <c r="ER148" s="31"/>
      <c r="ES148" s="31"/>
      <c r="ET148" s="31"/>
      <c r="EU148" s="31"/>
      <c r="EV148" s="31"/>
      <c r="EW148" s="31"/>
      <c r="EX148" s="31"/>
      <c r="EY148" s="31"/>
      <c r="EZ148" s="31"/>
      <c r="FA148" s="31"/>
      <c r="FB148" s="31"/>
      <c r="FC148" s="31"/>
      <c r="FD148" s="31"/>
      <c r="FE148" s="31"/>
      <c r="FF148" s="31"/>
      <c r="FG148" s="31"/>
      <c r="FH148" s="31"/>
      <c r="FI148" s="31"/>
      <c r="FJ148" s="31"/>
      <c r="FK148" s="31"/>
      <c r="FL148" s="31"/>
      <c r="FM148" s="31"/>
      <c r="FN148" s="31"/>
      <c r="FO148" s="31"/>
      <c r="FP148" s="31"/>
      <c r="FQ148" s="31"/>
      <c r="FR148" s="31"/>
      <c r="FS148" s="31"/>
      <c r="FT148" s="31"/>
      <c r="FU148" s="31"/>
      <c r="FV148" s="31"/>
      <c r="FW148" s="31"/>
      <c r="FX148" s="31"/>
      <c r="FY148" s="31"/>
      <c r="FZ148" s="31"/>
      <c r="GA148" s="31"/>
      <c r="GB148" s="31"/>
      <c r="GC148" s="31"/>
      <c r="GD148" s="31"/>
      <c r="GE148" s="31"/>
      <c r="GF148" s="31"/>
      <c r="GG148" s="31"/>
      <c r="GH148" s="31"/>
      <c r="GI148" s="31"/>
      <c r="GJ148" s="31"/>
      <c r="GK148" s="31"/>
      <c r="GL148" s="31"/>
      <c r="GM148" s="31"/>
      <c r="GN148" s="31"/>
      <c r="GO148" s="31"/>
      <c r="GP148" s="31"/>
    </row>
    <row r="149" spans="1:198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  <c r="DJ149" s="31"/>
      <c r="DK149" s="31"/>
      <c r="DL149" s="31"/>
      <c r="DM149" s="31"/>
      <c r="DN149" s="31"/>
      <c r="DO149" s="31"/>
      <c r="DP149" s="31"/>
      <c r="DQ149" s="31"/>
      <c r="DR149" s="31"/>
      <c r="DS149" s="31"/>
      <c r="DT149" s="31"/>
      <c r="DU149" s="31"/>
      <c r="DV149" s="31"/>
      <c r="DW149" s="31"/>
      <c r="DX149" s="31"/>
      <c r="DY149" s="31"/>
      <c r="DZ149" s="31"/>
      <c r="EA149" s="31"/>
      <c r="EB149" s="31"/>
      <c r="EC149" s="31"/>
      <c r="ED149" s="31"/>
      <c r="EE149" s="31"/>
      <c r="EF149" s="31"/>
      <c r="EG149" s="31"/>
      <c r="EH149" s="31"/>
      <c r="EI149" s="31"/>
      <c r="EJ149" s="31"/>
      <c r="EK149" s="31"/>
      <c r="EL149" s="31"/>
      <c r="EM149" s="31"/>
      <c r="EN149" s="31"/>
      <c r="EO149" s="31"/>
      <c r="EP149" s="31"/>
      <c r="EQ149" s="31"/>
      <c r="ER149" s="31"/>
      <c r="ES149" s="31"/>
      <c r="ET149" s="31"/>
      <c r="EU149" s="31"/>
      <c r="EV149" s="31"/>
      <c r="EW149" s="31"/>
      <c r="EX149" s="31"/>
      <c r="EY149" s="31"/>
      <c r="EZ149" s="31"/>
      <c r="FA149" s="31"/>
      <c r="FB149" s="31"/>
      <c r="FC149" s="31"/>
      <c r="FD149" s="31"/>
      <c r="FE149" s="31"/>
      <c r="FF149" s="31"/>
      <c r="FG149" s="31"/>
      <c r="FH149" s="31"/>
      <c r="FI149" s="31"/>
      <c r="FJ149" s="31"/>
      <c r="FK149" s="31"/>
      <c r="FL149" s="31"/>
      <c r="FM149" s="31"/>
      <c r="FN149" s="31"/>
      <c r="FO149" s="31"/>
      <c r="FP149" s="31"/>
      <c r="FQ149" s="31"/>
      <c r="FR149" s="31"/>
      <c r="FS149" s="31"/>
      <c r="FT149" s="31"/>
      <c r="FU149" s="31"/>
      <c r="FV149" s="31"/>
      <c r="FW149" s="31"/>
      <c r="FX149" s="31"/>
      <c r="FY149" s="31"/>
      <c r="FZ149" s="31"/>
      <c r="GA149" s="31"/>
      <c r="GB149" s="31"/>
      <c r="GC149" s="31"/>
      <c r="GD149" s="31"/>
      <c r="GE149" s="31"/>
      <c r="GF149" s="31"/>
      <c r="GG149" s="31"/>
      <c r="GH149" s="31"/>
      <c r="GI149" s="31"/>
      <c r="GJ149" s="31"/>
      <c r="GK149" s="31"/>
      <c r="GL149" s="31"/>
      <c r="GM149" s="31"/>
      <c r="GN149" s="31"/>
      <c r="GO149" s="31"/>
      <c r="GP149" s="31"/>
    </row>
    <row r="150" spans="1:198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  <c r="DD150" s="31"/>
      <c r="DE150" s="31"/>
      <c r="DF150" s="31"/>
      <c r="DG150" s="31"/>
      <c r="DH150" s="31"/>
      <c r="DI150" s="31"/>
      <c r="DJ150" s="31"/>
      <c r="DK150" s="31"/>
      <c r="DL150" s="31"/>
      <c r="DM150" s="31"/>
      <c r="DN150" s="31"/>
      <c r="DO150" s="31"/>
      <c r="DP150" s="31"/>
      <c r="DQ150" s="31"/>
      <c r="DR150" s="31"/>
      <c r="DS150" s="31"/>
      <c r="DT150" s="31"/>
      <c r="DU150" s="31"/>
      <c r="DV150" s="31"/>
      <c r="DW150" s="31"/>
      <c r="DX150" s="31"/>
      <c r="DY150" s="31"/>
      <c r="DZ150" s="31"/>
      <c r="EA150" s="31"/>
      <c r="EB150" s="31"/>
      <c r="EC150" s="31"/>
      <c r="ED150" s="31"/>
      <c r="EE150" s="31"/>
      <c r="EF150" s="31"/>
      <c r="EG150" s="31"/>
      <c r="EH150" s="31"/>
      <c r="EI150" s="31"/>
      <c r="EJ150" s="31"/>
      <c r="EK150" s="31"/>
      <c r="EL150" s="31"/>
      <c r="EM150" s="31"/>
      <c r="EN150" s="31"/>
      <c r="EO150" s="31"/>
      <c r="EP150" s="31"/>
      <c r="EQ150" s="31"/>
      <c r="ER150" s="31"/>
      <c r="ES150" s="31"/>
      <c r="ET150" s="31"/>
      <c r="EU150" s="31"/>
      <c r="EV150" s="31"/>
      <c r="EW150" s="31"/>
      <c r="EX150" s="31"/>
      <c r="EY150" s="31"/>
      <c r="EZ150" s="31"/>
      <c r="FA150" s="31"/>
      <c r="FB150" s="31"/>
      <c r="FC150" s="31"/>
      <c r="FD150" s="31"/>
      <c r="FE150" s="31"/>
      <c r="FF150" s="31"/>
      <c r="FG150" s="31"/>
      <c r="FH150" s="31"/>
      <c r="FI150" s="31"/>
      <c r="FJ150" s="31"/>
      <c r="FK150" s="31"/>
      <c r="FL150" s="31"/>
      <c r="FM150" s="31"/>
      <c r="FN150" s="31"/>
      <c r="FO150" s="31"/>
      <c r="FP150" s="31"/>
      <c r="FQ150" s="31"/>
      <c r="FR150" s="31"/>
      <c r="FS150" s="31"/>
      <c r="FT150" s="31"/>
      <c r="FU150" s="31"/>
      <c r="FV150" s="31"/>
      <c r="FW150" s="31"/>
      <c r="FX150" s="31"/>
      <c r="FY150" s="31"/>
      <c r="FZ150" s="31"/>
      <c r="GA150" s="31"/>
      <c r="GB150" s="31"/>
      <c r="GC150" s="31"/>
      <c r="GD150" s="31"/>
      <c r="GE150" s="31"/>
      <c r="GF150" s="31"/>
      <c r="GG150" s="31"/>
      <c r="GH150" s="31"/>
      <c r="GI150" s="31"/>
      <c r="GJ150" s="31"/>
      <c r="GK150" s="31"/>
      <c r="GL150" s="31"/>
      <c r="GM150" s="31"/>
      <c r="GN150" s="31"/>
      <c r="GO150" s="31"/>
      <c r="GP150" s="31"/>
    </row>
    <row r="151" spans="1:198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  <c r="EX151" s="31"/>
      <c r="EY151" s="31"/>
      <c r="EZ151" s="31"/>
      <c r="FA151" s="31"/>
      <c r="FB151" s="31"/>
      <c r="FC151" s="31"/>
      <c r="FD151" s="31"/>
      <c r="FE151" s="31"/>
      <c r="FF151" s="31"/>
      <c r="FG151" s="31"/>
      <c r="FH151" s="31"/>
      <c r="FI151" s="31"/>
      <c r="FJ151" s="31"/>
      <c r="FK151" s="31"/>
      <c r="FL151" s="31"/>
      <c r="FM151" s="31"/>
      <c r="FN151" s="31"/>
      <c r="FO151" s="31"/>
      <c r="FP151" s="31"/>
      <c r="FQ151" s="31"/>
      <c r="FR151" s="31"/>
      <c r="FS151" s="31"/>
      <c r="FT151" s="31"/>
      <c r="FU151" s="31"/>
      <c r="FV151" s="31"/>
      <c r="FW151" s="31"/>
      <c r="FX151" s="31"/>
      <c r="FY151" s="31"/>
      <c r="FZ151" s="31"/>
      <c r="GA151" s="31"/>
      <c r="GB151" s="31"/>
      <c r="GC151" s="31"/>
      <c r="GD151" s="31"/>
      <c r="GE151" s="31"/>
      <c r="GF151" s="31"/>
      <c r="GG151" s="31"/>
      <c r="GH151" s="31"/>
      <c r="GI151" s="31"/>
      <c r="GJ151" s="31"/>
      <c r="GK151" s="31"/>
      <c r="GL151" s="31"/>
      <c r="GM151" s="31"/>
      <c r="GN151" s="31"/>
      <c r="GO151" s="31"/>
      <c r="GP151" s="31"/>
    </row>
    <row r="152" spans="1:198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  <c r="DD152" s="31"/>
      <c r="DE152" s="31"/>
      <c r="DF152" s="31"/>
      <c r="DG152" s="31"/>
      <c r="DH152" s="31"/>
      <c r="DI152" s="31"/>
      <c r="DJ152" s="31"/>
      <c r="DK152" s="31"/>
      <c r="DL152" s="31"/>
      <c r="DM152" s="31"/>
      <c r="DN152" s="31"/>
      <c r="DO152" s="31"/>
      <c r="DP152" s="31"/>
      <c r="DQ152" s="31"/>
      <c r="DR152" s="31"/>
      <c r="DS152" s="31"/>
      <c r="DT152" s="31"/>
      <c r="DU152" s="31"/>
      <c r="DV152" s="31"/>
      <c r="DW152" s="31"/>
      <c r="DX152" s="31"/>
      <c r="DY152" s="31"/>
      <c r="DZ152" s="31"/>
      <c r="EA152" s="31"/>
      <c r="EB152" s="31"/>
      <c r="EC152" s="31"/>
      <c r="ED152" s="31"/>
      <c r="EE152" s="31"/>
      <c r="EF152" s="31"/>
      <c r="EG152" s="31"/>
      <c r="EH152" s="31"/>
      <c r="EI152" s="31"/>
      <c r="EJ152" s="31"/>
      <c r="EK152" s="31"/>
      <c r="EL152" s="31"/>
      <c r="EM152" s="31"/>
      <c r="EN152" s="31"/>
      <c r="EO152" s="31"/>
      <c r="EP152" s="31"/>
      <c r="EQ152" s="31"/>
      <c r="ER152" s="31"/>
      <c r="ES152" s="31"/>
      <c r="ET152" s="31"/>
      <c r="EU152" s="31"/>
      <c r="EV152" s="31"/>
      <c r="EW152" s="31"/>
      <c r="EX152" s="31"/>
      <c r="EY152" s="31"/>
      <c r="EZ152" s="31"/>
      <c r="FA152" s="31"/>
      <c r="FB152" s="31"/>
      <c r="FC152" s="31"/>
      <c r="FD152" s="31"/>
      <c r="FE152" s="31"/>
      <c r="FF152" s="31"/>
      <c r="FG152" s="31"/>
      <c r="FH152" s="31"/>
      <c r="FI152" s="31"/>
      <c r="FJ152" s="31"/>
      <c r="FK152" s="31"/>
      <c r="FL152" s="31"/>
      <c r="FM152" s="31"/>
      <c r="FN152" s="31"/>
      <c r="FO152" s="31"/>
      <c r="FP152" s="31"/>
      <c r="FQ152" s="31"/>
      <c r="FR152" s="31"/>
      <c r="FS152" s="31"/>
      <c r="FT152" s="31"/>
      <c r="FU152" s="31"/>
      <c r="FV152" s="31"/>
      <c r="FW152" s="31"/>
      <c r="FX152" s="31"/>
      <c r="FY152" s="31"/>
      <c r="FZ152" s="31"/>
      <c r="GA152" s="31"/>
      <c r="GB152" s="31"/>
      <c r="GC152" s="31"/>
      <c r="GD152" s="31"/>
      <c r="GE152" s="31"/>
      <c r="GF152" s="31"/>
      <c r="GG152" s="31"/>
      <c r="GH152" s="31"/>
      <c r="GI152" s="31"/>
      <c r="GJ152" s="31"/>
      <c r="GK152" s="31"/>
      <c r="GL152" s="31"/>
      <c r="GM152" s="31"/>
      <c r="GN152" s="31"/>
      <c r="GO152" s="31"/>
      <c r="GP152" s="31"/>
    </row>
    <row r="153" spans="1:198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  <c r="EM153" s="31"/>
      <c r="EN153" s="31"/>
      <c r="EO153" s="31"/>
      <c r="EP153" s="31"/>
      <c r="EQ153" s="31"/>
      <c r="ER153" s="31"/>
      <c r="ES153" s="31"/>
      <c r="ET153" s="31"/>
      <c r="EU153" s="31"/>
      <c r="EV153" s="31"/>
      <c r="EW153" s="31"/>
      <c r="EX153" s="31"/>
      <c r="EY153" s="31"/>
      <c r="EZ153" s="31"/>
      <c r="FA153" s="31"/>
      <c r="FB153" s="31"/>
      <c r="FC153" s="31"/>
      <c r="FD153" s="31"/>
      <c r="FE153" s="31"/>
      <c r="FF153" s="31"/>
      <c r="FG153" s="31"/>
      <c r="FH153" s="31"/>
      <c r="FI153" s="31"/>
      <c r="FJ153" s="31"/>
      <c r="FK153" s="31"/>
      <c r="FL153" s="31"/>
      <c r="FM153" s="31"/>
      <c r="FN153" s="31"/>
      <c r="FO153" s="31"/>
      <c r="FP153" s="31"/>
      <c r="FQ153" s="31"/>
      <c r="FR153" s="31"/>
      <c r="FS153" s="31"/>
      <c r="FT153" s="31"/>
      <c r="FU153" s="31"/>
      <c r="FV153" s="31"/>
      <c r="FW153" s="31"/>
      <c r="FX153" s="31"/>
      <c r="FY153" s="31"/>
      <c r="FZ153" s="31"/>
      <c r="GA153" s="31"/>
      <c r="GB153" s="31"/>
      <c r="GC153" s="31"/>
      <c r="GD153" s="31"/>
      <c r="GE153" s="31"/>
      <c r="GF153" s="31"/>
      <c r="GG153" s="31"/>
      <c r="GH153" s="31"/>
      <c r="GI153" s="31"/>
      <c r="GJ153" s="31"/>
      <c r="GK153" s="31"/>
      <c r="GL153" s="31"/>
      <c r="GM153" s="31"/>
      <c r="GN153" s="31"/>
      <c r="GO153" s="31"/>
      <c r="GP153" s="31"/>
    </row>
    <row r="154" spans="1:198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  <c r="DD154" s="31"/>
      <c r="DE154" s="31"/>
      <c r="DF154" s="31"/>
      <c r="DG154" s="31"/>
      <c r="DH154" s="31"/>
      <c r="DI154" s="31"/>
      <c r="DJ154" s="31"/>
      <c r="DK154" s="31"/>
      <c r="DL154" s="31"/>
      <c r="DM154" s="31"/>
      <c r="DN154" s="31"/>
      <c r="DO154" s="31"/>
      <c r="DP154" s="31"/>
      <c r="DQ154" s="31"/>
      <c r="DR154" s="31"/>
      <c r="DS154" s="31"/>
      <c r="DT154" s="31"/>
      <c r="DU154" s="31"/>
      <c r="DV154" s="31"/>
      <c r="DW154" s="31"/>
      <c r="DX154" s="31"/>
      <c r="DY154" s="31"/>
      <c r="DZ154" s="31"/>
      <c r="EA154" s="31"/>
      <c r="EB154" s="31"/>
      <c r="EC154" s="31"/>
      <c r="ED154" s="31"/>
      <c r="EE154" s="31"/>
      <c r="EF154" s="31"/>
      <c r="EG154" s="31"/>
      <c r="EH154" s="31"/>
      <c r="EI154" s="31"/>
      <c r="EJ154" s="31"/>
      <c r="EK154" s="31"/>
      <c r="EL154" s="31"/>
      <c r="EM154" s="31"/>
      <c r="EN154" s="31"/>
      <c r="EO154" s="31"/>
      <c r="EP154" s="31"/>
      <c r="EQ154" s="31"/>
      <c r="ER154" s="31"/>
      <c r="ES154" s="31"/>
      <c r="ET154" s="31"/>
      <c r="EU154" s="31"/>
      <c r="EV154" s="31"/>
      <c r="EW154" s="31"/>
      <c r="EX154" s="31"/>
      <c r="EY154" s="31"/>
      <c r="EZ154" s="31"/>
      <c r="FA154" s="31"/>
      <c r="FB154" s="31"/>
      <c r="FC154" s="31"/>
      <c r="FD154" s="31"/>
      <c r="FE154" s="31"/>
      <c r="FF154" s="31"/>
      <c r="FG154" s="31"/>
      <c r="FH154" s="31"/>
      <c r="FI154" s="31"/>
      <c r="FJ154" s="31"/>
      <c r="FK154" s="31"/>
      <c r="FL154" s="31"/>
      <c r="FM154" s="31"/>
      <c r="FN154" s="31"/>
      <c r="FO154" s="31"/>
      <c r="FP154" s="31"/>
      <c r="FQ154" s="31"/>
      <c r="FR154" s="31"/>
      <c r="FS154" s="31"/>
      <c r="FT154" s="31"/>
      <c r="FU154" s="31"/>
      <c r="FV154" s="31"/>
      <c r="FW154" s="31"/>
      <c r="FX154" s="31"/>
      <c r="FY154" s="31"/>
      <c r="FZ154" s="31"/>
      <c r="GA154" s="31"/>
      <c r="GB154" s="31"/>
      <c r="GC154" s="31"/>
      <c r="GD154" s="31"/>
      <c r="GE154" s="31"/>
      <c r="GF154" s="31"/>
      <c r="GG154" s="31"/>
      <c r="GH154" s="31"/>
      <c r="GI154" s="31"/>
      <c r="GJ154" s="31"/>
      <c r="GK154" s="31"/>
      <c r="GL154" s="31"/>
      <c r="GM154" s="31"/>
      <c r="GN154" s="31"/>
      <c r="GO154" s="31"/>
      <c r="GP154" s="31"/>
    </row>
    <row r="155" spans="1:198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  <c r="DD155" s="31"/>
      <c r="DE155" s="31"/>
      <c r="DF155" s="31"/>
      <c r="DG155" s="31"/>
      <c r="DH155" s="31"/>
      <c r="DI155" s="31"/>
      <c r="DJ155" s="31"/>
      <c r="DK155" s="31"/>
      <c r="DL155" s="31"/>
      <c r="DM155" s="31"/>
      <c r="DN155" s="31"/>
      <c r="DO155" s="31"/>
      <c r="DP155" s="31"/>
      <c r="DQ155" s="31"/>
      <c r="DR155" s="31"/>
      <c r="DS155" s="31"/>
      <c r="DT155" s="31"/>
      <c r="DU155" s="31"/>
      <c r="DV155" s="31"/>
      <c r="DW155" s="31"/>
      <c r="DX155" s="31"/>
      <c r="DY155" s="31"/>
      <c r="DZ155" s="31"/>
      <c r="EA155" s="31"/>
      <c r="EB155" s="31"/>
      <c r="EC155" s="31"/>
      <c r="ED155" s="31"/>
      <c r="EE155" s="31"/>
      <c r="EF155" s="31"/>
      <c r="EG155" s="31"/>
      <c r="EH155" s="31"/>
      <c r="EI155" s="31"/>
      <c r="EJ155" s="31"/>
      <c r="EK155" s="31"/>
      <c r="EL155" s="31"/>
      <c r="EM155" s="31"/>
      <c r="EN155" s="31"/>
      <c r="EO155" s="31"/>
      <c r="EP155" s="31"/>
      <c r="EQ155" s="31"/>
      <c r="ER155" s="31"/>
      <c r="ES155" s="31"/>
      <c r="ET155" s="31"/>
      <c r="EU155" s="31"/>
      <c r="EV155" s="31"/>
      <c r="EW155" s="31"/>
      <c r="EX155" s="31"/>
      <c r="EY155" s="31"/>
      <c r="EZ155" s="31"/>
      <c r="FA155" s="31"/>
      <c r="FB155" s="31"/>
      <c r="FC155" s="31"/>
      <c r="FD155" s="31"/>
      <c r="FE155" s="31"/>
      <c r="FF155" s="31"/>
      <c r="FG155" s="31"/>
      <c r="FH155" s="31"/>
      <c r="FI155" s="31"/>
      <c r="FJ155" s="31"/>
      <c r="FK155" s="31"/>
      <c r="FL155" s="31"/>
      <c r="FM155" s="31"/>
      <c r="FN155" s="31"/>
      <c r="FO155" s="31"/>
      <c r="FP155" s="31"/>
      <c r="FQ155" s="31"/>
      <c r="FR155" s="31"/>
      <c r="FS155" s="31"/>
      <c r="FT155" s="31"/>
      <c r="FU155" s="31"/>
      <c r="FV155" s="31"/>
      <c r="FW155" s="31"/>
      <c r="FX155" s="31"/>
      <c r="FY155" s="31"/>
      <c r="FZ155" s="31"/>
      <c r="GA155" s="31"/>
      <c r="GB155" s="31"/>
      <c r="GC155" s="31"/>
      <c r="GD155" s="31"/>
      <c r="GE155" s="31"/>
      <c r="GF155" s="31"/>
      <c r="GG155" s="31"/>
      <c r="GH155" s="31"/>
      <c r="GI155" s="31"/>
      <c r="GJ155" s="31"/>
      <c r="GK155" s="31"/>
      <c r="GL155" s="31"/>
      <c r="GM155" s="31"/>
      <c r="GN155" s="31"/>
      <c r="GO155" s="31"/>
      <c r="GP155" s="31"/>
    </row>
    <row r="156" spans="1:198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  <c r="DD156" s="31"/>
      <c r="DE156" s="31"/>
      <c r="DF156" s="31"/>
      <c r="DG156" s="31"/>
      <c r="DH156" s="31"/>
      <c r="DI156" s="31"/>
      <c r="DJ156" s="31"/>
      <c r="DK156" s="31"/>
      <c r="DL156" s="31"/>
      <c r="DM156" s="31"/>
      <c r="DN156" s="31"/>
      <c r="DO156" s="31"/>
      <c r="DP156" s="31"/>
      <c r="DQ156" s="31"/>
      <c r="DR156" s="31"/>
      <c r="DS156" s="31"/>
      <c r="DT156" s="31"/>
      <c r="DU156" s="31"/>
      <c r="DV156" s="31"/>
      <c r="DW156" s="31"/>
      <c r="DX156" s="31"/>
      <c r="DY156" s="31"/>
      <c r="DZ156" s="31"/>
      <c r="EA156" s="31"/>
      <c r="EB156" s="31"/>
      <c r="EC156" s="31"/>
      <c r="ED156" s="31"/>
      <c r="EE156" s="31"/>
      <c r="EF156" s="31"/>
      <c r="EG156" s="31"/>
      <c r="EH156" s="31"/>
      <c r="EI156" s="31"/>
      <c r="EJ156" s="31"/>
      <c r="EK156" s="31"/>
      <c r="EL156" s="31"/>
      <c r="EM156" s="31"/>
      <c r="EN156" s="31"/>
      <c r="EO156" s="31"/>
      <c r="EP156" s="31"/>
      <c r="EQ156" s="31"/>
      <c r="ER156" s="31"/>
      <c r="ES156" s="31"/>
      <c r="ET156" s="31"/>
      <c r="EU156" s="31"/>
      <c r="EV156" s="31"/>
      <c r="EW156" s="31"/>
      <c r="EX156" s="31"/>
      <c r="EY156" s="31"/>
      <c r="EZ156" s="31"/>
      <c r="FA156" s="31"/>
      <c r="FB156" s="31"/>
      <c r="FC156" s="31"/>
      <c r="FD156" s="31"/>
      <c r="FE156" s="31"/>
      <c r="FF156" s="31"/>
      <c r="FG156" s="31"/>
      <c r="FH156" s="31"/>
      <c r="FI156" s="31"/>
      <c r="FJ156" s="31"/>
      <c r="FK156" s="31"/>
      <c r="FL156" s="31"/>
      <c r="FM156" s="31"/>
      <c r="FN156" s="31"/>
      <c r="FO156" s="31"/>
      <c r="FP156" s="31"/>
      <c r="FQ156" s="31"/>
      <c r="FR156" s="31"/>
      <c r="FS156" s="31"/>
      <c r="FT156" s="31"/>
      <c r="FU156" s="31"/>
      <c r="FV156" s="31"/>
      <c r="FW156" s="31"/>
      <c r="FX156" s="31"/>
      <c r="FY156" s="31"/>
      <c r="FZ156" s="31"/>
      <c r="GA156" s="31"/>
      <c r="GB156" s="31"/>
      <c r="GC156" s="31"/>
      <c r="GD156" s="31"/>
      <c r="GE156" s="31"/>
      <c r="GF156" s="31"/>
      <c r="GG156" s="31"/>
      <c r="GH156" s="31"/>
      <c r="GI156" s="31"/>
      <c r="GJ156" s="31"/>
      <c r="GK156" s="31"/>
      <c r="GL156" s="31"/>
      <c r="GM156" s="31"/>
      <c r="GN156" s="31"/>
      <c r="GO156" s="31"/>
      <c r="GP156" s="31"/>
    </row>
    <row r="157" spans="1:198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31"/>
      <c r="DJ157" s="31"/>
      <c r="DK157" s="31"/>
      <c r="DL157" s="31"/>
      <c r="DM157" s="31"/>
      <c r="DN157" s="31"/>
      <c r="DO157" s="31"/>
      <c r="DP157" s="31"/>
      <c r="DQ157" s="31"/>
      <c r="DR157" s="31"/>
      <c r="DS157" s="31"/>
      <c r="DT157" s="31"/>
      <c r="DU157" s="31"/>
      <c r="DV157" s="31"/>
      <c r="DW157" s="31"/>
      <c r="DX157" s="31"/>
      <c r="DY157" s="31"/>
      <c r="DZ157" s="31"/>
      <c r="EA157" s="31"/>
      <c r="EB157" s="31"/>
      <c r="EC157" s="31"/>
      <c r="ED157" s="31"/>
      <c r="EE157" s="31"/>
      <c r="EF157" s="31"/>
      <c r="EG157" s="31"/>
      <c r="EH157" s="31"/>
      <c r="EI157" s="31"/>
      <c r="EJ157" s="31"/>
      <c r="EK157" s="31"/>
      <c r="EL157" s="31"/>
      <c r="EM157" s="31"/>
      <c r="EN157" s="31"/>
      <c r="EO157" s="31"/>
      <c r="EP157" s="31"/>
      <c r="EQ157" s="31"/>
      <c r="ER157" s="31"/>
      <c r="ES157" s="31"/>
      <c r="ET157" s="31"/>
      <c r="EU157" s="31"/>
      <c r="EV157" s="31"/>
      <c r="EW157" s="31"/>
      <c r="EX157" s="31"/>
      <c r="EY157" s="31"/>
      <c r="EZ157" s="31"/>
      <c r="FA157" s="31"/>
      <c r="FB157" s="31"/>
      <c r="FC157" s="31"/>
      <c r="FD157" s="31"/>
      <c r="FE157" s="31"/>
      <c r="FF157" s="31"/>
      <c r="FG157" s="31"/>
      <c r="FH157" s="31"/>
      <c r="FI157" s="31"/>
      <c r="FJ157" s="31"/>
      <c r="FK157" s="31"/>
      <c r="FL157" s="31"/>
      <c r="FM157" s="31"/>
      <c r="FN157" s="31"/>
      <c r="FO157" s="31"/>
      <c r="FP157" s="31"/>
      <c r="FQ157" s="31"/>
      <c r="FR157" s="31"/>
      <c r="FS157" s="31"/>
      <c r="FT157" s="31"/>
      <c r="FU157" s="31"/>
      <c r="FV157" s="31"/>
      <c r="FW157" s="31"/>
      <c r="FX157" s="31"/>
      <c r="FY157" s="31"/>
      <c r="FZ157" s="31"/>
      <c r="GA157" s="31"/>
      <c r="GB157" s="31"/>
      <c r="GC157" s="31"/>
      <c r="GD157" s="31"/>
      <c r="GE157" s="31"/>
      <c r="GF157" s="31"/>
      <c r="GG157" s="31"/>
      <c r="GH157" s="31"/>
      <c r="GI157" s="31"/>
      <c r="GJ157" s="31"/>
      <c r="GK157" s="31"/>
      <c r="GL157" s="31"/>
      <c r="GM157" s="31"/>
      <c r="GN157" s="31"/>
      <c r="GO157" s="31"/>
      <c r="GP157" s="31"/>
    </row>
    <row r="158" spans="1:198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31"/>
      <c r="DW158" s="31"/>
      <c r="DX158" s="31"/>
      <c r="DY158" s="31"/>
      <c r="DZ158" s="31"/>
      <c r="EA158" s="31"/>
      <c r="EB158" s="31"/>
      <c r="EC158" s="31"/>
      <c r="ED158" s="31"/>
      <c r="EE158" s="31"/>
      <c r="EF158" s="31"/>
      <c r="EG158" s="31"/>
      <c r="EH158" s="31"/>
      <c r="EI158" s="31"/>
      <c r="EJ158" s="31"/>
      <c r="EK158" s="31"/>
      <c r="EL158" s="31"/>
      <c r="EM158" s="31"/>
      <c r="EN158" s="31"/>
      <c r="EO158" s="31"/>
      <c r="EP158" s="31"/>
      <c r="EQ158" s="31"/>
      <c r="ER158" s="31"/>
      <c r="ES158" s="31"/>
      <c r="ET158" s="31"/>
      <c r="EU158" s="31"/>
      <c r="EV158" s="31"/>
      <c r="EW158" s="31"/>
      <c r="EX158" s="31"/>
      <c r="EY158" s="31"/>
      <c r="EZ158" s="31"/>
      <c r="FA158" s="31"/>
      <c r="FB158" s="31"/>
      <c r="FC158" s="31"/>
      <c r="FD158" s="31"/>
      <c r="FE158" s="31"/>
      <c r="FF158" s="31"/>
      <c r="FG158" s="31"/>
      <c r="FH158" s="31"/>
      <c r="FI158" s="31"/>
      <c r="FJ158" s="31"/>
      <c r="FK158" s="31"/>
      <c r="FL158" s="31"/>
      <c r="FM158" s="31"/>
      <c r="FN158" s="31"/>
      <c r="FO158" s="31"/>
      <c r="FP158" s="31"/>
      <c r="FQ158" s="31"/>
      <c r="FR158" s="31"/>
      <c r="FS158" s="31"/>
      <c r="FT158" s="31"/>
      <c r="FU158" s="31"/>
      <c r="FV158" s="31"/>
      <c r="FW158" s="31"/>
      <c r="FX158" s="31"/>
      <c r="FY158" s="31"/>
      <c r="FZ158" s="31"/>
      <c r="GA158" s="31"/>
      <c r="GB158" s="31"/>
      <c r="GC158" s="31"/>
      <c r="GD158" s="31"/>
      <c r="GE158" s="31"/>
      <c r="GF158" s="31"/>
      <c r="GG158" s="31"/>
      <c r="GH158" s="31"/>
      <c r="GI158" s="31"/>
      <c r="GJ158" s="31"/>
      <c r="GK158" s="31"/>
      <c r="GL158" s="31"/>
      <c r="GM158" s="31"/>
      <c r="GN158" s="31"/>
      <c r="GO158" s="31"/>
      <c r="GP158" s="31"/>
    </row>
    <row r="159" spans="1:198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  <c r="DD159" s="31"/>
      <c r="DE159" s="31"/>
      <c r="DF159" s="31"/>
      <c r="DG159" s="31"/>
      <c r="DH159" s="31"/>
      <c r="DI159" s="31"/>
      <c r="DJ159" s="31"/>
      <c r="DK159" s="31"/>
      <c r="DL159" s="31"/>
      <c r="DM159" s="31"/>
      <c r="DN159" s="31"/>
      <c r="DO159" s="31"/>
      <c r="DP159" s="31"/>
      <c r="DQ159" s="31"/>
      <c r="DR159" s="31"/>
      <c r="DS159" s="31"/>
      <c r="DT159" s="31"/>
      <c r="DU159" s="31"/>
      <c r="DV159" s="31"/>
      <c r="DW159" s="31"/>
      <c r="DX159" s="31"/>
      <c r="DY159" s="31"/>
      <c r="DZ159" s="31"/>
      <c r="EA159" s="31"/>
      <c r="EB159" s="31"/>
      <c r="EC159" s="31"/>
      <c r="ED159" s="31"/>
      <c r="EE159" s="31"/>
      <c r="EF159" s="31"/>
      <c r="EG159" s="31"/>
      <c r="EH159" s="31"/>
      <c r="EI159" s="31"/>
      <c r="EJ159" s="31"/>
      <c r="EK159" s="31"/>
      <c r="EL159" s="31"/>
      <c r="EM159" s="31"/>
      <c r="EN159" s="31"/>
      <c r="EO159" s="31"/>
      <c r="EP159" s="31"/>
      <c r="EQ159" s="31"/>
      <c r="ER159" s="31"/>
      <c r="ES159" s="31"/>
      <c r="ET159" s="31"/>
      <c r="EU159" s="31"/>
      <c r="EV159" s="31"/>
      <c r="EW159" s="31"/>
      <c r="EX159" s="31"/>
      <c r="EY159" s="31"/>
      <c r="EZ159" s="31"/>
      <c r="FA159" s="31"/>
      <c r="FB159" s="31"/>
      <c r="FC159" s="31"/>
      <c r="FD159" s="31"/>
      <c r="FE159" s="31"/>
      <c r="FF159" s="31"/>
      <c r="FG159" s="31"/>
      <c r="FH159" s="31"/>
      <c r="FI159" s="31"/>
      <c r="FJ159" s="31"/>
      <c r="FK159" s="31"/>
      <c r="FL159" s="31"/>
      <c r="FM159" s="31"/>
      <c r="FN159" s="31"/>
      <c r="FO159" s="31"/>
      <c r="FP159" s="31"/>
      <c r="FQ159" s="31"/>
      <c r="FR159" s="31"/>
      <c r="FS159" s="31"/>
      <c r="FT159" s="31"/>
      <c r="FU159" s="31"/>
      <c r="FV159" s="31"/>
      <c r="FW159" s="31"/>
      <c r="FX159" s="31"/>
      <c r="FY159" s="31"/>
      <c r="FZ159" s="31"/>
      <c r="GA159" s="31"/>
      <c r="GB159" s="31"/>
      <c r="GC159" s="31"/>
      <c r="GD159" s="31"/>
      <c r="GE159" s="31"/>
      <c r="GF159" s="31"/>
      <c r="GG159" s="31"/>
      <c r="GH159" s="31"/>
      <c r="GI159" s="31"/>
      <c r="GJ159" s="31"/>
      <c r="GK159" s="31"/>
      <c r="GL159" s="31"/>
      <c r="GM159" s="31"/>
      <c r="GN159" s="31"/>
      <c r="GO159" s="31"/>
      <c r="GP159" s="31"/>
    </row>
    <row r="160" spans="1:198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31"/>
      <c r="DW160" s="31"/>
      <c r="DX160" s="31"/>
      <c r="DY160" s="31"/>
      <c r="DZ160" s="31"/>
      <c r="EA160" s="31"/>
      <c r="EB160" s="31"/>
      <c r="EC160" s="31"/>
      <c r="ED160" s="31"/>
      <c r="EE160" s="31"/>
      <c r="EF160" s="31"/>
      <c r="EG160" s="31"/>
      <c r="EH160" s="31"/>
      <c r="EI160" s="31"/>
      <c r="EJ160" s="31"/>
      <c r="EK160" s="31"/>
      <c r="EL160" s="31"/>
      <c r="EM160" s="31"/>
      <c r="EN160" s="31"/>
      <c r="EO160" s="31"/>
      <c r="EP160" s="31"/>
      <c r="EQ160" s="31"/>
      <c r="ER160" s="31"/>
      <c r="ES160" s="31"/>
      <c r="ET160" s="31"/>
      <c r="EU160" s="31"/>
      <c r="EV160" s="31"/>
      <c r="EW160" s="31"/>
      <c r="EX160" s="31"/>
      <c r="EY160" s="31"/>
      <c r="EZ160" s="31"/>
      <c r="FA160" s="31"/>
      <c r="FB160" s="31"/>
      <c r="FC160" s="31"/>
      <c r="FD160" s="31"/>
      <c r="FE160" s="31"/>
      <c r="FF160" s="31"/>
      <c r="FG160" s="31"/>
      <c r="FH160" s="31"/>
      <c r="FI160" s="31"/>
      <c r="FJ160" s="31"/>
      <c r="FK160" s="31"/>
      <c r="FL160" s="31"/>
      <c r="FM160" s="31"/>
      <c r="FN160" s="31"/>
      <c r="FO160" s="31"/>
      <c r="FP160" s="31"/>
      <c r="FQ160" s="31"/>
      <c r="FR160" s="31"/>
      <c r="FS160" s="31"/>
      <c r="FT160" s="31"/>
      <c r="FU160" s="31"/>
      <c r="FV160" s="31"/>
      <c r="FW160" s="31"/>
      <c r="FX160" s="31"/>
      <c r="FY160" s="31"/>
      <c r="FZ160" s="31"/>
      <c r="GA160" s="31"/>
      <c r="GB160" s="31"/>
      <c r="GC160" s="31"/>
      <c r="GD160" s="31"/>
      <c r="GE160" s="31"/>
      <c r="GF160" s="31"/>
      <c r="GG160" s="31"/>
      <c r="GH160" s="31"/>
      <c r="GI160" s="31"/>
      <c r="GJ160" s="31"/>
      <c r="GK160" s="31"/>
      <c r="GL160" s="31"/>
      <c r="GM160" s="31"/>
      <c r="GN160" s="31"/>
      <c r="GO160" s="31"/>
      <c r="GP160" s="31"/>
    </row>
    <row r="161" spans="1:198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  <c r="EX161" s="31"/>
      <c r="EY161" s="31"/>
      <c r="EZ161" s="31"/>
      <c r="FA161" s="31"/>
      <c r="FB161" s="31"/>
      <c r="FC161" s="31"/>
      <c r="FD161" s="31"/>
      <c r="FE161" s="31"/>
      <c r="FF161" s="31"/>
      <c r="FG161" s="31"/>
      <c r="FH161" s="31"/>
      <c r="FI161" s="31"/>
      <c r="FJ161" s="31"/>
      <c r="FK161" s="31"/>
      <c r="FL161" s="31"/>
      <c r="FM161" s="31"/>
      <c r="FN161" s="31"/>
      <c r="FO161" s="31"/>
      <c r="FP161" s="31"/>
      <c r="FQ161" s="31"/>
      <c r="FR161" s="31"/>
      <c r="FS161" s="31"/>
      <c r="FT161" s="31"/>
      <c r="FU161" s="31"/>
      <c r="FV161" s="31"/>
      <c r="FW161" s="31"/>
      <c r="FX161" s="31"/>
      <c r="FY161" s="31"/>
      <c r="FZ161" s="31"/>
      <c r="GA161" s="31"/>
      <c r="GB161" s="31"/>
      <c r="GC161" s="31"/>
      <c r="GD161" s="31"/>
      <c r="GE161" s="31"/>
      <c r="GF161" s="31"/>
      <c r="GG161" s="31"/>
      <c r="GH161" s="31"/>
      <c r="GI161" s="31"/>
      <c r="GJ161" s="31"/>
      <c r="GK161" s="31"/>
      <c r="GL161" s="31"/>
      <c r="GM161" s="31"/>
      <c r="GN161" s="31"/>
      <c r="GO161" s="31"/>
      <c r="GP161" s="31"/>
    </row>
    <row r="162" spans="1:198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31"/>
      <c r="DW162" s="31"/>
      <c r="DX162" s="31"/>
      <c r="DY162" s="31"/>
      <c r="DZ162" s="31"/>
      <c r="EA162" s="31"/>
      <c r="EB162" s="31"/>
      <c r="EC162" s="31"/>
      <c r="ED162" s="31"/>
      <c r="EE162" s="31"/>
      <c r="EF162" s="31"/>
      <c r="EG162" s="31"/>
      <c r="EH162" s="31"/>
      <c r="EI162" s="31"/>
      <c r="EJ162" s="31"/>
      <c r="EK162" s="31"/>
      <c r="EL162" s="31"/>
      <c r="EM162" s="31"/>
      <c r="EN162" s="31"/>
      <c r="EO162" s="31"/>
      <c r="EP162" s="31"/>
      <c r="EQ162" s="31"/>
      <c r="ER162" s="31"/>
      <c r="ES162" s="31"/>
      <c r="ET162" s="31"/>
      <c r="EU162" s="31"/>
      <c r="EV162" s="31"/>
      <c r="EW162" s="31"/>
      <c r="EX162" s="31"/>
      <c r="EY162" s="31"/>
      <c r="EZ162" s="31"/>
      <c r="FA162" s="31"/>
      <c r="FB162" s="31"/>
      <c r="FC162" s="31"/>
      <c r="FD162" s="31"/>
      <c r="FE162" s="31"/>
      <c r="FF162" s="31"/>
      <c r="FG162" s="31"/>
      <c r="FH162" s="31"/>
      <c r="FI162" s="31"/>
      <c r="FJ162" s="31"/>
      <c r="FK162" s="31"/>
      <c r="FL162" s="31"/>
      <c r="FM162" s="31"/>
      <c r="FN162" s="31"/>
      <c r="FO162" s="31"/>
      <c r="FP162" s="31"/>
      <c r="FQ162" s="31"/>
      <c r="FR162" s="31"/>
      <c r="FS162" s="31"/>
      <c r="FT162" s="31"/>
      <c r="FU162" s="31"/>
      <c r="FV162" s="31"/>
      <c r="FW162" s="31"/>
      <c r="FX162" s="31"/>
      <c r="FY162" s="31"/>
      <c r="FZ162" s="31"/>
      <c r="GA162" s="31"/>
      <c r="GB162" s="31"/>
      <c r="GC162" s="31"/>
      <c r="GD162" s="31"/>
      <c r="GE162" s="31"/>
      <c r="GF162" s="31"/>
      <c r="GG162" s="31"/>
      <c r="GH162" s="31"/>
      <c r="GI162" s="31"/>
      <c r="GJ162" s="31"/>
      <c r="GK162" s="31"/>
      <c r="GL162" s="31"/>
      <c r="GM162" s="31"/>
      <c r="GN162" s="31"/>
      <c r="GO162" s="31"/>
      <c r="GP162" s="31"/>
    </row>
    <row r="163" spans="1:198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  <c r="EQ163" s="31"/>
      <c r="ER163" s="31"/>
      <c r="ES163" s="31"/>
      <c r="ET163" s="31"/>
      <c r="EU163" s="31"/>
      <c r="EV163" s="31"/>
      <c r="EW163" s="31"/>
      <c r="EX163" s="31"/>
      <c r="EY163" s="31"/>
      <c r="EZ163" s="31"/>
      <c r="FA163" s="31"/>
      <c r="FB163" s="31"/>
      <c r="FC163" s="31"/>
      <c r="FD163" s="31"/>
      <c r="FE163" s="31"/>
      <c r="FF163" s="31"/>
      <c r="FG163" s="31"/>
      <c r="FH163" s="31"/>
      <c r="FI163" s="31"/>
      <c r="FJ163" s="31"/>
      <c r="FK163" s="31"/>
      <c r="FL163" s="31"/>
      <c r="FM163" s="31"/>
      <c r="FN163" s="31"/>
      <c r="FO163" s="31"/>
      <c r="FP163" s="31"/>
      <c r="FQ163" s="31"/>
      <c r="FR163" s="31"/>
      <c r="FS163" s="31"/>
      <c r="FT163" s="31"/>
      <c r="FU163" s="31"/>
      <c r="FV163" s="31"/>
      <c r="FW163" s="31"/>
      <c r="FX163" s="31"/>
      <c r="FY163" s="31"/>
      <c r="FZ163" s="31"/>
      <c r="GA163" s="31"/>
      <c r="GB163" s="31"/>
      <c r="GC163" s="31"/>
      <c r="GD163" s="31"/>
      <c r="GE163" s="31"/>
      <c r="GF163" s="31"/>
      <c r="GG163" s="31"/>
      <c r="GH163" s="31"/>
      <c r="GI163" s="31"/>
      <c r="GJ163" s="31"/>
      <c r="GK163" s="31"/>
      <c r="GL163" s="31"/>
      <c r="GM163" s="31"/>
      <c r="GN163" s="31"/>
      <c r="GO163" s="31"/>
      <c r="GP163" s="31"/>
    </row>
    <row r="164" spans="1:198">
      <c r="A164" s="32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  <c r="EQ164" s="31"/>
      <c r="ER164" s="31"/>
      <c r="ES164" s="31"/>
      <c r="ET164" s="31"/>
      <c r="EU164" s="31"/>
      <c r="EV164" s="31"/>
      <c r="EW164" s="31"/>
      <c r="EX164" s="31"/>
      <c r="EY164" s="31"/>
      <c r="EZ164" s="31"/>
      <c r="FA164" s="31"/>
      <c r="FB164" s="31"/>
      <c r="FC164" s="31"/>
      <c r="FD164" s="31"/>
      <c r="FE164" s="31"/>
      <c r="FF164" s="31"/>
      <c r="FG164" s="31"/>
      <c r="FH164" s="31"/>
      <c r="FI164" s="31"/>
      <c r="FJ164" s="31"/>
      <c r="FK164" s="31"/>
      <c r="FL164" s="31"/>
      <c r="FM164" s="31"/>
      <c r="FN164" s="31"/>
      <c r="FO164" s="31"/>
      <c r="FP164" s="31"/>
      <c r="FQ164" s="31"/>
      <c r="FR164" s="31"/>
      <c r="FS164" s="31"/>
      <c r="FT164" s="31"/>
      <c r="FU164" s="31"/>
      <c r="FV164" s="31"/>
      <c r="FW164" s="31"/>
      <c r="FX164" s="31"/>
      <c r="FY164" s="31"/>
      <c r="FZ164" s="31"/>
      <c r="GA164" s="31"/>
      <c r="GB164" s="31"/>
      <c r="GC164" s="31"/>
      <c r="GD164" s="31"/>
      <c r="GE164" s="31"/>
      <c r="GF164" s="31"/>
      <c r="GG164" s="31"/>
      <c r="GH164" s="31"/>
      <c r="GI164" s="31"/>
      <c r="GJ164" s="31"/>
      <c r="GK164" s="31"/>
      <c r="GL164" s="31"/>
      <c r="GM164" s="31"/>
      <c r="GN164" s="31"/>
      <c r="GO164" s="31"/>
      <c r="GP164" s="31"/>
    </row>
    <row r="165" spans="1:198">
      <c r="A165" s="32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  <c r="EX165" s="31"/>
      <c r="EY165" s="31"/>
      <c r="EZ165" s="31"/>
      <c r="FA165" s="31"/>
      <c r="FB165" s="31"/>
      <c r="FC165" s="31"/>
      <c r="FD165" s="31"/>
      <c r="FE165" s="31"/>
      <c r="FF165" s="31"/>
      <c r="FG165" s="31"/>
      <c r="FH165" s="31"/>
      <c r="FI165" s="31"/>
      <c r="FJ165" s="31"/>
      <c r="FK165" s="31"/>
      <c r="FL165" s="31"/>
      <c r="FM165" s="31"/>
      <c r="FN165" s="31"/>
      <c r="FO165" s="31"/>
      <c r="FP165" s="31"/>
      <c r="FQ165" s="31"/>
      <c r="FR165" s="31"/>
      <c r="FS165" s="31"/>
      <c r="FT165" s="31"/>
      <c r="FU165" s="31"/>
      <c r="FV165" s="31"/>
      <c r="FW165" s="31"/>
      <c r="FX165" s="31"/>
      <c r="FY165" s="31"/>
      <c r="FZ165" s="31"/>
      <c r="GA165" s="31"/>
      <c r="GB165" s="31"/>
      <c r="GC165" s="31"/>
      <c r="GD165" s="31"/>
      <c r="GE165" s="31"/>
      <c r="GF165" s="31"/>
      <c r="GG165" s="31"/>
      <c r="GH165" s="31"/>
      <c r="GI165" s="31"/>
      <c r="GJ165" s="31"/>
      <c r="GK165" s="31"/>
      <c r="GL165" s="31"/>
      <c r="GM165" s="31"/>
      <c r="GN165" s="31"/>
      <c r="GO165" s="31"/>
      <c r="GP165" s="31"/>
    </row>
    <row r="166" spans="1:198">
      <c r="A166" s="32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  <c r="EQ166" s="31"/>
      <c r="ER166" s="31"/>
      <c r="ES166" s="31"/>
      <c r="ET166" s="31"/>
      <c r="EU166" s="31"/>
      <c r="EV166" s="31"/>
      <c r="EW166" s="31"/>
      <c r="EX166" s="31"/>
      <c r="EY166" s="31"/>
      <c r="EZ166" s="31"/>
      <c r="FA166" s="31"/>
      <c r="FB166" s="31"/>
      <c r="FC166" s="31"/>
      <c r="FD166" s="31"/>
      <c r="FE166" s="31"/>
      <c r="FF166" s="31"/>
      <c r="FG166" s="31"/>
      <c r="FH166" s="31"/>
      <c r="FI166" s="31"/>
      <c r="FJ166" s="31"/>
      <c r="FK166" s="31"/>
      <c r="FL166" s="31"/>
      <c r="FM166" s="31"/>
      <c r="FN166" s="31"/>
      <c r="FO166" s="31"/>
      <c r="FP166" s="31"/>
      <c r="FQ166" s="31"/>
      <c r="FR166" s="31"/>
      <c r="FS166" s="31"/>
      <c r="FT166" s="31"/>
      <c r="FU166" s="31"/>
      <c r="FV166" s="31"/>
      <c r="FW166" s="31"/>
      <c r="FX166" s="31"/>
      <c r="FY166" s="31"/>
      <c r="FZ166" s="31"/>
      <c r="GA166" s="31"/>
      <c r="GB166" s="31"/>
      <c r="GC166" s="31"/>
      <c r="GD166" s="31"/>
      <c r="GE166" s="31"/>
      <c r="GF166" s="31"/>
      <c r="GG166" s="31"/>
      <c r="GH166" s="31"/>
      <c r="GI166" s="31"/>
      <c r="GJ166" s="31"/>
      <c r="GK166" s="31"/>
      <c r="GL166" s="31"/>
      <c r="GM166" s="31"/>
      <c r="GN166" s="31"/>
      <c r="GO166" s="31"/>
      <c r="GP166" s="31"/>
    </row>
    <row r="167" spans="1:198">
      <c r="A167" s="32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  <c r="EQ167" s="31"/>
      <c r="ER167" s="31"/>
      <c r="ES167" s="31"/>
      <c r="ET167" s="31"/>
      <c r="EU167" s="31"/>
      <c r="EV167" s="31"/>
      <c r="EW167" s="31"/>
      <c r="EX167" s="31"/>
      <c r="EY167" s="31"/>
      <c r="EZ167" s="31"/>
      <c r="FA167" s="31"/>
      <c r="FB167" s="31"/>
      <c r="FC167" s="31"/>
      <c r="FD167" s="31"/>
      <c r="FE167" s="31"/>
      <c r="FF167" s="31"/>
      <c r="FG167" s="31"/>
      <c r="FH167" s="31"/>
      <c r="FI167" s="31"/>
      <c r="FJ167" s="31"/>
      <c r="FK167" s="31"/>
      <c r="FL167" s="31"/>
      <c r="FM167" s="31"/>
      <c r="FN167" s="31"/>
      <c r="FO167" s="31"/>
      <c r="FP167" s="31"/>
      <c r="FQ167" s="31"/>
      <c r="FR167" s="31"/>
      <c r="FS167" s="31"/>
      <c r="FT167" s="31"/>
      <c r="FU167" s="31"/>
      <c r="FV167" s="31"/>
      <c r="FW167" s="31"/>
      <c r="FX167" s="31"/>
      <c r="FY167" s="31"/>
      <c r="FZ167" s="31"/>
      <c r="GA167" s="31"/>
      <c r="GB167" s="31"/>
      <c r="GC167" s="31"/>
      <c r="GD167" s="31"/>
      <c r="GE167" s="31"/>
      <c r="GF167" s="31"/>
      <c r="GG167" s="31"/>
      <c r="GH167" s="31"/>
      <c r="GI167" s="31"/>
      <c r="GJ167" s="31"/>
      <c r="GK167" s="31"/>
      <c r="GL167" s="31"/>
      <c r="GM167" s="31"/>
      <c r="GN167" s="31"/>
      <c r="GO167" s="31"/>
      <c r="GP167" s="31"/>
    </row>
    <row r="168" spans="1:198">
      <c r="A168" s="32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  <c r="EQ168" s="31"/>
      <c r="ER168" s="31"/>
      <c r="ES168" s="31"/>
      <c r="ET168" s="31"/>
      <c r="EU168" s="31"/>
      <c r="EV168" s="31"/>
      <c r="EW168" s="31"/>
      <c r="EX168" s="31"/>
      <c r="EY168" s="31"/>
      <c r="EZ168" s="31"/>
      <c r="FA168" s="31"/>
      <c r="FB168" s="31"/>
      <c r="FC168" s="31"/>
      <c r="FD168" s="31"/>
      <c r="FE168" s="31"/>
      <c r="FF168" s="31"/>
      <c r="FG168" s="31"/>
      <c r="FH168" s="31"/>
      <c r="FI168" s="31"/>
      <c r="FJ168" s="31"/>
      <c r="FK168" s="31"/>
      <c r="FL168" s="31"/>
      <c r="FM168" s="31"/>
      <c r="FN168" s="31"/>
      <c r="FO168" s="31"/>
      <c r="FP168" s="31"/>
      <c r="FQ168" s="31"/>
      <c r="FR168" s="31"/>
      <c r="FS168" s="31"/>
      <c r="FT168" s="31"/>
      <c r="FU168" s="31"/>
      <c r="FV168" s="31"/>
      <c r="FW168" s="31"/>
      <c r="FX168" s="31"/>
      <c r="FY168" s="31"/>
      <c r="FZ168" s="31"/>
      <c r="GA168" s="31"/>
      <c r="GB168" s="31"/>
      <c r="GC168" s="31"/>
      <c r="GD168" s="31"/>
      <c r="GE168" s="31"/>
      <c r="GF168" s="31"/>
      <c r="GG168" s="31"/>
      <c r="GH168" s="31"/>
      <c r="GI168" s="31"/>
      <c r="GJ168" s="31"/>
      <c r="GK168" s="31"/>
      <c r="GL168" s="31"/>
      <c r="GM168" s="31"/>
      <c r="GN168" s="31"/>
      <c r="GO168" s="31"/>
      <c r="GP168" s="31"/>
    </row>
    <row r="169" spans="1:198">
      <c r="A169" s="32"/>
      <c r="GK169" s="575"/>
      <c r="GL169" s="31"/>
      <c r="GM169" s="31"/>
      <c r="GN169" s="31"/>
      <c r="GO169" s="31"/>
      <c r="GP169" s="31"/>
    </row>
    <row r="170" spans="1:198">
      <c r="A170" s="32"/>
      <c r="GK170" s="575"/>
      <c r="GL170" s="31"/>
      <c r="GM170" s="31"/>
      <c r="GN170" s="31"/>
      <c r="GO170" s="31"/>
      <c r="GP170" s="31"/>
    </row>
    <row r="171" spans="1:198">
      <c r="A171" s="32"/>
      <c r="GK171" s="575"/>
      <c r="GL171" s="31"/>
      <c r="GM171" s="31"/>
      <c r="GN171" s="31"/>
      <c r="GO171" s="31"/>
      <c r="GP171" s="31"/>
    </row>
    <row r="172" spans="1:198">
      <c r="A172" s="32"/>
      <c r="GK172" s="575"/>
      <c r="GL172" s="31"/>
      <c r="GM172" s="31"/>
      <c r="GN172" s="31"/>
      <c r="GO172" s="31"/>
      <c r="GP172" s="31"/>
    </row>
    <row r="173" spans="1:198">
      <c r="A173" s="32"/>
      <c r="GK173" s="575"/>
      <c r="GL173" s="31"/>
      <c r="GM173" s="31"/>
      <c r="GN173" s="31"/>
      <c r="GO173" s="31"/>
      <c r="GP173" s="31"/>
    </row>
    <row r="174" spans="1:198">
      <c r="A174" s="32"/>
      <c r="GK174" s="575"/>
      <c r="GL174" s="31"/>
      <c r="GM174" s="31"/>
      <c r="GN174" s="31"/>
      <c r="GO174" s="31"/>
      <c r="GP174" s="31"/>
    </row>
    <row r="175" spans="1:198">
      <c r="A175" s="32"/>
      <c r="GK175" s="575"/>
      <c r="GL175" s="31"/>
      <c r="GM175" s="31"/>
      <c r="GN175" s="31"/>
      <c r="GO175" s="31"/>
      <c r="GP175" s="31"/>
    </row>
    <row r="176" spans="1:198">
      <c r="A176" s="32"/>
      <c r="GK176" s="575"/>
      <c r="GL176" s="31"/>
      <c r="GM176" s="31"/>
      <c r="GN176" s="31"/>
      <c r="GO176" s="31"/>
      <c r="GP176" s="31"/>
    </row>
    <row r="177" spans="1:198">
      <c r="A177" s="32"/>
      <c r="GK177" s="575"/>
      <c r="GL177" s="31"/>
      <c r="GM177" s="31"/>
      <c r="GN177" s="31"/>
      <c r="GO177" s="31"/>
      <c r="GP177" s="31"/>
    </row>
    <row r="178" spans="1:198">
      <c r="A178" s="32"/>
      <c r="GK178" s="575"/>
      <c r="GL178" s="31"/>
      <c r="GM178" s="31"/>
      <c r="GN178" s="31"/>
      <c r="GO178" s="31"/>
      <c r="GP178" s="31"/>
    </row>
    <row r="179" spans="1:198">
      <c r="A179" s="32"/>
      <c r="GK179" s="575"/>
      <c r="GL179" s="31"/>
      <c r="GM179" s="31"/>
      <c r="GN179" s="31"/>
      <c r="GO179" s="31"/>
      <c r="GP179" s="31"/>
    </row>
    <row r="180" spans="1:198">
      <c r="A180" s="32"/>
      <c r="GK180" s="575"/>
      <c r="GL180" s="31"/>
      <c r="GM180" s="31"/>
      <c r="GN180" s="31"/>
      <c r="GO180" s="31"/>
      <c r="GP180" s="31"/>
    </row>
    <row r="181" spans="1:198">
      <c r="A181" s="32"/>
      <c r="GK181" s="575"/>
      <c r="GL181" s="31"/>
      <c r="GM181" s="31"/>
      <c r="GN181" s="31"/>
      <c r="GO181" s="31"/>
      <c r="GP181" s="31"/>
    </row>
    <row r="182" spans="1:198">
      <c r="A182" s="32"/>
      <c r="GK182" s="575"/>
      <c r="GL182" s="31"/>
      <c r="GM182" s="31"/>
      <c r="GN182" s="31"/>
      <c r="GO182" s="31"/>
      <c r="GP182" s="31"/>
    </row>
    <row r="183" spans="1:198">
      <c r="A183" s="32"/>
      <c r="GK183" s="575"/>
      <c r="GL183" s="31"/>
      <c r="GM183" s="31"/>
      <c r="GN183" s="31"/>
      <c r="GO183" s="31"/>
      <c r="GP183" s="31"/>
    </row>
    <row r="184" spans="1:198">
      <c r="A184" s="32"/>
      <c r="GK184" s="575"/>
      <c r="GL184" s="31"/>
      <c r="GM184" s="31"/>
      <c r="GN184" s="31"/>
      <c r="GO184" s="31"/>
      <c r="GP184" s="31"/>
    </row>
    <row r="185" spans="1:198">
      <c r="GK185" s="575"/>
      <c r="GL185" s="31"/>
      <c r="GM185" s="31"/>
      <c r="GN185" s="31"/>
      <c r="GO185" s="31"/>
      <c r="GP185" s="31"/>
    </row>
    <row r="186" spans="1:198">
      <c r="GK186" s="575"/>
      <c r="GL186" s="31"/>
      <c r="GM186" s="31"/>
      <c r="GN186" s="31"/>
      <c r="GO186" s="31"/>
      <c r="GP186" s="31"/>
    </row>
    <row r="187" spans="1:198">
      <c r="GK187" s="575"/>
      <c r="GL187" s="31"/>
      <c r="GM187" s="31"/>
      <c r="GN187" s="31"/>
      <c r="GO187" s="31"/>
      <c r="GP187" s="31"/>
    </row>
    <row r="188" spans="1:198">
      <c r="GK188" s="575"/>
      <c r="GL188" s="31"/>
      <c r="GM188" s="31"/>
      <c r="GN188" s="31"/>
      <c r="GO188" s="31"/>
      <c r="GP188" s="31"/>
    </row>
    <row r="189" spans="1:198">
      <c r="GK189" s="575"/>
      <c r="GL189" s="31"/>
      <c r="GM189" s="31"/>
      <c r="GN189" s="31"/>
      <c r="GO189" s="31"/>
      <c r="GP189" s="31"/>
    </row>
  </sheetData>
  <phoneticPr fontId="11" type="noConversion"/>
  <printOptions horizontalCentered="1"/>
  <pageMargins left="0.39370078740157483" right="0.39370078740157483" top="1.2598425196850394" bottom="0.59055118110236227" header="0.47244094488188981" footer="0.31496062992125984"/>
  <pageSetup paperSize="9" firstPageNumber="43" orientation="portrait" useFirstPageNumber="1" r:id="rId1"/>
  <headerFooter alignWithMargins="0">
    <oddHeader>&amp;L
&amp;C&amp;14&amp;U澎湖縣湖西鄉總決算&amp;U
&amp;16&amp;U資本資產表科目明細表-固定、遞延、無形、其他資本資產
&amp;12&amp;U中華民國108年12月31日&amp;R
單位:新臺幣元</oddHeader>
    <oddFooter>&amp;C&amp;11&amp;P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C415"/>
  <sheetViews>
    <sheetView workbookViewId="0">
      <selection activeCell="H12" sqref="H12"/>
    </sheetView>
  </sheetViews>
  <sheetFormatPr defaultRowHeight="14.25"/>
  <cols>
    <col min="1" max="1" width="53.42578125" style="393" customWidth="1"/>
    <col min="2" max="3" width="23.5703125" style="392" customWidth="1"/>
    <col min="4" max="16384" width="9.140625" style="391"/>
  </cols>
  <sheetData>
    <row r="1" spans="1:3" ht="24.95" customHeight="1">
      <c r="A1" s="663" t="s">
        <v>685</v>
      </c>
      <c r="B1" s="664" t="s">
        <v>688</v>
      </c>
      <c r="C1" s="665" t="s">
        <v>689</v>
      </c>
    </row>
    <row r="2" spans="1:3" ht="30" customHeight="1">
      <c r="A2" s="668" t="s">
        <v>638</v>
      </c>
      <c r="B2" s="662" t="s">
        <v>22</v>
      </c>
      <c r="C2" s="667">
        <v>262879015</v>
      </c>
    </row>
    <row r="3" spans="1:3" ht="30" customHeight="1">
      <c r="A3" s="668" t="s">
        <v>684</v>
      </c>
      <c r="B3" s="662">
        <v>181133216</v>
      </c>
      <c r="C3" s="667" t="s">
        <v>22</v>
      </c>
    </row>
    <row r="4" spans="1:3" ht="30" customHeight="1">
      <c r="A4" s="668" t="s">
        <v>683</v>
      </c>
      <c r="B4" s="662">
        <v>7663</v>
      </c>
      <c r="C4" s="667" t="s">
        <v>22</v>
      </c>
    </row>
    <row r="5" spans="1:3" ht="30" customHeight="1">
      <c r="A5" s="668" t="s">
        <v>682</v>
      </c>
      <c r="B5" s="662">
        <v>5807800</v>
      </c>
      <c r="C5" s="667" t="s">
        <v>22</v>
      </c>
    </row>
    <row r="6" spans="1:3" ht="30" customHeight="1">
      <c r="A6" s="668" t="s">
        <v>681</v>
      </c>
      <c r="B6" s="662">
        <v>1481117</v>
      </c>
      <c r="C6" s="667" t="s">
        <v>22</v>
      </c>
    </row>
    <row r="7" spans="1:3" ht="30" customHeight="1">
      <c r="A7" s="668" t="s">
        <v>680</v>
      </c>
      <c r="B7" s="662">
        <v>62433545</v>
      </c>
      <c r="C7" s="667" t="s">
        <v>22</v>
      </c>
    </row>
    <row r="8" spans="1:3" ht="30" customHeight="1">
      <c r="A8" s="668" t="s">
        <v>679</v>
      </c>
      <c r="B8" s="662">
        <v>2454000</v>
      </c>
      <c r="C8" s="667" t="s">
        <v>22</v>
      </c>
    </row>
    <row r="9" spans="1:3" ht="30" customHeight="1">
      <c r="A9" s="668" t="s">
        <v>678</v>
      </c>
      <c r="B9" s="662">
        <v>9561674</v>
      </c>
      <c r="C9" s="667" t="s">
        <v>22</v>
      </c>
    </row>
    <row r="10" spans="1:3" ht="30" customHeight="1">
      <c r="A10" s="668" t="s">
        <v>637</v>
      </c>
      <c r="B10" s="662" t="s">
        <v>22</v>
      </c>
      <c r="C10" s="667">
        <v>235692228</v>
      </c>
    </row>
    <row r="11" spans="1:3" ht="30" customHeight="1">
      <c r="A11" s="668" t="s">
        <v>677</v>
      </c>
      <c r="B11" s="662">
        <v>107094095</v>
      </c>
      <c r="C11" s="667" t="s">
        <v>22</v>
      </c>
    </row>
    <row r="12" spans="1:3" ht="30" customHeight="1">
      <c r="A12" s="668" t="s">
        <v>676</v>
      </c>
      <c r="B12" s="662">
        <v>68585867</v>
      </c>
      <c r="C12" s="667" t="s">
        <v>22</v>
      </c>
    </row>
    <row r="13" spans="1:3" ht="30" customHeight="1">
      <c r="A13" s="668" t="s">
        <v>675</v>
      </c>
      <c r="B13" s="662">
        <v>26396217</v>
      </c>
      <c r="C13" s="667" t="s">
        <v>22</v>
      </c>
    </row>
    <row r="14" spans="1:3" ht="30" customHeight="1">
      <c r="A14" s="668" t="s">
        <v>674</v>
      </c>
      <c r="B14" s="662">
        <v>33616049</v>
      </c>
      <c r="C14" s="667" t="s">
        <v>22</v>
      </c>
    </row>
    <row r="15" spans="1:3" ht="30" customHeight="1">
      <c r="A15" s="668" t="s">
        <v>636</v>
      </c>
      <c r="B15" s="662" t="s">
        <v>22</v>
      </c>
      <c r="C15" s="667">
        <v>27186787</v>
      </c>
    </row>
    <row r="16" spans="1:3" ht="30" customHeight="1">
      <c r="A16" s="668"/>
      <c r="B16" s="662"/>
      <c r="C16" s="667"/>
    </row>
    <row r="17" spans="1:3" ht="30" customHeight="1">
      <c r="A17" s="666"/>
      <c r="B17" s="662"/>
      <c r="C17" s="667"/>
    </row>
    <row r="18" spans="1:3" ht="30" customHeight="1">
      <c r="A18" s="668"/>
      <c r="B18" s="662"/>
      <c r="C18" s="667"/>
    </row>
    <row r="19" spans="1:3" ht="30" customHeight="1">
      <c r="A19" s="669"/>
      <c r="C19" s="670"/>
    </row>
    <row r="20" spans="1:3" ht="30" customHeight="1">
      <c r="A20" s="669"/>
      <c r="C20" s="670"/>
    </row>
    <row r="21" spans="1:3" ht="30" customHeight="1">
      <c r="A21" s="669"/>
      <c r="C21" s="670"/>
    </row>
    <row r="22" spans="1:3" ht="30" customHeight="1">
      <c r="A22" s="669"/>
      <c r="C22" s="670"/>
    </row>
    <row r="23" spans="1:3" ht="30" customHeight="1">
      <c r="A23" s="669"/>
      <c r="C23" s="670"/>
    </row>
    <row r="24" spans="1:3" ht="30" customHeight="1">
      <c r="A24" s="669"/>
      <c r="C24" s="670"/>
    </row>
    <row r="25" spans="1:3" ht="30" customHeight="1">
      <c r="A25" s="669"/>
      <c r="C25" s="670"/>
    </row>
    <row r="26" spans="1:3" ht="21.75" customHeight="1" thickBot="1">
      <c r="A26" s="671"/>
      <c r="B26" s="672"/>
      <c r="C26" s="673"/>
    </row>
    <row r="27" spans="1:3">
      <c r="A27" s="391"/>
      <c r="B27" s="391"/>
      <c r="C27" s="391"/>
    </row>
    <row r="28" spans="1:3">
      <c r="A28" s="391"/>
      <c r="B28" s="391"/>
      <c r="C28" s="391"/>
    </row>
    <row r="29" spans="1:3">
      <c r="A29" s="391"/>
      <c r="B29" s="391"/>
      <c r="C29" s="391"/>
    </row>
    <row r="30" spans="1:3">
      <c r="A30" s="391"/>
      <c r="B30" s="391"/>
      <c r="C30" s="391"/>
    </row>
    <row r="31" spans="1:3">
      <c r="A31" s="391"/>
      <c r="B31" s="391"/>
      <c r="C31" s="391"/>
    </row>
    <row r="32" spans="1:3">
      <c r="A32" s="391"/>
      <c r="B32" s="391"/>
      <c r="C32" s="391"/>
    </row>
    <row r="33" spans="1:3">
      <c r="A33" s="391"/>
      <c r="B33" s="391"/>
      <c r="C33" s="391"/>
    </row>
    <row r="34" spans="1:3">
      <c r="A34" s="391"/>
      <c r="B34" s="391"/>
      <c r="C34" s="391"/>
    </row>
    <row r="35" spans="1:3">
      <c r="A35" s="391"/>
      <c r="B35" s="391"/>
      <c r="C35" s="391"/>
    </row>
    <row r="36" spans="1:3">
      <c r="A36" s="391"/>
      <c r="B36" s="391"/>
      <c r="C36" s="391"/>
    </row>
    <row r="37" spans="1:3">
      <c r="A37" s="391"/>
      <c r="B37" s="391"/>
      <c r="C37" s="391"/>
    </row>
    <row r="38" spans="1:3">
      <c r="A38" s="391"/>
      <c r="B38" s="391"/>
      <c r="C38" s="391"/>
    </row>
    <row r="39" spans="1:3">
      <c r="A39" s="391"/>
      <c r="B39" s="391"/>
      <c r="C39" s="391"/>
    </row>
    <row r="40" spans="1:3">
      <c r="A40" s="391"/>
      <c r="B40" s="391"/>
      <c r="C40" s="391"/>
    </row>
    <row r="41" spans="1:3">
      <c r="A41" s="391"/>
      <c r="B41" s="391"/>
      <c r="C41" s="391"/>
    </row>
    <row r="42" spans="1:3">
      <c r="A42" s="391"/>
      <c r="B42" s="391"/>
      <c r="C42" s="391"/>
    </row>
    <row r="43" spans="1:3">
      <c r="A43" s="391"/>
      <c r="B43" s="391"/>
      <c r="C43" s="391"/>
    </row>
    <row r="44" spans="1:3">
      <c r="A44" s="391"/>
      <c r="B44" s="391"/>
      <c r="C44" s="391"/>
    </row>
    <row r="45" spans="1:3">
      <c r="A45" s="391"/>
      <c r="B45" s="391"/>
      <c r="C45" s="391"/>
    </row>
    <row r="46" spans="1:3">
      <c r="A46" s="391"/>
      <c r="B46" s="391"/>
      <c r="C46" s="391"/>
    </row>
    <row r="47" spans="1:3">
      <c r="A47" s="391"/>
      <c r="B47" s="391"/>
      <c r="C47" s="391"/>
    </row>
    <row r="48" spans="1:3">
      <c r="A48" s="391"/>
      <c r="B48" s="391"/>
      <c r="C48" s="391"/>
    </row>
    <row r="49" spans="1:3">
      <c r="A49" s="391"/>
      <c r="B49" s="391"/>
      <c r="C49" s="391"/>
    </row>
    <row r="50" spans="1:3">
      <c r="A50" s="391"/>
      <c r="B50" s="391"/>
      <c r="C50" s="391"/>
    </row>
    <row r="51" spans="1:3">
      <c r="A51" s="391"/>
      <c r="B51" s="391"/>
      <c r="C51" s="391"/>
    </row>
    <row r="52" spans="1:3">
      <c r="A52" s="391"/>
      <c r="B52" s="391"/>
      <c r="C52" s="391"/>
    </row>
    <row r="53" spans="1:3">
      <c r="A53" s="391"/>
      <c r="B53" s="391"/>
      <c r="C53" s="391"/>
    </row>
    <row r="54" spans="1:3">
      <c r="A54" s="391"/>
      <c r="B54" s="391"/>
      <c r="C54" s="391"/>
    </row>
    <row r="55" spans="1:3">
      <c r="A55" s="391"/>
      <c r="B55" s="391"/>
      <c r="C55" s="391"/>
    </row>
    <row r="56" spans="1:3">
      <c r="A56" s="391"/>
      <c r="B56" s="391"/>
      <c r="C56" s="391"/>
    </row>
    <row r="57" spans="1:3">
      <c r="A57" s="391"/>
      <c r="B57" s="391"/>
      <c r="C57" s="391"/>
    </row>
    <row r="58" spans="1:3">
      <c r="A58" s="391"/>
      <c r="B58" s="391"/>
      <c r="C58" s="391"/>
    </row>
    <row r="59" spans="1:3">
      <c r="A59" s="391"/>
      <c r="B59" s="391"/>
      <c r="C59" s="391"/>
    </row>
    <row r="60" spans="1:3">
      <c r="A60" s="391"/>
      <c r="B60" s="391"/>
      <c r="C60" s="391"/>
    </row>
    <row r="61" spans="1:3">
      <c r="A61" s="391"/>
      <c r="B61" s="391"/>
      <c r="C61" s="391"/>
    </row>
    <row r="62" spans="1:3">
      <c r="A62" s="391"/>
      <c r="B62" s="391"/>
      <c r="C62" s="391"/>
    </row>
    <row r="63" spans="1:3">
      <c r="A63" s="391"/>
      <c r="B63" s="391"/>
      <c r="C63" s="391"/>
    </row>
    <row r="64" spans="1:3">
      <c r="A64" s="391"/>
      <c r="B64" s="391"/>
      <c r="C64" s="391"/>
    </row>
    <row r="65" spans="1:3">
      <c r="A65" s="391"/>
      <c r="B65" s="391"/>
      <c r="C65" s="391"/>
    </row>
    <row r="66" spans="1:3">
      <c r="A66" s="391"/>
      <c r="B66" s="391"/>
      <c r="C66" s="391"/>
    </row>
    <row r="67" spans="1:3">
      <c r="A67" s="391"/>
      <c r="B67" s="391"/>
      <c r="C67" s="391"/>
    </row>
    <row r="68" spans="1:3">
      <c r="A68" s="391"/>
      <c r="B68" s="391"/>
      <c r="C68" s="391"/>
    </row>
    <row r="69" spans="1:3">
      <c r="A69" s="391"/>
      <c r="B69" s="391"/>
      <c r="C69" s="391"/>
    </row>
    <row r="70" spans="1:3">
      <c r="A70" s="391"/>
      <c r="B70" s="391"/>
      <c r="C70" s="391"/>
    </row>
    <row r="71" spans="1:3">
      <c r="A71" s="391"/>
      <c r="B71" s="391"/>
      <c r="C71" s="391"/>
    </row>
    <row r="72" spans="1:3">
      <c r="A72" s="391"/>
      <c r="B72" s="391"/>
      <c r="C72" s="391"/>
    </row>
    <row r="73" spans="1:3">
      <c r="A73" s="391"/>
      <c r="B73" s="391"/>
      <c r="C73" s="391"/>
    </row>
    <row r="74" spans="1:3">
      <c r="A74" s="391"/>
      <c r="B74" s="391"/>
      <c r="C74" s="391"/>
    </row>
    <row r="75" spans="1:3">
      <c r="A75" s="391"/>
      <c r="B75" s="391"/>
      <c r="C75" s="391"/>
    </row>
    <row r="76" spans="1:3">
      <c r="A76" s="391"/>
      <c r="B76" s="391"/>
      <c r="C76" s="391"/>
    </row>
    <row r="77" spans="1:3">
      <c r="A77" s="391"/>
      <c r="B77" s="391"/>
      <c r="C77" s="391"/>
    </row>
    <row r="78" spans="1:3">
      <c r="A78" s="391"/>
      <c r="B78" s="391"/>
      <c r="C78" s="391"/>
    </row>
    <row r="79" spans="1:3">
      <c r="A79" s="391"/>
      <c r="B79" s="391"/>
      <c r="C79" s="391"/>
    </row>
    <row r="80" spans="1:3">
      <c r="A80" s="391"/>
      <c r="B80" s="391"/>
      <c r="C80" s="391"/>
    </row>
    <row r="81" spans="1:3">
      <c r="A81" s="391"/>
      <c r="B81" s="391"/>
      <c r="C81" s="391"/>
    </row>
    <row r="82" spans="1:3">
      <c r="A82" s="391"/>
      <c r="B82" s="391"/>
      <c r="C82" s="391"/>
    </row>
    <row r="83" spans="1:3">
      <c r="A83" s="391"/>
      <c r="B83" s="391"/>
      <c r="C83" s="391"/>
    </row>
    <row r="84" spans="1:3">
      <c r="A84" s="391"/>
      <c r="B84" s="391"/>
      <c r="C84" s="391"/>
    </row>
    <row r="85" spans="1:3">
      <c r="A85" s="391"/>
      <c r="B85" s="391"/>
      <c r="C85" s="391"/>
    </row>
    <row r="86" spans="1:3">
      <c r="A86" s="391"/>
      <c r="B86" s="391"/>
      <c r="C86" s="391"/>
    </row>
    <row r="87" spans="1:3">
      <c r="A87" s="391"/>
      <c r="B87" s="391"/>
      <c r="C87" s="391"/>
    </row>
    <row r="88" spans="1:3">
      <c r="A88" s="391"/>
      <c r="B88" s="391"/>
      <c r="C88" s="391"/>
    </row>
    <row r="89" spans="1:3">
      <c r="A89" s="391"/>
      <c r="B89" s="391"/>
      <c r="C89" s="391"/>
    </row>
    <row r="90" spans="1:3">
      <c r="A90" s="391"/>
      <c r="B90" s="391"/>
      <c r="C90" s="391"/>
    </row>
    <row r="91" spans="1:3">
      <c r="A91" s="391"/>
      <c r="B91" s="391"/>
      <c r="C91" s="391"/>
    </row>
    <row r="92" spans="1:3">
      <c r="A92" s="391"/>
      <c r="B92" s="391"/>
      <c r="C92" s="391"/>
    </row>
    <row r="93" spans="1:3">
      <c r="A93" s="391"/>
      <c r="B93" s="391"/>
      <c r="C93" s="391"/>
    </row>
    <row r="94" spans="1:3">
      <c r="A94" s="391"/>
      <c r="B94" s="391"/>
      <c r="C94" s="391"/>
    </row>
    <row r="95" spans="1:3">
      <c r="A95" s="391"/>
      <c r="B95" s="391"/>
      <c r="C95" s="391"/>
    </row>
    <row r="96" spans="1:3">
      <c r="A96" s="391"/>
      <c r="B96" s="391"/>
      <c r="C96" s="391"/>
    </row>
    <row r="97" spans="1:3">
      <c r="A97" s="391"/>
      <c r="B97" s="391"/>
      <c r="C97" s="391"/>
    </row>
    <row r="98" spans="1:3">
      <c r="A98" s="391"/>
      <c r="B98" s="391"/>
      <c r="C98" s="391"/>
    </row>
    <row r="99" spans="1:3">
      <c r="A99" s="391"/>
      <c r="B99" s="391"/>
      <c r="C99" s="391"/>
    </row>
    <row r="100" spans="1:3">
      <c r="A100" s="391"/>
      <c r="B100" s="391"/>
      <c r="C100" s="391"/>
    </row>
    <row r="101" spans="1:3">
      <c r="A101" s="391"/>
      <c r="B101" s="391"/>
      <c r="C101" s="391"/>
    </row>
    <row r="102" spans="1:3">
      <c r="A102" s="391"/>
      <c r="B102" s="391"/>
      <c r="C102" s="391"/>
    </row>
    <row r="103" spans="1:3">
      <c r="A103" s="391"/>
      <c r="B103" s="391"/>
      <c r="C103" s="391"/>
    </row>
    <row r="104" spans="1:3">
      <c r="A104" s="391"/>
      <c r="B104" s="391"/>
      <c r="C104" s="391"/>
    </row>
    <row r="105" spans="1:3">
      <c r="A105" s="391"/>
      <c r="B105" s="391"/>
      <c r="C105" s="391"/>
    </row>
    <row r="106" spans="1:3">
      <c r="A106" s="391"/>
      <c r="B106" s="391"/>
      <c r="C106" s="391"/>
    </row>
    <row r="107" spans="1:3">
      <c r="A107" s="391"/>
      <c r="B107" s="391"/>
      <c r="C107" s="391"/>
    </row>
    <row r="108" spans="1:3">
      <c r="A108" s="391"/>
      <c r="B108" s="391"/>
      <c r="C108" s="391"/>
    </row>
    <row r="109" spans="1:3">
      <c r="A109" s="391"/>
      <c r="B109" s="391"/>
      <c r="C109" s="391"/>
    </row>
    <row r="110" spans="1:3">
      <c r="A110" s="391"/>
      <c r="B110" s="391"/>
      <c r="C110" s="391"/>
    </row>
    <row r="111" spans="1:3">
      <c r="A111" s="391"/>
      <c r="B111" s="391"/>
      <c r="C111" s="391"/>
    </row>
    <row r="112" spans="1:3">
      <c r="A112" s="391"/>
      <c r="B112" s="391"/>
      <c r="C112" s="391"/>
    </row>
    <row r="113" spans="1:3">
      <c r="A113" s="391"/>
      <c r="B113" s="391"/>
      <c r="C113" s="391"/>
    </row>
    <row r="114" spans="1:3">
      <c r="A114" s="391"/>
      <c r="B114" s="391"/>
      <c r="C114" s="391"/>
    </row>
    <row r="115" spans="1:3">
      <c r="A115" s="391"/>
      <c r="B115" s="391"/>
      <c r="C115" s="391"/>
    </row>
    <row r="116" spans="1:3">
      <c r="A116" s="391"/>
      <c r="B116" s="391"/>
      <c r="C116" s="391"/>
    </row>
    <row r="117" spans="1:3">
      <c r="A117" s="391"/>
      <c r="B117" s="391"/>
      <c r="C117" s="391"/>
    </row>
    <row r="118" spans="1:3">
      <c r="A118" s="391"/>
      <c r="B118" s="391"/>
      <c r="C118" s="391"/>
    </row>
    <row r="119" spans="1:3">
      <c r="A119" s="391"/>
      <c r="B119" s="391"/>
      <c r="C119" s="391"/>
    </row>
    <row r="120" spans="1:3">
      <c r="A120" s="391"/>
      <c r="B120" s="391"/>
      <c r="C120" s="391"/>
    </row>
    <row r="121" spans="1:3">
      <c r="A121" s="391"/>
      <c r="B121" s="391"/>
      <c r="C121" s="391"/>
    </row>
    <row r="122" spans="1:3">
      <c r="A122" s="391"/>
      <c r="B122" s="391"/>
      <c r="C122" s="391"/>
    </row>
    <row r="123" spans="1:3">
      <c r="A123" s="391"/>
      <c r="B123" s="391"/>
      <c r="C123" s="391"/>
    </row>
    <row r="124" spans="1:3">
      <c r="A124" s="391"/>
      <c r="B124" s="391"/>
      <c r="C124" s="391"/>
    </row>
    <row r="125" spans="1:3">
      <c r="A125" s="391"/>
      <c r="B125" s="391"/>
      <c r="C125" s="391"/>
    </row>
    <row r="126" spans="1:3">
      <c r="A126" s="391"/>
      <c r="B126" s="391"/>
      <c r="C126" s="391"/>
    </row>
    <row r="127" spans="1:3">
      <c r="A127" s="391"/>
      <c r="B127" s="391"/>
      <c r="C127" s="391"/>
    </row>
    <row r="128" spans="1:3">
      <c r="A128" s="391"/>
      <c r="B128" s="391"/>
      <c r="C128" s="391"/>
    </row>
    <row r="129" spans="1:3">
      <c r="A129" s="391"/>
      <c r="B129" s="391"/>
      <c r="C129" s="391"/>
    </row>
    <row r="130" spans="1:3">
      <c r="A130" s="391"/>
      <c r="B130" s="391"/>
      <c r="C130" s="391"/>
    </row>
    <row r="131" spans="1:3">
      <c r="A131" s="391"/>
      <c r="B131" s="391"/>
      <c r="C131" s="391"/>
    </row>
    <row r="132" spans="1:3">
      <c r="A132" s="391"/>
      <c r="B132" s="391"/>
      <c r="C132" s="391"/>
    </row>
    <row r="133" spans="1:3">
      <c r="A133" s="391"/>
      <c r="B133" s="391"/>
      <c r="C133" s="391"/>
    </row>
    <row r="134" spans="1:3">
      <c r="A134" s="391"/>
      <c r="B134" s="391"/>
      <c r="C134" s="391"/>
    </row>
    <row r="135" spans="1:3">
      <c r="A135" s="391"/>
      <c r="B135" s="391"/>
      <c r="C135" s="391"/>
    </row>
    <row r="136" spans="1:3">
      <c r="A136" s="391"/>
      <c r="B136" s="391"/>
      <c r="C136" s="391"/>
    </row>
    <row r="137" spans="1:3">
      <c r="A137" s="391"/>
      <c r="B137" s="391"/>
      <c r="C137" s="391"/>
    </row>
    <row r="138" spans="1:3">
      <c r="A138" s="391"/>
      <c r="B138" s="391"/>
      <c r="C138" s="391"/>
    </row>
    <row r="139" spans="1:3">
      <c r="A139" s="391"/>
      <c r="B139" s="391"/>
      <c r="C139" s="391"/>
    </row>
    <row r="140" spans="1:3">
      <c r="A140" s="391"/>
      <c r="B140" s="391"/>
      <c r="C140" s="391"/>
    </row>
    <row r="141" spans="1:3">
      <c r="A141" s="391"/>
      <c r="B141" s="391"/>
      <c r="C141" s="391"/>
    </row>
    <row r="142" spans="1:3">
      <c r="A142" s="391"/>
      <c r="B142" s="391"/>
      <c r="C142" s="391"/>
    </row>
    <row r="143" spans="1:3">
      <c r="A143" s="391"/>
      <c r="B143" s="391"/>
      <c r="C143" s="391"/>
    </row>
    <row r="144" spans="1:3">
      <c r="A144" s="391"/>
      <c r="B144" s="391"/>
      <c r="C144" s="391"/>
    </row>
    <row r="145" spans="1:3">
      <c r="A145" s="391"/>
      <c r="B145" s="391"/>
      <c r="C145" s="391"/>
    </row>
    <row r="146" spans="1:3">
      <c r="A146" s="391"/>
      <c r="B146" s="391"/>
      <c r="C146" s="391"/>
    </row>
    <row r="147" spans="1:3">
      <c r="A147" s="391"/>
      <c r="B147" s="391"/>
      <c r="C147" s="391"/>
    </row>
    <row r="148" spans="1:3">
      <c r="A148" s="391"/>
      <c r="B148" s="391"/>
      <c r="C148" s="391"/>
    </row>
    <row r="149" spans="1:3">
      <c r="A149" s="391"/>
      <c r="B149" s="391"/>
      <c r="C149" s="391"/>
    </row>
    <row r="150" spans="1:3">
      <c r="A150" s="391"/>
      <c r="B150" s="391"/>
      <c r="C150" s="391"/>
    </row>
    <row r="151" spans="1:3">
      <c r="A151" s="391"/>
      <c r="B151" s="391"/>
      <c r="C151" s="391"/>
    </row>
    <row r="152" spans="1:3">
      <c r="A152" s="391"/>
      <c r="B152" s="391"/>
      <c r="C152" s="391"/>
    </row>
    <row r="153" spans="1:3">
      <c r="A153" s="391"/>
      <c r="B153" s="391"/>
      <c r="C153" s="391"/>
    </row>
    <row r="154" spans="1:3">
      <c r="A154" s="391"/>
      <c r="B154" s="391"/>
      <c r="C154" s="391"/>
    </row>
    <row r="155" spans="1:3">
      <c r="A155" s="391"/>
      <c r="B155" s="391"/>
      <c r="C155" s="391"/>
    </row>
    <row r="156" spans="1:3">
      <c r="A156" s="391"/>
      <c r="B156" s="391"/>
      <c r="C156" s="391"/>
    </row>
    <row r="157" spans="1:3">
      <c r="A157" s="391"/>
      <c r="B157" s="391"/>
      <c r="C157" s="391"/>
    </row>
    <row r="158" spans="1:3">
      <c r="A158" s="391"/>
      <c r="B158" s="391"/>
      <c r="C158" s="391"/>
    </row>
    <row r="159" spans="1:3">
      <c r="A159" s="391"/>
      <c r="B159" s="391"/>
      <c r="C159" s="391"/>
    </row>
    <row r="160" spans="1:3">
      <c r="A160" s="391"/>
      <c r="B160" s="391"/>
      <c r="C160" s="391"/>
    </row>
    <row r="161" spans="1:3">
      <c r="A161" s="391"/>
      <c r="B161" s="391"/>
      <c r="C161" s="391"/>
    </row>
    <row r="162" spans="1:3">
      <c r="A162" s="391"/>
      <c r="B162" s="391"/>
      <c r="C162" s="391"/>
    </row>
    <row r="163" spans="1:3">
      <c r="A163" s="391"/>
      <c r="B163" s="391"/>
      <c r="C163" s="391"/>
    </row>
    <row r="164" spans="1:3">
      <c r="A164" s="391"/>
      <c r="B164" s="391"/>
      <c r="C164" s="391"/>
    </row>
    <row r="165" spans="1:3">
      <c r="A165" s="391"/>
      <c r="B165" s="391"/>
      <c r="C165" s="391"/>
    </row>
    <row r="166" spans="1:3">
      <c r="A166" s="391"/>
      <c r="B166" s="391"/>
      <c r="C166" s="391"/>
    </row>
    <row r="167" spans="1:3">
      <c r="A167" s="391"/>
      <c r="B167" s="391"/>
      <c r="C167" s="391"/>
    </row>
    <row r="168" spans="1:3">
      <c r="A168" s="391"/>
      <c r="B168" s="391"/>
      <c r="C168" s="391"/>
    </row>
    <row r="169" spans="1:3">
      <c r="A169" s="391"/>
      <c r="B169" s="391"/>
      <c r="C169" s="391"/>
    </row>
    <row r="170" spans="1:3">
      <c r="A170" s="391"/>
      <c r="B170" s="391"/>
      <c r="C170" s="391"/>
    </row>
    <row r="171" spans="1:3">
      <c r="A171" s="391"/>
      <c r="B171" s="391"/>
      <c r="C171" s="391"/>
    </row>
    <row r="172" spans="1:3">
      <c r="A172" s="391"/>
      <c r="B172" s="391"/>
      <c r="C172" s="391"/>
    </row>
    <row r="173" spans="1:3">
      <c r="A173" s="391"/>
      <c r="B173" s="391"/>
      <c r="C173" s="391"/>
    </row>
    <row r="174" spans="1:3">
      <c r="A174" s="391"/>
      <c r="B174" s="391"/>
      <c r="C174" s="391"/>
    </row>
    <row r="175" spans="1:3">
      <c r="A175" s="391"/>
      <c r="B175" s="391"/>
      <c r="C175" s="391"/>
    </row>
    <row r="176" spans="1:3">
      <c r="A176" s="391"/>
      <c r="B176" s="391"/>
      <c r="C176" s="391"/>
    </row>
    <row r="177" spans="1:3">
      <c r="A177" s="391"/>
      <c r="B177" s="391"/>
      <c r="C177" s="391"/>
    </row>
    <row r="178" spans="1:3">
      <c r="A178" s="391"/>
      <c r="B178" s="391"/>
      <c r="C178" s="391"/>
    </row>
    <row r="179" spans="1:3">
      <c r="A179" s="391"/>
      <c r="B179" s="391"/>
      <c r="C179" s="391"/>
    </row>
    <row r="180" spans="1:3">
      <c r="A180" s="391"/>
      <c r="B180" s="391"/>
      <c r="C180" s="391"/>
    </row>
    <row r="181" spans="1:3">
      <c r="A181" s="391"/>
      <c r="B181" s="391"/>
      <c r="C181" s="391"/>
    </row>
    <row r="182" spans="1:3">
      <c r="A182" s="391"/>
      <c r="B182" s="391"/>
      <c r="C182" s="391"/>
    </row>
    <row r="183" spans="1:3">
      <c r="A183" s="391"/>
      <c r="B183" s="391"/>
      <c r="C183" s="391"/>
    </row>
    <row r="184" spans="1:3">
      <c r="A184" s="391"/>
      <c r="B184" s="391"/>
      <c r="C184" s="391"/>
    </row>
    <row r="185" spans="1:3">
      <c r="A185" s="391"/>
      <c r="B185" s="391"/>
      <c r="C185" s="391"/>
    </row>
    <row r="186" spans="1:3">
      <c r="A186" s="391"/>
      <c r="B186" s="391"/>
      <c r="C186" s="391"/>
    </row>
    <row r="187" spans="1:3">
      <c r="A187" s="391"/>
      <c r="B187" s="391"/>
      <c r="C187" s="391"/>
    </row>
    <row r="188" spans="1:3">
      <c r="A188" s="391"/>
      <c r="B188" s="391"/>
      <c r="C188" s="391"/>
    </row>
    <row r="189" spans="1:3">
      <c r="A189" s="391"/>
      <c r="B189" s="391"/>
      <c r="C189" s="391"/>
    </row>
    <row r="190" spans="1:3">
      <c r="A190" s="391"/>
      <c r="B190" s="391"/>
      <c r="C190" s="391"/>
    </row>
    <row r="191" spans="1:3">
      <c r="A191" s="391"/>
      <c r="B191" s="391"/>
      <c r="C191" s="391"/>
    </row>
    <row r="192" spans="1:3">
      <c r="A192" s="391"/>
      <c r="B192" s="391"/>
      <c r="C192" s="391"/>
    </row>
    <row r="193" spans="1:3">
      <c r="A193" s="391"/>
      <c r="B193" s="391"/>
      <c r="C193" s="391"/>
    </row>
    <row r="194" spans="1:3">
      <c r="A194" s="391"/>
      <c r="B194" s="391"/>
      <c r="C194" s="391"/>
    </row>
    <row r="195" spans="1:3">
      <c r="A195" s="391"/>
      <c r="B195" s="391"/>
      <c r="C195" s="391"/>
    </row>
    <row r="196" spans="1:3">
      <c r="A196" s="391"/>
      <c r="B196" s="391"/>
      <c r="C196" s="391"/>
    </row>
    <row r="197" spans="1:3">
      <c r="A197" s="391"/>
      <c r="B197" s="391"/>
      <c r="C197" s="391"/>
    </row>
    <row r="198" spans="1:3">
      <c r="A198" s="391"/>
      <c r="B198" s="391"/>
      <c r="C198" s="391"/>
    </row>
    <row r="199" spans="1:3">
      <c r="A199" s="391"/>
      <c r="B199" s="391"/>
      <c r="C199" s="391"/>
    </row>
    <row r="200" spans="1:3">
      <c r="A200" s="391"/>
      <c r="B200" s="391"/>
      <c r="C200" s="391"/>
    </row>
    <row r="201" spans="1:3">
      <c r="A201" s="391"/>
      <c r="B201" s="391"/>
      <c r="C201" s="391"/>
    </row>
    <row r="202" spans="1:3">
      <c r="A202" s="391"/>
      <c r="B202" s="391"/>
      <c r="C202" s="391"/>
    </row>
    <row r="203" spans="1:3">
      <c r="A203" s="391"/>
      <c r="B203" s="391"/>
      <c r="C203" s="391"/>
    </row>
    <row r="204" spans="1:3">
      <c r="A204" s="391"/>
      <c r="B204" s="391"/>
      <c r="C204" s="391"/>
    </row>
    <row r="205" spans="1:3">
      <c r="A205" s="391"/>
      <c r="B205" s="391"/>
      <c r="C205" s="391"/>
    </row>
    <row r="206" spans="1:3">
      <c r="A206" s="391"/>
      <c r="B206" s="391"/>
      <c r="C206" s="391"/>
    </row>
    <row r="207" spans="1:3">
      <c r="A207" s="391"/>
      <c r="B207" s="391"/>
      <c r="C207" s="391"/>
    </row>
    <row r="208" spans="1:3">
      <c r="A208" s="391"/>
      <c r="B208" s="391"/>
      <c r="C208" s="391"/>
    </row>
    <row r="209" spans="1:3">
      <c r="A209" s="391"/>
      <c r="B209" s="391"/>
      <c r="C209" s="391"/>
    </row>
    <row r="210" spans="1:3">
      <c r="A210" s="391"/>
      <c r="B210" s="391"/>
      <c r="C210" s="391"/>
    </row>
    <row r="211" spans="1:3">
      <c r="A211" s="391"/>
      <c r="B211" s="391"/>
      <c r="C211" s="391"/>
    </row>
    <row r="212" spans="1:3">
      <c r="A212" s="391"/>
      <c r="B212" s="391"/>
      <c r="C212" s="391"/>
    </row>
    <row r="213" spans="1:3">
      <c r="A213" s="391"/>
      <c r="B213" s="391"/>
      <c r="C213" s="391"/>
    </row>
    <row r="214" spans="1:3">
      <c r="A214" s="391"/>
      <c r="B214" s="391"/>
      <c r="C214" s="391"/>
    </row>
    <row r="215" spans="1:3">
      <c r="A215" s="391"/>
      <c r="B215" s="391"/>
      <c r="C215" s="391"/>
    </row>
    <row r="216" spans="1:3">
      <c r="A216" s="391"/>
      <c r="B216" s="391"/>
      <c r="C216" s="391"/>
    </row>
    <row r="217" spans="1:3">
      <c r="A217" s="391"/>
      <c r="B217" s="391"/>
      <c r="C217" s="391"/>
    </row>
    <row r="218" spans="1:3">
      <c r="A218" s="391"/>
      <c r="B218" s="391"/>
      <c r="C218" s="391"/>
    </row>
    <row r="219" spans="1:3">
      <c r="A219" s="391"/>
      <c r="B219" s="391"/>
      <c r="C219" s="391"/>
    </row>
    <row r="220" spans="1:3">
      <c r="A220" s="391"/>
      <c r="B220" s="391"/>
      <c r="C220" s="391"/>
    </row>
    <row r="221" spans="1:3">
      <c r="A221" s="391"/>
      <c r="B221" s="391"/>
      <c r="C221" s="391"/>
    </row>
    <row r="222" spans="1:3">
      <c r="A222" s="391"/>
      <c r="B222" s="391"/>
      <c r="C222" s="391"/>
    </row>
    <row r="223" spans="1:3">
      <c r="A223" s="391"/>
      <c r="B223" s="391"/>
      <c r="C223" s="391"/>
    </row>
    <row r="224" spans="1:3">
      <c r="A224" s="391"/>
      <c r="B224" s="391"/>
      <c r="C224" s="391"/>
    </row>
    <row r="225" spans="1:3">
      <c r="A225" s="391"/>
      <c r="B225" s="391"/>
      <c r="C225" s="391"/>
    </row>
    <row r="226" spans="1:3">
      <c r="A226" s="391"/>
      <c r="B226" s="391"/>
      <c r="C226" s="391"/>
    </row>
    <row r="227" spans="1:3">
      <c r="A227" s="391"/>
      <c r="B227" s="391"/>
      <c r="C227" s="391"/>
    </row>
    <row r="228" spans="1:3">
      <c r="A228" s="391"/>
      <c r="B228" s="391"/>
      <c r="C228" s="391"/>
    </row>
    <row r="229" spans="1:3">
      <c r="A229" s="391"/>
      <c r="B229" s="391"/>
      <c r="C229" s="391"/>
    </row>
    <row r="230" spans="1:3">
      <c r="A230" s="391"/>
      <c r="B230" s="391"/>
      <c r="C230" s="391"/>
    </row>
    <row r="231" spans="1:3">
      <c r="A231" s="391"/>
      <c r="B231" s="391"/>
      <c r="C231" s="391"/>
    </row>
    <row r="232" spans="1:3">
      <c r="A232" s="391"/>
      <c r="B232" s="391"/>
      <c r="C232" s="391"/>
    </row>
    <row r="233" spans="1:3">
      <c r="A233" s="391"/>
      <c r="B233" s="391"/>
      <c r="C233" s="391"/>
    </row>
    <row r="234" spans="1:3">
      <c r="A234" s="391"/>
      <c r="B234" s="391"/>
      <c r="C234" s="391"/>
    </row>
    <row r="235" spans="1:3">
      <c r="A235" s="391"/>
      <c r="B235" s="391"/>
      <c r="C235" s="391"/>
    </row>
    <row r="236" spans="1:3">
      <c r="A236" s="391"/>
      <c r="B236" s="391"/>
      <c r="C236" s="391"/>
    </row>
    <row r="237" spans="1:3">
      <c r="A237" s="391"/>
      <c r="B237" s="391"/>
      <c r="C237" s="391"/>
    </row>
    <row r="238" spans="1:3">
      <c r="A238" s="391"/>
      <c r="B238" s="391"/>
      <c r="C238" s="391"/>
    </row>
    <row r="239" spans="1:3">
      <c r="A239" s="391"/>
      <c r="B239" s="391"/>
      <c r="C239" s="391"/>
    </row>
    <row r="240" spans="1:3">
      <c r="A240" s="391"/>
      <c r="B240" s="391"/>
      <c r="C240" s="391"/>
    </row>
    <row r="241" spans="1:3">
      <c r="A241" s="391"/>
      <c r="B241" s="391"/>
      <c r="C241" s="391"/>
    </row>
    <row r="242" spans="1:3">
      <c r="A242" s="391"/>
      <c r="B242" s="391"/>
      <c r="C242" s="391"/>
    </row>
    <row r="243" spans="1:3">
      <c r="A243" s="391"/>
      <c r="B243" s="391"/>
      <c r="C243" s="391"/>
    </row>
    <row r="244" spans="1:3">
      <c r="A244" s="391"/>
      <c r="B244" s="391"/>
      <c r="C244" s="391"/>
    </row>
    <row r="245" spans="1:3">
      <c r="A245" s="391"/>
      <c r="B245" s="391"/>
      <c r="C245" s="391"/>
    </row>
    <row r="246" spans="1:3">
      <c r="A246" s="391"/>
      <c r="B246" s="391"/>
      <c r="C246" s="391"/>
    </row>
    <row r="247" spans="1:3">
      <c r="A247" s="391"/>
      <c r="B247" s="391"/>
      <c r="C247" s="391"/>
    </row>
    <row r="248" spans="1:3">
      <c r="A248" s="391"/>
      <c r="B248" s="391"/>
      <c r="C248" s="391"/>
    </row>
    <row r="249" spans="1:3">
      <c r="A249" s="391"/>
      <c r="B249" s="391"/>
      <c r="C249" s="391"/>
    </row>
    <row r="250" spans="1:3">
      <c r="A250" s="391"/>
      <c r="B250" s="391"/>
      <c r="C250" s="391"/>
    </row>
    <row r="251" spans="1:3">
      <c r="A251" s="391"/>
      <c r="B251" s="391"/>
      <c r="C251" s="391"/>
    </row>
    <row r="252" spans="1:3">
      <c r="A252" s="391"/>
      <c r="B252" s="391"/>
      <c r="C252" s="391"/>
    </row>
    <row r="253" spans="1:3">
      <c r="A253" s="391"/>
      <c r="B253" s="391"/>
      <c r="C253" s="391"/>
    </row>
    <row r="254" spans="1:3">
      <c r="A254" s="391"/>
      <c r="B254" s="391"/>
      <c r="C254" s="391"/>
    </row>
    <row r="255" spans="1:3">
      <c r="A255" s="391"/>
      <c r="B255" s="391"/>
      <c r="C255" s="391"/>
    </row>
    <row r="256" spans="1:3">
      <c r="A256" s="391"/>
      <c r="B256" s="391"/>
      <c r="C256" s="391"/>
    </row>
    <row r="257" spans="1:3">
      <c r="A257" s="391"/>
      <c r="B257" s="391"/>
      <c r="C257" s="391"/>
    </row>
    <row r="258" spans="1:3">
      <c r="A258" s="391"/>
      <c r="B258" s="391"/>
      <c r="C258" s="391"/>
    </row>
    <row r="259" spans="1:3">
      <c r="A259" s="391"/>
      <c r="B259" s="391"/>
      <c r="C259" s="391"/>
    </row>
    <row r="260" spans="1:3">
      <c r="A260" s="391"/>
      <c r="B260" s="391"/>
      <c r="C260" s="391"/>
    </row>
    <row r="261" spans="1:3">
      <c r="A261" s="391"/>
      <c r="B261" s="391"/>
      <c r="C261" s="391"/>
    </row>
    <row r="262" spans="1:3">
      <c r="A262" s="391"/>
      <c r="B262" s="391"/>
      <c r="C262" s="391"/>
    </row>
    <row r="263" spans="1:3">
      <c r="A263" s="391"/>
      <c r="B263" s="391"/>
      <c r="C263" s="391"/>
    </row>
    <row r="264" spans="1:3">
      <c r="A264" s="391"/>
      <c r="B264" s="391"/>
      <c r="C264" s="391"/>
    </row>
    <row r="265" spans="1:3">
      <c r="A265" s="391"/>
      <c r="B265" s="391"/>
      <c r="C265" s="391"/>
    </row>
    <row r="266" spans="1:3">
      <c r="A266" s="391"/>
      <c r="B266" s="391"/>
      <c r="C266" s="391"/>
    </row>
    <row r="267" spans="1:3">
      <c r="A267" s="391"/>
      <c r="B267" s="391"/>
      <c r="C267" s="391"/>
    </row>
    <row r="268" spans="1:3">
      <c r="A268" s="391"/>
      <c r="B268" s="391"/>
      <c r="C268" s="391"/>
    </row>
    <row r="269" spans="1:3">
      <c r="A269" s="391"/>
      <c r="B269" s="391"/>
      <c r="C269" s="391"/>
    </row>
    <row r="270" spans="1:3">
      <c r="A270" s="391"/>
      <c r="B270" s="391"/>
      <c r="C270" s="391"/>
    </row>
    <row r="271" spans="1:3">
      <c r="A271" s="391"/>
      <c r="B271" s="391"/>
      <c r="C271" s="391"/>
    </row>
    <row r="272" spans="1:3">
      <c r="A272" s="391"/>
      <c r="B272" s="391"/>
      <c r="C272" s="391"/>
    </row>
    <row r="273" spans="1:3">
      <c r="A273" s="391"/>
      <c r="B273" s="391"/>
      <c r="C273" s="391"/>
    </row>
    <row r="274" spans="1:3">
      <c r="A274" s="391"/>
      <c r="B274" s="391"/>
      <c r="C274" s="391"/>
    </row>
    <row r="275" spans="1:3">
      <c r="A275" s="391"/>
      <c r="B275" s="391"/>
      <c r="C275" s="391"/>
    </row>
    <row r="276" spans="1:3">
      <c r="A276" s="391"/>
      <c r="B276" s="391"/>
      <c r="C276" s="391"/>
    </row>
    <row r="277" spans="1:3">
      <c r="A277" s="391"/>
      <c r="B277" s="391"/>
      <c r="C277" s="391"/>
    </row>
    <row r="278" spans="1:3">
      <c r="A278" s="391"/>
      <c r="B278" s="391"/>
      <c r="C278" s="391"/>
    </row>
    <row r="279" spans="1:3">
      <c r="A279" s="391"/>
      <c r="B279" s="391"/>
      <c r="C279" s="391"/>
    </row>
    <row r="280" spans="1:3">
      <c r="A280" s="391"/>
      <c r="B280" s="391"/>
      <c r="C280" s="391"/>
    </row>
    <row r="281" spans="1:3">
      <c r="A281" s="391"/>
      <c r="B281" s="391"/>
      <c r="C281" s="391"/>
    </row>
    <row r="282" spans="1:3">
      <c r="A282" s="391"/>
      <c r="B282" s="391"/>
      <c r="C282" s="391"/>
    </row>
    <row r="283" spans="1:3">
      <c r="A283" s="391"/>
      <c r="B283" s="391"/>
      <c r="C283" s="391"/>
    </row>
    <row r="284" spans="1:3">
      <c r="A284" s="391"/>
      <c r="B284" s="391"/>
      <c r="C284" s="391"/>
    </row>
    <row r="285" spans="1:3">
      <c r="A285" s="391"/>
      <c r="B285" s="391"/>
      <c r="C285" s="391"/>
    </row>
    <row r="286" spans="1:3">
      <c r="A286" s="391"/>
      <c r="B286" s="391"/>
      <c r="C286" s="391"/>
    </row>
    <row r="287" spans="1:3">
      <c r="A287" s="391"/>
      <c r="B287" s="391"/>
      <c r="C287" s="391"/>
    </row>
    <row r="288" spans="1:3">
      <c r="A288" s="391"/>
      <c r="B288" s="391"/>
      <c r="C288" s="391"/>
    </row>
    <row r="289" spans="1:3">
      <c r="A289" s="391"/>
      <c r="B289" s="391"/>
      <c r="C289" s="391"/>
    </row>
    <row r="290" spans="1:3">
      <c r="A290" s="391"/>
      <c r="B290" s="391"/>
      <c r="C290" s="391"/>
    </row>
    <row r="291" spans="1:3">
      <c r="A291" s="391"/>
      <c r="B291" s="391"/>
      <c r="C291" s="391"/>
    </row>
    <row r="292" spans="1:3">
      <c r="A292" s="391"/>
      <c r="B292" s="391"/>
      <c r="C292" s="391"/>
    </row>
    <row r="293" spans="1:3">
      <c r="A293" s="391"/>
      <c r="B293" s="391"/>
      <c r="C293" s="391"/>
    </row>
    <row r="294" spans="1:3">
      <c r="A294" s="391"/>
      <c r="B294" s="391"/>
      <c r="C294" s="391"/>
    </row>
    <row r="295" spans="1:3">
      <c r="A295" s="391"/>
      <c r="B295" s="391"/>
      <c r="C295" s="391"/>
    </row>
    <row r="296" spans="1:3">
      <c r="A296" s="391"/>
      <c r="B296" s="391"/>
      <c r="C296" s="391"/>
    </row>
    <row r="297" spans="1:3">
      <c r="A297" s="391"/>
      <c r="B297" s="391"/>
      <c r="C297" s="391"/>
    </row>
    <row r="298" spans="1:3">
      <c r="A298" s="391"/>
      <c r="B298" s="391"/>
      <c r="C298" s="391"/>
    </row>
    <row r="299" spans="1:3">
      <c r="A299" s="391"/>
      <c r="B299" s="391"/>
      <c r="C299" s="391"/>
    </row>
    <row r="300" spans="1:3">
      <c r="A300" s="391"/>
      <c r="B300" s="391"/>
      <c r="C300" s="391"/>
    </row>
    <row r="301" spans="1:3">
      <c r="A301" s="391"/>
      <c r="B301" s="391"/>
      <c r="C301" s="391"/>
    </row>
    <row r="302" spans="1:3">
      <c r="A302" s="391"/>
      <c r="B302" s="391"/>
      <c r="C302" s="391"/>
    </row>
    <row r="303" spans="1:3">
      <c r="A303" s="391"/>
      <c r="B303" s="391"/>
      <c r="C303" s="391"/>
    </row>
    <row r="304" spans="1:3">
      <c r="A304" s="391"/>
      <c r="B304" s="391"/>
      <c r="C304" s="391"/>
    </row>
    <row r="305" spans="1:3">
      <c r="A305" s="391"/>
      <c r="B305" s="391"/>
      <c r="C305" s="391"/>
    </row>
    <row r="306" spans="1:3">
      <c r="A306" s="391"/>
      <c r="B306" s="391"/>
      <c r="C306" s="391"/>
    </row>
    <row r="307" spans="1:3">
      <c r="A307" s="391"/>
      <c r="B307" s="391"/>
      <c r="C307" s="391"/>
    </row>
    <row r="308" spans="1:3">
      <c r="A308" s="391"/>
      <c r="B308" s="391"/>
      <c r="C308" s="391"/>
    </row>
    <row r="309" spans="1:3">
      <c r="A309" s="391"/>
      <c r="B309" s="391"/>
      <c r="C309" s="391"/>
    </row>
    <row r="310" spans="1:3">
      <c r="A310" s="391"/>
      <c r="B310" s="391"/>
      <c r="C310" s="391"/>
    </row>
    <row r="311" spans="1:3">
      <c r="A311" s="391"/>
      <c r="B311" s="391"/>
      <c r="C311" s="391"/>
    </row>
    <row r="312" spans="1:3">
      <c r="A312" s="391"/>
      <c r="B312" s="391"/>
      <c r="C312" s="391"/>
    </row>
    <row r="313" spans="1:3">
      <c r="A313" s="391"/>
      <c r="B313" s="391"/>
      <c r="C313" s="391"/>
    </row>
    <row r="314" spans="1:3">
      <c r="A314" s="391"/>
      <c r="B314" s="391"/>
      <c r="C314" s="391"/>
    </row>
    <row r="315" spans="1:3">
      <c r="A315" s="391"/>
      <c r="B315" s="391"/>
      <c r="C315" s="391"/>
    </row>
    <row r="316" spans="1:3">
      <c r="A316" s="391"/>
      <c r="B316" s="391"/>
      <c r="C316" s="391"/>
    </row>
    <row r="317" spans="1:3">
      <c r="A317" s="391"/>
      <c r="B317" s="391"/>
      <c r="C317" s="391"/>
    </row>
    <row r="318" spans="1:3">
      <c r="A318" s="391"/>
      <c r="B318" s="391"/>
      <c r="C318" s="391"/>
    </row>
    <row r="319" spans="1:3">
      <c r="A319" s="391"/>
      <c r="B319" s="391"/>
      <c r="C319" s="391"/>
    </row>
    <row r="320" spans="1:3">
      <c r="A320" s="391"/>
      <c r="B320" s="391"/>
      <c r="C320" s="391"/>
    </row>
    <row r="321" spans="1:3">
      <c r="A321" s="391"/>
      <c r="B321" s="391"/>
      <c r="C321" s="391"/>
    </row>
    <row r="322" spans="1:3">
      <c r="A322" s="391"/>
      <c r="B322" s="391"/>
      <c r="C322" s="391"/>
    </row>
    <row r="323" spans="1:3">
      <c r="A323" s="391"/>
      <c r="B323" s="391"/>
      <c r="C323" s="391"/>
    </row>
    <row r="324" spans="1:3">
      <c r="A324" s="391"/>
      <c r="B324" s="391"/>
      <c r="C324" s="391"/>
    </row>
    <row r="325" spans="1:3">
      <c r="A325" s="391"/>
      <c r="B325" s="391"/>
      <c r="C325" s="391"/>
    </row>
    <row r="326" spans="1:3">
      <c r="A326" s="391"/>
      <c r="B326" s="391"/>
      <c r="C326" s="391"/>
    </row>
    <row r="327" spans="1:3">
      <c r="A327" s="391"/>
      <c r="B327" s="391"/>
      <c r="C327" s="391"/>
    </row>
    <row r="328" spans="1:3">
      <c r="A328" s="391"/>
      <c r="B328" s="391"/>
      <c r="C328" s="391"/>
    </row>
    <row r="329" spans="1:3">
      <c r="A329" s="391"/>
      <c r="B329" s="391"/>
      <c r="C329" s="391"/>
    </row>
    <row r="330" spans="1:3">
      <c r="A330" s="391"/>
      <c r="B330" s="391"/>
      <c r="C330" s="391"/>
    </row>
    <row r="331" spans="1:3">
      <c r="A331" s="391"/>
      <c r="B331" s="391"/>
      <c r="C331" s="391"/>
    </row>
    <row r="332" spans="1:3">
      <c r="A332" s="391"/>
      <c r="B332" s="391"/>
      <c r="C332" s="391"/>
    </row>
    <row r="333" spans="1:3">
      <c r="A333" s="391"/>
      <c r="B333" s="391"/>
      <c r="C333" s="391"/>
    </row>
    <row r="334" spans="1:3">
      <c r="A334" s="391"/>
      <c r="B334" s="391"/>
      <c r="C334" s="391"/>
    </row>
    <row r="335" spans="1:3">
      <c r="A335" s="391"/>
      <c r="B335" s="391"/>
      <c r="C335" s="391"/>
    </row>
    <row r="336" spans="1:3">
      <c r="A336" s="391"/>
      <c r="B336" s="391"/>
      <c r="C336" s="391"/>
    </row>
    <row r="337" spans="1:3">
      <c r="A337" s="391"/>
      <c r="B337" s="391"/>
      <c r="C337" s="391"/>
    </row>
    <row r="338" spans="1:3">
      <c r="A338" s="391"/>
      <c r="B338" s="391"/>
      <c r="C338" s="391"/>
    </row>
    <row r="339" spans="1:3">
      <c r="A339" s="391"/>
      <c r="B339" s="391"/>
      <c r="C339" s="391"/>
    </row>
    <row r="340" spans="1:3">
      <c r="A340" s="391"/>
      <c r="B340" s="391"/>
      <c r="C340" s="391"/>
    </row>
    <row r="341" spans="1:3">
      <c r="A341" s="391"/>
      <c r="B341" s="391"/>
      <c r="C341" s="391"/>
    </row>
    <row r="342" spans="1:3">
      <c r="A342" s="391"/>
      <c r="B342" s="391"/>
      <c r="C342" s="391"/>
    </row>
    <row r="343" spans="1:3">
      <c r="A343" s="391"/>
      <c r="B343" s="391"/>
      <c r="C343" s="391"/>
    </row>
    <row r="344" spans="1:3">
      <c r="A344" s="391"/>
      <c r="B344" s="391"/>
      <c r="C344" s="391"/>
    </row>
    <row r="345" spans="1:3">
      <c r="A345" s="391"/>
      <c r="B345" s="391"/>
      <c r="C345" s="391"/>
    </row>
    <row r="346" spans="1:3">
      <c r="A346" s="391"/>
      <c r="B346" s="391"/>
      <c r="C346" s="391"/>
    </row>
    <row r="347" spans="1:3">
      <c r="A347" s="391"/>
      <c r="B347" s="391"/>
      <c r="C347" s="391"/>
    </row>
    <row r="348" spans="1:3">
      <c r="A348" s="391"/>
      <c r="B348" s="391"/>
      <c r="C348" s="391"/>
    </row>
    <row r="349" spans="1:3">
      <c r="A349" s="391"/>
      <c r="B349" s="391"/>
      <c r="C349" s="391"/>
    </row>
    <row r="350" spans="1:3">
      <c r="A350" s="391"/>
      <c r="B350" s="391"/>
      <c r="C350" s="391"/>
    </row>
    <row r="351" spans="1:3">
      <c r="A351" s="391"/>
      <c r="B351" s="391"/>
      <c r="C351" s="391"/>
    </row>
    <row r="352" spans="1:3">
      <c r="A352" s="391"/>
      <c r="B352" s="391"/>
      <c r="C352" s="391"/>
    </row>
    <row r="353" spans="1:3">
      <c r="A353" s="391"/>
      <c r="B353" s="391"/>
      <c r="C353" s="391"/>
    </row>
    <row r="354" spans="1:3">
      <c r="A354" s="391"/>
      <c r="B354" s="391"/>
      <c r="C354" s="391"/>
    </row>
    <row r="355" spans="1:3">
      <c r="A355" s="391"/>
      <c r="B355" s="391"/>
      <c r="C355" s="391"/>
    </row>
    <row r="356" spans="1:3">
      <c r="A356" s="391"/>
      <c r="B356" s="391"/>
      <c r="C356" s="391"/>
    </row>
    <row r="357" spans="1:3">
      <c r="A357" s="391"/>
      <c r="B357" s="391"/>
      <c r="C357" s="391"/>
    </row>
    <row r="358" spans="1:3">
      <c r="A358" s="391"/>
      <c r="B358" s="391"/>
      <c r="C358" s="391"/>
    </row>
    <row r="359" spans="1:3">
      <c r="A359" s="391"/>
      <c r="B359" s="391"/>
      <c r="C359" s="391"/>
    </row>
    <row r="360" spans="1:3">
      <c r="A360" s="391"/>
      <c r="B360" s="391"/>
      <c r="C360" s="391"/>
    </row>
    <row r="361" spans="1:3">
      <c r="A361" s="391"/>
      <c r="B361" s="391"/>
      <c r="C361" s="391"/>
    </row>
    <row r="362" spans="1:3">
      <c r="A362" s="391"/>
      <c r="B362" s="391"/>
      <c r="C362" s="391"/>
    </row>
    <row r="363" spans="1:3">
      <c r="A363" s="391"/>
      <c r="B363" s="391"/>
      <c r="C363" s="391"/>
    </row>
    <row r="364" spans="1:3">
      <c r="A364" s="391"/>
      <c r="B364" s="391"/>
      <c r="C364" s="391"/>
    </row>
    <row r="365" spans="1:3">
      <c r="A365" s="391"/>
      <c r="B365" s="391"/>
      <c r="C365" s="391"/>
    </row>
    <row r="366" spans="1:3">
      <c r="A366" s="391"/>
      <c r="B366" s="391"/>
      <c r="C366" s="391"/>
    </row>
    <row r="367" spans="1:3">
      <c r="A367" s="391"/>
      <c r="B367" s="391"/>
      <c r="C367" s="391"/>
    </row>
    <row r="368" spans="1:3">
      <c r="A368" s="391"/>
      <c r="B368" s="391"/>
      <c r="C368" s="391"/>
    </row>
    <row r="369" spans="1:3">
      <c r="A369" s="391"/>
      <c r="B369" s="391"/>
      <c r="C369" s="391"/>
    </row>
    <row r="370" spans="1:3">
      <c r="A370" s="391"/>
      <c r="B370" s="391"/>
      <c r="C370" s="391"/>
    </row>
    <row r="371" spans="1:3">
      <c r="A371" s="391"/>
      <c r="B371" s="391"/>
      <c r="C371" s="391"/>
    </row>
    <row r="372" spans="1:3">
      <c r="A372" s="391"/>
      <c r="B372" s="391"/>
      <c r="C372" s="391"/>
    </row>
    <row r="373" spans="1:3">
      <c r="A373" s="391"/>
      <c r="B373" s="391"/>
      <c r="C373" s="391"/>
    </row>
    <row r="374" spans="1:3">
      <c r="A374" s="391"/>
      <c r="B374" s="391"/>
      <c r="C374" s="391"/>
    </row>
    <row r="375" spans="1:3">
      <c r="A375" s="391"/>
      <c r="B375" s="391"/>
      <c r="C375" s="391"/>
    </row>
    <row r="376" spans="1:3">
      <c r="A376" s="391"/>
      <c r="B376" s="391"/>
      <c r="C376" s="391"/>
    </row>
    <row r="377" spans="1:3">
      <c r="A377" s="391"/>
      <c r="B377" s="391"/>
      <c r="C377" s="391"/>
    </row>
    <row r="378" spans="1:3">
      <c r="A378" s="391"/>
      <c r="B378" s="391"/>
      <c r="C378" s="391"/>
    </row>
    <row r="379" spans="1:3">
      <c r="A379" s="391"/>
      <c r="B379" s="391"/>
      <c r="C379" s="391"/>
    </row>
    <row r="380" spans="1:3">
      <c r="A380" s="391"/>
      <c r="B380" s="391"/>
      <c r="C380" s="391"/>
    </row>
    <row r="381" spans="1:3">
      <c r="A381" s="391"/>
      <c r="B381" s="391"/>
      <c r="C381" s="391"/>
    </row>
    <row r="382" spans="1:3">
      <c r="A382" s="391"/>
      <c r="B382" s="391"/>
      <c r="C382" s="391"/>
    </row>
    <row r="383" spans="1:3">
      <c r="A383" s="391"/>
      <c r="B383" s="391"/>
      <c r="C383" s="391"/>
    </row>
    <row r="384" spans="1:3">
      <c r="A384" s="391"/>
      <c r="B384" s="391"/>
      <c r="C384" s="391"/>
    </row>
    <row r="385" spans="1:3">
      <c r="A385" s="391"/>
      <c r="B385" s="391"/>
      <c r="C385" s="391"/>
    </row>
    <row r="386" spans="1:3">
      <c r="A386" s="391"/>
      <c r="B386" s="391"/>
      <c r="C386" s="391"/>
    </row>
    <row r="387" spans="1:3">
      <c r="A387" s="391"/>
      <c r="B387" s="391"/>
      <c r="C387" s="391"/>
    </row>
    <row r="388" spans="1:3">
      <c r="A388" s="391"/>
      <c r="B388" s="391"/>
      <c r="C388" s="391"/>
    </row>
    <row r="389" spans="1:3">
      <c r="A389" s="391"/>
      <c r="B389" s="391"/>
      <c r="C389" s="391"/>
    </row>
    <row r="390" spans="1:3">
      <c r="A390" s="391"/>
      <c r="B390" s="391"/>
      <c r="C390" s="391"/>
    </row>
    <row r="391" spans="1:3">
      <c r="A391" s="391"/>
      <c r="B391" s="391"/>
      <c r="C391" s="391"/>
    </row>
    <row r="392" spans="1:3">
      <c r="A392" s="391"/>
      <c r="B392" s="391"/>
      <c r="C392" s="391"/>
    </row>
    <row r="393" spans="1:3">
      <c r="A393" s="391"/>
      <c r="B393" s="391"/>
      <c r="C393" s="391"/>
    </row>
    <row r="394" spans="1:3">
      <c r="A394" s="391"/>
      <c r="B394" s="391"/>
      <c r="C394" s="391"/>
    </row>
    <row r="395" spans="1:3">
      <c r="A395" s="391"/>
      <c r="B395" s="391"/>
      <c r="C395" s="391"/>
    </row>
    <row r="396" spans="1:3">
      <c r="A396" s="391"/>
      <c r="B396" s="391"/>
      <c r="C396" s="391"/>
    </row>
    <row r="397" spans="1:3">
      <c r="A397" s="391"/>
      <c r="B397" s="391"/>
      <c r="C397" s="391"/>
    </row>
    <row r="398" spans="1:3">
      <c r="A398" s="391"/>
      <c r="B398" s="391"/>
      <c r="C398" s="391"/>
    </row>
    <row r="399" spans="1:3">
      <c r="A399" s="391"/>
      <c r="B399" s="391"/>
      <c r="C399" s="391"/>
    </row>
    <row r="400" spans="1:3">
      <c r="A400" s="391"/>
      <c r="B400" s="391"/>
      <c r="C400" s="391"/>
    </row>
    <row r="401" spans="1:3">
      <c r="A401" s="391"/>
      <c r="B401" s="391"/>
      <c r="C401" s="391"/>
    </row>
    <row r="402" spans="1:3">
      <c r="A402" s="391"/>
      <c r="B402" s="391"/>
      <c r="C402" s="391"/>
    </row>
    <row r="403" spans="1:3">
      <c r="A403" s="391"/>
      <c r="B403" s="391"/>
      <c r="C403" s="391"/>
    </row>
    <row r="404" spans="1:3">
      <c r="A404" s="391"/>
      <c r="B404" s="391"/>
      <c r="C404" s="391"/>
    </row>
    <row r="405" spans="1:3">
      <c r="A405" s="391"/>
      <c r="B405" s="391"/>
      <c r="C405" s="391"/>
    </row>
    <row r="406" spans="1:3">
      <c r="A406" s="391"/>
      <c r="B406" s="391"/>
      <c r="C406" s="391"/>
    </row>
    <row r="407" spans="1:3">
      <c r="A407" s="391"/>
      <c r="B407" s="391"/>
      <c r="C407" s="391"/>
    </row>
    <row r="408" spans="1:3">
      <c r="A408" s="391"/>
      <c r="B408" s="391"/>
      <c r="C408" s="391"/>
    </row>
    <row r="409" spans="1:3">
      <c r="A409" s="391"/>
      <c r="B409" s="391"/>
      <c r="C409" s="391"/>
    </row>
    <row r="410" spans="1:3">
      <c r="A410" s="391"/>
      <c r="B410" s="391"/>
      <c r="C410" s="391"/>
    </row>
    <row r="411" spans="1:3">
      <c r="A411" s="391"/>
      <c r="B411" s="391"/>
      <c r="C411" s="391"/>
    </row>
    <row r="412" spans="1:3">
      <c r="A412" s="391"/>
      <c r="B412" s="391"/>
      <c r="C412" s="391"/>
    </row>
    <row r="413" spans="1:3">
      <c r="A413" s="391"/>
      <c r="B413" s="391"/>
      <c r="C413" s="391"/>
    </row>
    <row r="414" spans="1:3">
      <c r="A414" s="391"/>
      <c r="B414" s="391"/>
      <c r="C414" s="391"/>
    </row>
    <row r="415" spans="1:3">
      <c r="A415" s="391"/>
      <c r="B415" s="391"/>
      <c r="C415" s="391"/>
    </row>
  </sheetData>
  <phoneticPr fontId="11" type="noConversion"/>
  <printOptions horizontalCentered="1" verticalCentered="1"/>
  <pageMargins left="0.59055118110236227" right="0.59055118110236227" top="1.2598425196850394" bottom="0.59055118110236227" header="0.47244094488188981" footer="0.31496062992125984"/>
  <pageSetup paperSize="9" firstPageNumber="44" orientation="portrait" useFirstPageNumber="1" r:id="rId1"/>
  <headerFooter>
    <oddHeader>&amp;C&amp;16&amp;U澎湖縣湖西鄉總決算&amp;12&amp;U
&amp;16收入支出彙計表&amp;12
中華民國108年1月1日至108年12月31日&amp;R
單位：新臺幣元</oddHeader>
    <oddFooter>&amp;C&amp;"標楷體,標準"&amp;10&amp;P&amp;L&amp;R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D19" sqref="D19"/>
    </sheetView>
  </sheetViews>
  <sheetFormatPr defaultRowHeight="16.5"/>
  <cols>
    <col min="1" max="1" width="28.85546875" style="431" customWidth="1"/>
    <col min="2" max="2" width="15.42578125" style="431" customWidth="1"/>
    <col min="3" max="3" width="6.42578125" style="431" customWidth="1"/>
    <col min="4" max="4" width="15.42578125" style="431" customWidth="1"/>
    <col min="5" max="5" width="6.42578125" style="431" customWidth="1"/>
    <col min="6" max="6" width="14.85546875" style="431" customWidth="1"/>
    <col min="7" max="7" width="6.28515625" style="431" customWidth="1"/>
    <col min="8" max="8" width="14.85546875" style="431" customWidth="1"/>
    <col min="9" max="9" width="7.140625" style="431" customWidth="1"/>
    <col min="10" max="10" width="9.140625" style="431"/>
    <col min="11" max="11" width="14.5703125" style="431" customWidth="1"/>
    <col min="12" max="12" width="9.140625" style="431"/>
    <col min="13" max="13" width="15.42578125" style="431" customWidth="1"/>
    <col min="14" max="16384" width="9.140625" style="431"/>
  </cols>
  <sheetData>
    <row r="1" spans="1:13" ht="25.5">
      <c r="A1" s="1129" t="s">
        <v>702</v>
      </c>
      <c r="B1" s="1129"/>
      <c r="C1" s="1129"/>
      <c r="D1" s="1129"/>
      <c r="E1" s="1129"/>
      <c r="F1" s="1129"/>
      <c r="G1" s="1129"/>
      <c r="H1" s="1129"/>
      <c r="I1" s="1129"/>
    </row>
    <row r="2" spans="1:13" ht="25.5">
      <c r="A2" s="1129" t="s">
        <v>715</v>
      </c>
      <c r="B2" s="1129"/>
      <c r="C2" s="1129"/>
      <c r="D2" s="1129"/>
      <c r="E2" s="1129"/>
      <c r="F2" s="1129"/>
      <c r="G2" s="1129"/>
      <c r="H2" s="1129"/>
      <c r="I2" s="1129"/>
    </row>
    <row r="3" spans="1:13" ht="17.25" thickBot="1">
      <c r="A3" s="674" t="s">
        <v>734</v>
      </c>
      <c r="B3" s="675"/>
      <c r="C3" s="675"/>
      <c r="D3" s="675"/>
      <c r="E3" s="675"/>
      <c r="F3" s="675"/>
      <c r="G3" s="675"/>
      <c r="H3" s="676"/>
      <c r="I3" s="676"/>
    </row>
    <row r="4" spans="1:13" ht="25.5" customHeight="1">
      <c r="A4" s="1130" t="s">
        <v>1178</v>
      </c>
      <c r="B4" s="1127" t="s">
        <v>174</v>
      </c>
      <c r="C4" s="1132"/>
      <c r="D4" s="1133" t="s">
        <v>173</v>
      </c>
      <c r="E4" s="1132"/>
      <c r="F4" s="1127" t="s">
        <v>172</v>
      </c>
      <c r="G4" s="1132"/>
      <c r="H4" s="1127" t="s">
        <v>6</v>
      </c>
      <c r="I4" s="1128"/>
    </row>
    <row r="5" spans="1:13" ht="25.5" customHeight="1">
      <c r="A5" s="1131"/>
      <c r="B5" s="359" t="s">
        <v>99</v>
      </c>
      <c r="C5" s="358" t="s">
        <v>171</v>
      </c>
      <c r="D5" s="359" t="s">
        <v>99</v>
      </c>
      <c r="E5" s="358" t="s">
        <v>171</v>
      </c>
      <c r="F5" s="359" t="s">
        <v>99</v>
      </c>
      <c r="G5" s="358" t="s">
        <v>171</v>
      </c>
      <c r="H5" s="359" t="s">
        <v>99</v>
      </c>
      <c r="I5" s="441" t="s">
        <v>171</v>
      </c>
    </row>
    <row r="6" spans="1:13" ht="35.1" customHeight="1">
      <c r="A6" s="440" t="s">
        <v>170</v>
      </c>
      <c r="B6" s="360">
        <v>224992522</v>
      </c>
      <c r="C6" s="442">
        <v>100</v>
      </c>
      <c r="D6" s="360">
        <v>243592538</v>
      </c>
      <c r="E6" s="442">
        <v>100</v>
      </c>
      <c r="F6" s="360">
        <v>276475184</v>
      </c>
      <c r="G6" s="442">
        <v>100</v>
      </c>
      <c r="H6" s="429">
        <v>269519015</v>
      </c>
      <c r="I6" s="443">
        <v>100</v>
      </c>
      <c r="K6" s="499"/>
      <c r="L6" s="499"/>
      <c r="M6" s="500"/>
    </row>
    <row r="7" spans="1:13" ht="35.1" customHeight="1">
      <c r="A7" s="436" t="s">
        <v>1033</v>
      </c>
      <c r="B7" s="360">
        <v>151787736</v>
      </c>
      <c r="C7" s="504">
        <v>67.459999999999994</v>
      </c>
      <c r="D7" s="360">
        <v>157749576</v>
      </c>
      <c r="E7" s="504">
        <v>64.760000000000005</v>
      </c>
      <c r="F7" s="360">
        <v>181469235</v>
      </c>
      <c r="G7" s="504">
        <v>65.64</v>
      </c>
      <c r="H7" s="430">
        <v>181133216</v>
      </c>
      <c r="I7" s="501">
        <v>67.209999999999994</v>
      </c>
      <c r="K7" s="499"/>
      <c r="L7" s="499"/>
      <c r="M7" s="500"/>
    </row>
    <row r="8" spans="1:13" ht="35.1" customHeight="1">
      <c r="A8" s="436" t="s">
        <v>1034</v>
      </c>
      <c r="B8" s="360">
        <v>3876</v>
      </c>
      <c r="C8" s="504">
        <v>0</v>
      </c>
      <c r="D8" s="360">
        <v>44491</v>
      </c>
      <c r="E8" s="504">
        <v>0.02</v>
      </c>
      <c r="F8" s="360">
        <v>10640</v>
      </c>
      <c r="G8" s="504">
        <v>0</v>
      </c>
      <c r="H8" s="310">
        <v>7663</v>
      </c>
      <c r="I8" s="501">
        <v>0</v>
      </c>
      <c r="K8" s="499"/>
      <c r="L8" s="499"/>
      <c r="M8" s="499"/>
    </row>
    <row r="9" spans="1:13" ht="35.1" customHeight="1">
      <c r="A9" s="436" t="s">
        <v>1035</v>
      </c>
      <c r="B9" s="360">
        <v>9630594</v>
      </c>
      <c r="C9" s="504">
        <v>4.28</v>
      </c>
      <c r="D9" s="360">
        <v>14197120</v>
      </c>
      <c r="E9" s="504">
        <v>5.83</v>
      </c>
      <c r="F9" s="360">
        <v>4887800</v>
      </c>
      <c r="G9" s="504">
        <v>1.77</v>
      </c>
      <c r="H9" s="310">
        <v>5807800</v>
      </c>
      <c r="I9" s="501">
        <v>2.15</v>
      </c>
      <c r="K9" s="499"/>
      <c r="L9" s="499"/>
      <c r="M9" s="499"/>
    </row>
    <row r="10" spans="1:13" ht="35.1" customHeight="1">
      <c r="A10" s="436" t="s">
        <v>1036</v>
      </c>
      <c r="B10" s="360">
        <v>1504557</v>
      </c>
      <c r="C10" s="504">
        <v>0.67</v>
      </c>
      <c r="D10" s="360">
        <v>1461848</v>
      </c>
      <c r="E10" s="504">
        <v>0.6</v>
      </c>
      <c r="F10" s="360">
        <v>1674181</v>
      </c>
      <c r="G10" s="504">
        <v>0.61</v>
      </c>
      <c r="H10" s="430">
        <v>1481117</v>
      </c>
      <c r="I10" s="501">
        <v>0.55000000000000004</v>
      </c>
      <c r="K10" s="499"/>
      <c r="L10" s="499"/>
      <c r="M10" s="500"/>
    </row>
    <row r="11" spans="1:13" ht="35.1" customHeight="1">
      <c r="A11" s="436" t="s">
        <v>1037</v>
      </c>
      <c r="B11" s="360">
        <v>50820994</v>
      </c>
      <c r="C11" s="504">
        <v>22.59</v>
      </c>
      <c r="D11" s="360">
        <v>59911221</v>
      </c>
      <c r="E11" s="504">
        <v>24.59</v>
      </c>
      <c r="F11" s="360">
        <v>77270714</v>
      </c>
      <c r="G11" s="504">
        <v>27.94</v>
      </c>
      <c r="H11" s="430">
        <v>69073545</v>
      </c>
      <c r="I11" s="501">
        <v>25.63</v>
      </c>
      <c r="K11" s="499"/>
      <c r="L11" s="499"/>
      <c r="M11" s="500"/>
    </row>
    <row r="12" spans="1:13" ht="35.1" customHeight="1">
      <c r="A12" s="436" t="s">
        <v>1038</v>
      </c>
      <c r="B12" s="360">
        <v>2479000</v>
      </c>
      <c r="C12" s="504">
        <v>1.1000000000000001</v>
      </c>
      <c r="D12" s="360">
        <v>2438000</v>
      </c>
      <c r="E12" s="504">
        <v>1</v>
      </c>
      <c r="F12" s="360">
        <v>2412000</v>
      </c>
      <c r="G12" s="504">
        <v>0.87</v>
      </c>
      <c r="H12" s="430">
        <v>2454000</v>
      </c>
      <c r="I12" s="501">
        <v>0.91</v>
      </c>
      <c r="K12" s="499"/>
      <c r="L12" s="499"/>
      <c r="M12" s="499"/>
    </row>
    <row r="13" spans="1:13" ht="35.1" customHeight="1">
      <c r="A13" s="436" t="s">
        <v>1039</v>
      </c>
      <c r="B13" s="360">
        <v>8765765</v>
      </c>
      <c r="C13" s="504">
        <v>3.9</v>
      </c>
      <c r="D13" s="360">
        <v>7790282</v>
      </c>
      <c r="E13" s="504">
        <v>3.2</v>
      </c>
      <c r="F13" s="360">
        <v>8750614</v>
      </c>
      <c r="G13" s="504">
        <v>3.17</v>
      </c>
      <c r="H13" s="430">
        <v>9561674</v>
      </c>
      <c r="I13" s="502">
        <v>3.55</v>
      </c>
      <c r="K13" s="499"/>
    </row>
    <row r="14" spans="1:13" ht="35.1" customHeight="1">
      <c r="A14" s="436" t="s">
        <v>169</v>
      </c>
      <c r="B14" s="360">
        <v>210487106</v>
      </c>
      <c r="C14" s="442">
        <v>100</v>
      </c>
      <c r="D14" s="360">
        <v>222441760</v>
      </c>
      <c r="E14" s="442">
        <v>100</v>
      </c>
      <c r="F14" s="360">
        <v>249172182</v>
      </c>
      <c r="G14" s="442">
        <v>100</v>
      </c>
      <c r="H14" s="430">
        <v>247153818</v>
      </c>
      <c r="I14" s="443">
        <v>100</v>
      </c>
      <c r="K14" s="437"/>
      <c r="L14" s="438"/>
      <c r="M14" s="437"/>
    </row>
    <row r="15" spans="1:13" ht="35.1" customHeight="1">
      <c r="A15" s="436" t="s">
        <v>1027</v>
      </c>
      <c r="B15" s="360">
        <v>96533566</v>
      </c>
      <c r="C15" s="504">
        <v>45.87</v>
      </c>
      <c r="D15" s="360">
        <v>98036249</v>
      </c>
      <c r="E15" s="504">
        <v>44.06</v>
      </c>
      <c r="F15" s="360">
        <v>115934804</v>
      </c>
      <c r="G15" s="504">
        <v>46.54</v>
      </c>
      <c r="H15" s="430">
        <v>108508007</v>
      </c>
      <c r="I15" s="502">
        <v>43.9</v>
      </c>
      <c r="K15" s="437"/>
      <c r="L15" s="438"/>
      <c r="M15" s="437"/>
    </row>
    <row r="16" spans="1:13" ht="35.1" customHeight="1">
      <c r="A16" s="436" t="s">
        <v>1028</v>
      </c>
      <c r="B16" s="360">
        <v>19831887</v>
      </c>
      <c r="C16" s="504">
        <v>9.42</v>
      </c>
      <c r="D16" s="360">
        <v>20566803</v>
      </c>
      <c r="E16" s="504">
        <v>9.25</v>
      </c>
      <c r="F16" s="360">
        <v>21677672</v>
      </c>
      <c r="G16" s="504">
        <v>8.6999999999999993</v>
      </c>
      <c r="H16" s="430">
        <v>22742323</v>
      </c>
      <c r="I16" s="502">
        <v>9.1999999999999993</v>
      </c>
      <c r="K16" s="437"/>
      <c r="L16" s="438"/>
      <c r="M16" s="437"/>
    </row>
    <row r="17" spans="1:15" ht="35.1" customHeight="1">
      <c r="A17" s="436" t="s">
        <v>1029</v>
      </c>
      <c r="B17" s="360">
        <v>25638637</v>
      </c>
      <c r="C17" s="504">
        <v>12.18</v>
      </c>
      <c r="D17" s="360">
        <v>30427609</v>
      </c>
      <c r="E17" s="504">
        <v>13.68</v>
      </c>
      <c r="F17" s="360">
        <v>35737068</v>
      </c>
      <c r="G17" s="504">
        <v>14.34</v>
      </c>
      <c r="H17" s="430">
        <v>40314102</v>
      </c>
      <c r="I17" s="502">
        <v>16.309999999999999</v>
      </c>
      <c r="K17" s="437"/>
      <c r="L17" s="438"/>
      <c r="M17" s="437"/>
    </row>
    <row r="18" spans="1:15" ht="35.1" customHeight="1">
      <c r="A18" s="436" t="s">
        <v>1030</v>
      </c>
      <c r="B18" s="360">
        <v>26783684</v>
      </c>
      <c r="C18" s="504">
        <v>12.72</v>
      </c>
      <c r="D18" s="360">
        <v>22414670</v>
      </c>
      <c r="E18" s="504">
        <v>10.08</v>
      </c>
      <c r="F18" s="360">
        <v>25142437</v>
      </c>
      <c r="G18" s="504">
        <v>10.09</v>
      </c>
      <c r="H18" s="430">
        <v>31398658</v>
      </c>
      <c r="I18" s="502">
        <v>12.71</v>
      </c>
      <c r="K18" s="437"/>
      <c r="L18" s="438"/>
      <c r="M18" s="437"/>
    </row>
    <row r="19" spans="1:15" ht="35.1" customHeight="1">
      <c r="A19" s="436" t="s">
        <v>1031</v>
      </c>
      <c r="B19" s="360">
        <v>21736480</v>
      </c>
      <c r="C19" s="504">
        <v>10.33</v>
      </c>
      <c r="D19" s="360">
        <v>32325266</v>
      </c>
      <c r="E19" s="504">
        <v>14.53</v>
      </c>
      <c r="F19" s="360">
        <v>37475433</v>
      </c>
      <c r="G19" s="504">
        <v>15.04</v>
      </c>
      <c r="H19" s="430">
        <v>31489426</v>
      </c>
      <c r="I19" s="502">
        <v>12.74</v>
      </c>
      <c r="K19" s="437"/>
      <c r="L19" s="438"/>
      <c r="M19" s="437"/>
    </row>
    <row r="20" spans="1:15" ht="35.1" customHeight="1">
      <c r="A20" s="436" t="s">
        <v>1032</v>
      </c>
      <c r="B20" s="360">
        <v>18740106</v>
      </c>
      <c r="C20" s="504">
        <v>8.9</v>
      </c>
      <c r="D20" s="360">
        <v>17812303</v>
      </c>
      <c r="E20" s="504">
        <v>8.01</v>
      </c>
      <c r="F20" s="360">
        <v>11947733</v>
      </c>
      <c r="G20" s="504">
        <v>4.79</v>
      </c>
      <c r="H20" s="430">
        <v>11520097</v>
      </c>
      <c r="I20" s="502">
        <v>4.66</v>
      </c>
      <c r="K20" s="437"/>
      <c r="L20" s="438"/>
      <c r="M20" s="437"/>
    </row>
    <row r="21" spans="1:15" ht="35.1" customHeight="1">
      <c r="A21" s="436" t="s">
        <v>1179</v>
      </c>
      <c r="B21" s="360">
        <v>91966</v>
      </c>
      <c r="C21" s="504">
        <v>0.04</v>
      </c>
      <c r="D21" s="360" t="s">
        <v>365</v>
      </c>
      <c r="E21" s="504" t="s">
        <v>422</v>
      </c>
      <c r="F21" s="360" t="s">
        <v>365</v>
      </c>
      <c r="G21" s="504" t="s">
        <v>422</v>
      </c>
      <c r="H21" s="430"/>
      <c r="I21" s="502"/>
      <c r="K21" s="437"/>
      <c r="L21" s="438"/>
      <c r="M21" s="437"/>
    </row>
    <row r="22" spans="1:15" ht="35.1" customHeight="1">
      <c r="A22" s="436" t="s">
        <v>1180</v>
      </c>
      <c r="B22" s="360">
        <v>1130780</v>
      </c>
      <c r="C22" s="504">
        <v>0.54</v>
      </c>
      <c r="D22" s="360">
        <v>858860</v>
      </c>
      <c r="E22" s="504">
        <v>0.39</v>
      </c>
      <c r="F22" s="360">
        <v>1257035</v>
      </c>
      <c r="G22" s="504">
        <v>0.5</v>
      </c>
      <c r="H22" s="430">
        <v>1181205</v>
      </c>
      <c r="I22" s="502">
        <f>H22/H14%</f>
        <v>0.47792302362895317</v>
      </c>
      <c r="K22" s="437"/>
      <c r="L22" s="438"/>
      <c r="M22" s="437"/>
    </row>
    <row r="23" spans="1:15" ht="35.1" customHeight="1">
      <c r="A23" s="444" t="s">
        <v>716</v>
      </c>
      <c r="B23" s="360">
        <v>14505416</v>
      </c>
      <c r="C23" s="504" t="s">
        <v>422</v>
      </c>
      <c r="D23" s="360">
        <v>21150778</v>
      </c>
      <c r="E23" s="504" t="s">
        <v>422</v>
      </c>
      <c r="F23" s="360">
        <v>27303002</v>
      </c>
      <c r="G23" s="504"/>
      <c r="H23" s="430">
        <v>22365197</v>
      </c>
      <c r="I23" s="502"/>
      <c r="K23" s="439"/>
      <c r="L23" s="438"/>
      <c r="M23" s="437"/>
      <c r="N23" s="438"/>
      <c r="O23" s="437"/>
    </row>
    <row r="24" spans="1:15" ht="35.1" customHeight="1">
      <c r="A24" s="444"/>
      <c r="B24" s="360"/>
      <c r="C24" s="504"/>
      <c r="D24" s="360"/>
      <c r="E24" s="504"/>
      <c r="F24" s="360"/>
      <c r="G24" s="504"/>
      <c r="H24" s="430"/>
      <c r="I24" s="502"/>
      <c r="K24" s="439"/>
      <c r="L24" s="438"/>
      <c r="M24" s="437"/>
      <c r="N24" s="438"/>
      <c r="O24" s="437"/>
    </row>
    <row r="25" spans="1:15" ht="34.5" customHeight="1">
      <c r="A25" s="436"/>
      <c r="B25" s="360"/>
      <c r="C25" s="504"/>
      <c r="D25" s="360"/>
      <c r="E25" s="504"/>
      <c r="F25" s="360"/>
      <c r="G25" s="504"/>
      <c r="H25" s="430"/>
      <c r="I25" s="503"/>
    </row>
    <row r="26" spans="1:15" ht="39.75" customHeight="1" thickBot="1">
      <c r="A26" s="435"/>
      <c r="B26" s="433"/>
      <c r="C26" s="434"/>
      <c r="D26" s="433"/>
      <c r="E26" s="434"/>
      <c r="F26" s="433"/>
      <c r="G26" s="434"/>
      <c r="H26" s="433"/>
      <c r="I26" s="432"/>
    </row>
  </sheetData>
  <mergeCells count="7">
    <mergeCell ref="H4:I4"/>
    <mergeCell ref="A1:I1"/>
    <mergeCell ref="A2:I2"/>
    <mergeCell ref="A4:A5"/>
    <mergeCell ref="B4:C4"/>
    <mergeCell ref="D4:E4"/>
    <mergeCell ref="F4:G4"/>
  </mergeCells>
  <phoneticPr fontId="11" type="noConversion"/>
  <printOptions horizontalCentered="1" verticalCentered="1"/>
  <pageMargins left="0.31496062992125984" right="0.23622047244094491" top="0.59055118110236227" bottom="0.59055118110236227" header="0" footer="0"/>
  <pageSetup paperSize="9" scale="95" firstPageNumber="45" orientation="portrait" useFirstPageNumber="1" verticalDpi="4294967292" r:id="rId1"/>
  <headerFooter>
    <oddFooter>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N427"/>
  <sheetViews>
    <sheetView workbookViewId="0">
      <selection activeCell="A2" sqref="A2:G2"/>
    </sheetView>
  </sheetViews>
  <sheetFormatPr defaultRowHeight="14.25"/>
  <cols>
    <col min="1" max="2" width="4.7109375" style="65" customWidth="1"/>
    <col min="3" max="3" width="30.7109375" style="64" customWidth="1"/>
    <col min="4" max="4" width="17.7109375" style="63" customWidth="1"/>
    <col min="5" max="8" width="14.7109375" style="63" customWidth="1"/>
    <col min="9" max="9" width="15.7109375" style="63" customWidth="1"/>
    <col min="10" max="13" width="14.7109375" style="63" customWidth="1"/>
    <col min="14" max="14" width="15.7109375" style="63" customWidth="1"/>
    <col min="15" max="16384" width="9.140625" style="62"/>
  </cols>
  <sheetData>
    <row r="1" spans="1:14" s="69" customFormat="1" ht="25.5" customHeight="1">
      <c r="A1" s="1145" t="s">
        <v>615</v>
      </c>
      <c r="B1" s="1145"/>
      <c r="C1" s="1145"/>
      <c r="D1" s="1145"/>
      <c r="E1" s="1145"/>
      <c r="F1" s="1145"/>
      <c r="G1" s="1145"/>
      <c r="H1" s="1146" t="s">
        <v>1154</v>
      </c>
      <c r="I1" s="1146"/>
      <c r="J1" s="1146"/>
      <c r="K1" s="1146"/>
      <c r="L1" s="1146"/>
      <c r="M1" s="1146"/>
      <c r="N1" s="1146"/>
    </row>
    <row r="2" spans="1:14" s="69" customFormat="1" ht="30" customHeight="1">
      <c r="A2" s="1149" t="s">
        <v>1153</v>
      </c>
      <c r="B2" s="1149"/>
      <c r="C2" s="1149"/>
      <c r="D2" s="1149"/>
      <c r="E2" s="1149"/>
      <c r="F2" s="1149"/>
      <c r="G2" s="1149"/>
      <c r="H2" s="1146" t="s">
        <v>911</v>
      </c>
      <c r="I2" s="1146"/>
      <c r="J2" s="1146"/>
      <c r="K2" s="1146"/>
      <c r="L2" s="1146"/>
      <c r="M2" s="1146"/>
      <c r="N2" s="1146"/>
    </row>
    <row r="3" spans="1:14" s="69" customFormat="1" ht="16.5" customHeight="1">
      <c r="A3" s="78"/>
      <c r="B3" s="77"/>
      <c r="C3" s="76"/>
      <c r="D3" s="75"/>
      <c r="E3" s="75"/>
      <c r="F3" s="74"/>
      <c r="G3" s="73" t="s">
        <v>0</v>
      </c>
      <c r="H3" s="1147" t="s">
        <v>6</v>
      </c>
      <c r="I3" s="1147"/>
      <c r="J3" s="72"/>
      <c r="K3" s="71"/>
      <c r="L3" s="70"/>
      <c r="M3" s="1148" t="s">
        <v>7</v>
      </c>
      <c r="N3" s="1148"/>
    </row>
    <row r="4" spans="1:14" s="68" customFormat="1" ht="24.95" customHeight="1">
      <c r="A4" s="1134" t="s">
        <v>60</v>
      </c>
      <c r="B4" s="1135"/>
      <c r="C4" s="1136"/>
      <c r="D4" s="1140" t="s">
        <v>96</v>
      </c>
      <c r="E4" s="1142" t="s">
        <v>167</v>
      </c>
      <c r="F4" s="1143"/>
      <c r="G4" s="1144"/>
      <c r="H4" s="1142" t="s">
        <v>166</v>
      </c>
      <c r="I4" s="1144"/>
      <c r="J4" s="1137" t="s">
        <v>165</v>
      </c>
      <c r="K4" s="1138"/>
      <c r="L4" s="1138"/>
      <c r="M4" s="1138"/>
      <c r="N4" s="1139"/>
    </row>
    <row r="5" spans="1:14" s="68" customFormat="1" ht="24.95" customHeight="1">
      <c r="A5" s="922" t="s">
        <v>15</v>
      </c>
      <c r="B5" s="922" t="s">
        <v>16</v>
      </c>
      <c r="C5" s="922" t="s">
        <v>2</v>
      </c>
      <c r="D5" s="1141"/>
      <c r="E5" s="922" t="s">
        <v>162</v>
      </c>
      <c r="F5" s="922" t="s">
        <v>161</v>
      </c>
      <c r="G5" s="922" t="s">
        <v>159</v>
      </c>
      <c r="H5" s="922" t="s">
        <v>164</v>
      </c>
      <c r="I5" s="922" t="s">
        <v>163</v>
      </c>
      <c r="J5" s="922" t="s">
        <v>162</v>
      </c>
      <c r="K5" s="922" t="s">
        <v>161</v>
      </c>
      <c r="L5" s="922" t="s">
        <v>160</v>
      </c>
      <c r="M5" s="922" t="s">
        <v>159</v>
      </c>
      <c r="N5" s="922" t="s">
        <v>97</v>
      </c>
    </row>
    <row r="6" spans="1:14" ht="30" customHeight="1">
      <c r="A6" s="923" t="s">
        <v>20</v>
      </c>
      <c r="B6" s="923" t="s">
        <v>20</v>
      </c>
      <c r="C6" s="893" t="s">
        <v>158</v>
      </c>
      <c r="D6" s="894">
        <v>247153818</v>
      </c>
      <c r="E6" s="894">
        <v>107094095</v>
      </c>
      <c r="F6" s="894">
        <v>65507077</v>
      </c>
      <c r="G6" s="894">
        <v>34086849</v>
      </c>
      <c r="H6" s="894" t="s">
        <v>22</v>
      </c>
      <c r="I6" s="894">
        <v>206688021</v>
      </c>
      <c r="J6" s="894" t="s">
        <v>22</v>
      </c>
      <c r="K6" s="894">
        <v>3110190</v>
      </c>
      <c r="L6" s="894">
        <v>34373617</v>
      </c>
      <c r="M6" s="894">
        <v>2981990</v>
      </c>
      <c r="N6" s="894">
        <v>40465797</v>
      </c>
    </row>
    <row r="7" spans="1:14" ht="30" customHeight="1">
      <c r="A7" s="923" t="s">
        <v>42</v>
      </c>
      <c r="B7" s="923" t="s">
        <v>20</v>
      </c>
      <c r="C7" s="893" t="s">
        <v>157</v>
      </c>
      <c r="D7" s="894">
        <v>19329885</v>
      </c>
      <c r="E7" s="894">
        <v>15180641</v>
      </c>
      <c r="F7" s="894">
        <v>4051253</v>
      </c>
      <c r="G7" s="894" t="s">
        <v>22</v>
      </c>
      <c r="H7" s="894" t="s">
        <v>22</v>
      </c>
      <c r="I7" s="894">
        <v>19231894</v>
      </c>
      <c r="J7" s="894" t="s">
        <v>22</v>
      </c>
      <c r="K7" s="894" t="s">
        <v>22</v>
      </c>
      <c r="L7" s="894">
        <v>97991</v>
      </c>
      <c r="M7" s="894" t="s">
        <v>22</v>
      </c>
      <c r="N7" s="894">
        <v>97991</v>
      </c>
    </row>
    <row r="8" spans="1:14" ht="30" customHeight="1">
      <c r="A8" s="923" t="s">
        <v>20</v>
      </c>
      <c r="B8" s="923" t="s">
        <v>42</v>
      </c>
      <c r="C8" s="893" t="s">
        <v>156</v>
      </c>
      <c r="D8" s="894">
        <v>19329885</v>
      </c>
      <c r="E8" s="894">
        <v>15180641</v>
      </c>
      <c r="F8" s="894">
        <v>4051253</v>
      </c>
      <c r="G8" s="894" t="s">
        <v>22</v>
      </c>
      <c r="H8" s="894" t="s">
        <v>22</v>
      </c>
      <c r="I8" s="894">
        <v>19231894</v>
      </c>
      <c r="J8" s="894" t="s">
        <v>22</v>
      </c>
      <c r="K8" s="894" t="s">
        <v>22</v>
      </c>
      <c r="L8" s="894">
        <v>97991</v>
      </c>
      <c r="M8" s="894" t="s">
        <v>22</v>
      </c>
      <c r="N8" s="894">
        <v>97991</v>
      </c>
    </row>
    <row r="9" spans="1:14" ht="30" customHeight="1">
      <c r="A9" s="923" t="s">
        <v>142</v>
      </c>
      <c r="B9" s="923" t="s">
        <v>20</v>
      </c>
      <c r="C9" s="893" t="s">
        <v>141</v>
      </c>
      <c r="D9" s="894">
        <v>203661041</v>
      </c>
      <c r="E9" s="894">
        <v>81876814</v>
      </c>
      <c r="F9" s="894">
        <v>61379424</v>
      </c>
      <c r="G9" s="894">
        <v>28510437</v>
      </c>
      <c r="H9" s="894" t="s">
        <v>22</v>
      </c>
      <c r="I9" s="894">
        <v>171766675</v>
      </c>
      <c r="J9" s="894" t="s">
        <v>22</v>
      </c>
      <c r="K9" s="894">
        <v>3110190</v>
      </c>
      <c r="L9" s="894">
        <v>26298226</v>
      </c>
      <c r="M9" s="894">
        <v>2485950</v>
      </c>
      <c r="N9" s="894">
        <v>31894366</v>
      </c>
    </row>
    <row r="10" spans="1:14" ht="30" customHeight="1">
      <c r="A10" s="923" t="s">
        <v>20</v>
      </c>
      <c r="B10" s="923" t="s">
        <v>48</v>
      </c>
      <c r="C10" s="893" t="s">
        <v>140</v>
      </c>
      <c r="D10" s="894">
        <v>155596349</v>
      </c>
      <c r="E10" s="894">
        <v>55832364</v>
      </c>
      <c r="F10" s="894">
        <v>43611111</v>
      </c>
      <c r="G10" s="894">
        <v>24607037</v>
      </c>
      <c r="H10" s="894" t="s">
        <v>22</v>
      </c>
      <c r="I10" s="894">
        <v>124050512</v>
      </c>
      <c r="J10" s="894" t="s">
        <v>22</v>
      </c>
      <c r="K10" s="894">
        <v>3110190</v>
      </c>
      <c r="L10" s="894">
        <v>25949697</v>
      </c>
      <c r="M10" s="894">
        <v>2485950</v>
      </c>
      <c r="N10" s="894">
        <v>31545837</v>
      </c>
    </row>
    <row r="11" spans="1:14" ht="30" customHeight="1">
      <c r="A11" s="923" t="s">
        <v>20</v>
      </c>
      <c r="B11" s="923" t="s">
        <v>155</v>
      </c>
      <c r="C11" s="893" t="s">
        <v>154</v>
      </c>
      <c r="D11" s="894">
        <v>15897952</v>
      </c>
      <c r="E11" s="894">
        <v>12058322</v>
      </c>
      <c r="F11" s="894">
        <v>3618630</v>
      </c>
      <c r="G11" s="894">
        <v>83400</v>
      </c>
      <c r="H11" s="894" t="s">
        <v>22</v>
      </c>
      <c r="I11" s="894">
        <v>15760352</v>
      </c>
      <c r="J11" s="894" t="s">
        <v>22</v>
      </c>
      <c r="K11" s="894" t="s">
        <v>22</v>
      </c>
      <c r="L11" s="894">
        <v>137600</v>
      </c>
      <c r="M11" s="894" t="s">
        <v>22</v>
      </c>
      <c r="N11" s="894">
        <v>137600</v>
      </c>
    </row>
    <row r="12" spans="1:14" ht="30" customHeight="1">
      <c r="A12" s="923" t="s">
        <v>20</v>
      </c>
      <c r="B12" s="923" t="s">
        <v>153</v>
      </c>
      <c r="C12" s="893" t="s">
        <v>152</v>
      </c>
      <c r="D12" s="894">
        <v>28507436</v>
      </c>
      <c r="E12" s="894">
        <v>11483521</v>
      </c>
      <c r="F12" s="894">
        <v>13150415</v>
      </c>
      <c r="G12" s="894">
        <v>3820000</v>
      </c>
      <c r="H12" s="894" t="s">
        <v>22</v>
      </c>
      <c r="I12" s="894">
        <v>28453936</v>
      </c>
      <c r="J12" s="894" t="s">
        <v>22</v>
      </c>
      <c r="K12" s="894" t="s">
        <v>22</v>
      </c>
      <c r="L12" s="894">
        <v>53500</v>
      </c>
      <c r="M12" s="894" t="s">
        <v>22</v>
      </c>
      <c r="N12" s="894">
        <v>53500</v>
      </c>
    </row>
    <row r="13" spans="1:14" ht="30" customHeight="1">
      <c r="A13" s="923" t="s">
        <v>20</v>
      </c>
      <c r="B13" s="923" t="s">
        <v>151</v>
      </c>
      <c r="C13" s="893" t="s">
        <v>150</v>
      </c>
      <c r="D13" s="894">
        <v>3659304</v>
      </c>
      <c r="E13" s="894">
        <v>2502607</v>
      </c>
      <c r="F13" s="894">
        <v>999268</v>
      </c>
      <c r="G13" s="894" t="s">
        <v>22</v>
      </c>
      <c r="H13" s="894" t="s">
        <v>22</v>
      </c>
      <c r="I13" s="894">
        <v>3501875</v>
      </c>
      <c r="J13" s="894" t="s">
        <v>22</v>
      </c>
      <c r="K13" s="894" t="s">
        <v>22</v>
      </c>
      <c r="L13" s="894">
        <v>157429</v>
      </c>
      <c r="M13" s="894" t="s">
        <v>22</v>
      </c>
      <c r="N13" s="894">
        <v>157429</v>
      </c>
    </row>
    <row r="14" spans="1:14" ht="30" customHeight="1">
      <c r="A14" s="923" t="s">
        <v>149</v>
      </c>
      <c r="B14" s="923" t="s">
        <v>20</v>
      </c>
      <c r="C14" s="893" t="s">
        <v>148</v>
      </c>
      <c r="D14" s="894">
        <v>12701302</v>
      </c>
      <c r="E14" s="894">
        <v>10036640</v>
      </c>
      <c r="F14" s="894">
        <v>45000</v>
      </c>
      <c r="G14" s="894">
        <v>2619662</v>
      </c>
      <c r="H14" s="894" t="s">
        <v>22</v>
      </c>
      <c r="I14" s="894">
        <v>12701302</v>
      </c>
      <c r="J14" s="894" t="s">
        <v>22</v>
      </c>
      <c r="K14" s="894" t="s">
        <v>22</v>
      </c>
      <c r="L14" s="894" t="s">
        <v>22</v>
      </c>
      <c r="M14" s="894" t="s">
        <v>22</v>
      </c>
      <c r="N14" s="894" t="s">
        <v>22</v>
      </c>
    </row>
    <row r="15" spans="1:14" ht="30" customHeight="1">
      <c r="A15" s="923" t="s">
        <v>20</v>
      </c>
      <c r="B15" s="923" t="s">
        <v>147</v>
      </c>
      <c r="C15" s="893" t="s">
        <v>146</v>
      </c>
      <c r="D15" s="894">
        <v>11091157</v>
      </c>
      <c r="E15" s="894">
        <v>8471495</v>
      </c>
      <c r="F15" s="894" t="s">
        <v>22</v>
      </c>
      <c r="G15" s="894">
        <v>2619662</v>
      </c>
      <c r="H15" s="894" t="s">
        <v>22</v>
      </c>
      <c r="I15" s="894">
        <v>11091157</v>
      </c>
      <c r="J15" s="894" t="s">
        <v>22</v>
      </c>
      <c r="K15" s="894" t="s">
        <v>22</v>
      </c>
      <c r="L15" s="894" t="s">
        <v>22</v>
      </c>
      <c r="M15" s="894" t="s">
        <v>22</v>
      </c>
      <c r="N15" s="894" t="s">
        <v>22</v>
      </c>
    </row>
    <row r="16" spans="1:14" ht="30" customHeight="1">
      <c r="A16" s="923" t="s">
        <v>20</v>
      </c>
      <c r="B16" s="923" t="s">
        <v>145</v>
      </c>
      <c r="C16" s="893" t="s">
        <v>144</v>
      </c>
      <c r="D16" s="894">
        <v>428940</v>
      </c>
      <c r="E16" s="894">
        <v>428940</v>
      </c>
      <c r="F16" s="894" t="s">
        <v>22</v>
      </c>
      <c r="G16" s="894" t="s">
        <v>22</v>
      </c>
      <c r="H16" s="894" t="s">
        <v>22</v>
      </c>
      <c r="I16" s="894">
        <v>428940</v>
      </c>
      <c r="J16" s="894" t="s">
        <v>22</v>
      </c>
      <c r="K16" s="894" t="s">
        <v>22</v>
      </c>
      <c r="L16" s="894" t="s">
        <v>22</v>
      </c>
      <c r="M16" s="894" t="s">
        <v>22</v>
      </c>
      <c r="N16" s="894" t="s">
        <v>22</v>
      </c>
    </row>
    <row r="17" spans="1:14" ht="30" customHeight="1">
      <c r="A17" s="923" t="s">
        <v>20</v>
      </c>
      <c r="B17" s="923" t="s">
        <v>34</v>
      </c>
      <c r="C17" s="893" t="s">
        <v>143</v>
      </c>
      <c r="D17" s="894">
        <v>1181205</v>
      </c>
      <c r="E17" s="894">
        <v>1136205</v>
      </c>
      <c r="F17" s="894">
        <v>45000</v>
      </c>
      <c r="G17" s="894" t="s">
        <v>22</v>
      </c>
      <c r="H17" s="894" t="s">
        <v>22</v>
      </c>
      <c r="I17" s="894">
        <v>1181205</v>
      </c>
      <c r="J17" s="894" t="s">
        <v>22</v>
      </c>
      <c r="K17" s="894" t="s">
        <v>22</v>
      </c>
      <c r="L17" s="894" t="s">
        <v>22</v>
      </c>
      <c r="M17" s="894" t="s">
        <v>22</v>
      </c>
      <c r="N17" s="894" t="s">
        <v>22</v>
      </c>
    </row>
    <row r="18" spans="1:14" ht="30" customHeight="1">
      <c r="A18" s="923" t="s">
        <v>20</v>
      </c>
      <c r="B18" s="923" t="s">
        <v>20</v>
      </c>
      <c r="C18" s="893" t="s">
        <v>97</v>
      </c>
      <c r="D18" s="894">
        <v>235692228</v>
      </c>
      <c r="E18" s="894">
        <v>107094095</v>
      </c>
      <c r="F18" s="894">
        <v>65475677</v>
      </c>
      <c r="G18" s="894">
        <v>31130099</v>
      </c>
      <c r="H18" s="894" t="s">
        <v>22</v>
      </c>
      <c r="I18" s="894">
        <v>203699871</v>
      </c>
      <c r="J18" s="894" t="s">
        <v>22</v>
      </c>
      <c r="K18" s="894">
        <v>3110190</v>
      </c>
      <c r="L18" s="894">
        <v>26396217</v>
      </c>
      <c r="M18" s="894">
        <v>2485950</v>
      </c>
      <c r="N18" s="894">
        <v>31992357</v>
      </c>
    </row>
    <row r="19" spans="1:14" ht="30" customHeight="1">
      <c r="A19" s="923"/>
      <c r="B19" s="923"/>
      <c r="C19" s="893"/>
      <c r="D19" s="894"/>
      <c r="E19" s="894"/>
      <c r="F19" s="894"/>
      <c r="G19" s="894"/>
      <c r="H19" s="894"/>
      <c r="I19" s="894"/>
      <c r="J19" s="894"/>
      <c r="K19" s="894"/>
      <c r="L19" s="894"/>
      <c r="M19" s="894"/>
      <c r="N19" s="894"/>
    </row>
    <row r="20" spans="1:14" ht="30" customHeight="1">
      <c r="A20" s="923"/>
      <c r="B20" s="923"/>
      <c r="C20" s="893" t="s">
        <v>19</v>
      </c>
      <c r="D20" s="894"/>
      <c r="E20" s="894"/>
      <c r="F20" s="894"/>
      <c r="G20" s="894"/>
      <c r="H20" s="894"/>
      <c r="I20" s="894"/>
      <c r="J20" s="894"/>
      <c r="K20" s="894"/>
      <c r="L20" s="894"/>
      <c r="M20" s="894"/>
      <c r="N20" s="894"/>
    </row>
    <row r="21" spans="1:14" ht="30" customHeight="1">
      <c r="A21" s="923" t="s">
        <v>142</v>
      </c>
      <c r="B21" s="923" t="s">
        <v>20</v>
      </c>
      <c r="C21" s="893" t="s">
        <v>141</v>
      </c>
      <c r="D21" s="894">
        <v>11461590</v>
      </c>
      <c r="E21" s="894" t="s">
        <v>22</v>
      </c>
      <c r="F21" s="894">
        <v>31400</v>
      </c>
      <c r="G21" s="894">
        <v>2956750</v>
      </c>
      <c r="H21" s="894" t="s">
        <v>22</v>
      </c>
      <c r="I21" s="894">
        <v>2988150</v>
      </c>
      <c r="J21" s="894" t="s">
        <v>22</v>
      </c>
      <c r="K21" s="894" t="s">
        <v>22</v>
      </c>
      <c r="L21" s="894">
        <v>7977400</v>
      </c>
      <c r="M21" s="894">
        <v>496040</v>
      </c>
      <c r="N21" s="894">
        <v>8473440</v>
      </c>
    </row>
    <row r="22" spans="1:14" ht="30" customHeight="1">
      <c r="A22" s="923" t="s">
        <v>20</v>
      </c>
      <c r="B22" s="923" t="s">
        <v>48</v>
      </c>
      <c r="C22" s="893" t="s">
        <v>140</v>
      </c>
      <c r="D22" s="894">
        <v>11461590</v>
      </c>
      <c r="E22" s="894" t="s">
        <v>22</v>
      </c>
      <c r="F22" s="894">
        <v>31400</v>
      </c>
      <c r="G22" s="894">
        <v>2956750</v>
      </c>
      <c r="H22" s="894" t="s">
        <v>22</v>
      </c>
      <c r="I22" s="894">
        <v>2988150</v>
      </c>
      <c r="J22" s="894" t="s">
        <v>22</v>
      </c>
      <c r="K22" s="894" t="s">
        <v>22</v>
      </c>
      <c r="L22" s="894">
        <v>7977400</v>
      </c>
      <c r="M22" s="894">
        <v>496040</v>
      </c>
      <c r="N22" s="894">
        <v>8473440</v>
      </c>
    </row>
    <row r="23" spans="1:14" ht="30" customHeight="1">
      <c r="A23" s="923" t="s">
        <v>20</v>
      </c>
      <c r="B23" s="923" t="s">
        <v>20</v>
      </c>
      <c r="C23" s="893" t="s">
        <v>139</v>
      </c>
      <c r="D23" s="894">
        <v>11461590</v>
      </c>
      <c r="E23" s="894" t="s">
        <v>22</v>
      </c>
      <c r="F23" s="894">
        <v>31400</v>
      </c>
      <c r="G23" s="894">
        <v>2956750</v>
      </c>
      <c r="H23" s="894" t="s">
        <v>22</v>
      </c>
      <c r="I23" s="894">
        <v>2988150</v>
      </c>
      <c r="J23" s="894" t="s">
        <v>22</v>
      </c>
      <c r="K23" s="894" t="s">
        <v>22</v>
      </c>
      <c r="L23" s="894">
        <v>7977400</v>
      </c>
      <c r="M23" s="894">
        <v>496040</v>
      </c>
      <c r="N23" s="894">
        <v>8473440</v>
      </c>
    </row>
    <row r="24" spans="1:14" ht="30" customHeight="1">
      <c r="A24" s="923"/>
      <c r="B24" s="923"/>
      <c r="C24" s="893"/>
      <c r="D24" s="894"/>
      <c r="E24" s="894"/>
      <c r="F24" s="894"/>
      <c r="G24" s="894"/>
      <c r="H24" s="894"/>
      <c r="I24" s="894"/>
      <c r="J24" s="894"/>
      <c r="K24" s="894"/>
      <c r="L24" s="894"/>
      <c r="M24" s="894"/>
      <c r="N24" s="894"/>
    </row>
    <row r="25" spans="1:14" ht="32.25" customHeight="1">
      <c r="A25" s="923"/>
      <c r="B25" s="923"/>
      <c r="C25" s="893"/>
      <c r="D25" s="894"/>
      <c r="E25" s="894"/>
      <c r="F25" s="894"/>
      <c r="G25" s="894"/>
      <c r="H25" s="894"/>
      <c r="I25" s="894"/>
      <c r="J25" s="894"/>
      <c r="K25" s="894"/>
      <c r="L25" s="894"/>
      <c r="M25" s="894"/>
      <c r="N25" s="894"/>
    </row>
    <row r="26" spans="1:14" ht="39.75" customHeight="1">
      <c r="A26" s="361"/>
      <c r="B26" s="361"/>
      <c r="C26" s="362"/>
      <c r="D26" s="363"/>
      <c r="E26" s="363"/>
      <c r="F26" s="363"/>
      <c r="G26" s="363"/>
      <c r="H26" s="363"/>
      <c r="I26" s="363"/>
      <c r="J26" s="363"/>
      <c r="K26" s="363"/>
      <c r="L26" s="363"/>
      <c r="M26" s="921"/>
      <c r="N26" s="921"/>
    </row>
    <row r="27" spans="1:14" ht="30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430"/>
      <c r="N27" s="430"/>
    </row>
    <row r="28" spans="1:14" ht="30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320"/>
      <c r="N28" s="320"/>
    </row>
    <row r="29" spans="1:14" ht="30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320"/>
      <c r="N29" s="320"/>
    </row>
    <row r="30" spans="1:14" ht="24.95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363"/>
      <c r="N30" s="363"/>
    </row>
    <row r="31" spans="1:14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  <row r="32" spans="1:14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1:14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</row>
    <row r="34" spans="1:14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</row>
    <row r="35" spans="1:14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</row>
    <row r="36" spans="1:14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</row>
    <row r="37" spans="1:14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</row>
    <row r="38" spans="1:14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</row>
    <row r="39" spans="1:14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</row>
    <row r="40" spans="1:14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</row>
    <row r="41" spans="1:14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</row>
    <row r="42" spans="1:14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</row>
    <row r="43" spans="1:14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</row>
    <row r="44" spans="1:14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</row>
    <row r="45" spans="1:14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</row>
    <row r="46" spans="1:14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</row>
    <row r="47" spans="1:14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</row>
    <row r="48" spans="1:14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</row>
    <row r="49" spans="1:14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</row>
    <row r="50" spans="1:14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</row>
    <row r="51" spans="1:14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</row>
    <row r="52" spans="1:14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</row>
    <row r="53" spans="1:14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</row>
    <row r="54" spans="1:14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</row>
    <row r="55" spans="1:14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</row>
    <row r="56" spans="1:14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</row>
    <row r="57" spans="1:14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</row>
    <row r="58" spans="1:14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</row>
    <row r="59" spans="1:14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</row>
    <row r="60" spans="1:14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</row>
    <row r="61" spans="1:14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</row>
    <row r="62" spans="1:14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</row>
    <row r="63" spans="1:14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</row>
    <row r="64" spans="1:14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</row>
    <row r="65" spans="1:14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</row>
    <row r="66" spans="1:14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</row>
    <row r="67" spans="1:14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</row>
    <row r="68" spans="1:14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</row>
    <row r="69" spans="1:14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</row>
    <row r="70" spans="1:14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</row>
    <row r="71" spans="1:14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</row>
    <row r="72" spans="1:14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</row>
    <row r="73" spans="1:14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</row>
    <row r="74" spans="1:14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</row>
    <row r="75" spans="1:14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</row>
    <row r="76" spans="1:14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</row>
    <row r="77" spans="1:14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</row>
    <row r="78" spans="1:14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</row>
    <row r="79" spans="1:14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</row>
    <row r="80" spans="1:14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</row>
    <row r="81" spans="1:14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</row>
    <row r="82" spans="1:14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</row>
    <row r="83" spans="1:14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</row>
    <row r="84" spans="1:14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</row>
    <row r="85" spans="1:14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</row>
    <row r="86" spans="1:14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</row>
    <row r="87" spans="1:14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</row>
    <row r="88" spans="1:14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</row>
    <row r="89" spans="1:14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</row>
    <row r="90" spans="1:14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</row>
    <row r="91" spans="1:14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</row>
    <row r="92" spans="1:14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</row>
    <row r="93" spans="1:14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</row>
    <row r="94" spans="1:14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</row>
    <row r="95" spans="1:14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</row>
    <row r="96" spans="1:14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</row>
    <row r="97" spans="1:14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</row>
    <row r="98" spans="1:14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</row>
    <row r="99" spans="1:14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</row>
    <row r="100" spans="1:14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</row>
    <row r="101" spans="1:14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</row>
    <row r="102" spans="1:14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</row>
    <row r="103" spans="1:14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</row>
    <row r="104" spans="1:14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</row>
    <row r="105" spans="1:14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</row>
    <row r="106" spans="1:14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</row>
    <row r="107" spans="1:14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</row>
    <row r="108" spans="1:14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</row>
    <row r="109" spans="1:14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</row>
    <row r="110" spans="1:14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</row>
    <row r="111" spans="1:14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</row>
    <row r="112" spans="1:14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</row>
    <row r="113" spans="1:14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</row>
    <row r="114" spans="1:14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</row>
    <row r="115" spans="1:14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</row>
    <row r="116" spans="1:14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</row>
    <row r="117" spans="1:14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</row>
    <row r="118" spans="1:14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</row>
    <row r="119" spans="1:14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</row>
    <row r="120" spans="1:14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</row>
    <row r="121" spans="1:14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</row>
    <row r="122" spans="1:14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</row>
    <row r="123" spans="1:14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</row>
    <row r="124" spans="1:14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</row>
    <row r="125" spans="1:14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</row>
    <row r="126" spans="1:14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</row>
    <row r="127" spans="1:14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</row>
    <row r="128" spans="1:14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</row>
    <row r="129" spans="1:14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</row>
    <row r="130" spans="1:14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</row>
    <row r="131" spans="1:14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</row>
    <row r="132" spans="1:14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</row>
    <row r="133" spans="1:14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</row>
    <row r="134" spans="1:14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</row>
    <row r="135" spans="1:14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</row>
    <row r="136" spans="1:14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</row>
    <row r="137" spans="1:14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</row>
    <row r="138" spans="1:14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</row>
    <row r="139" spans="1:14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</row>
    <row r="140" spans="1:14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</row>
    <row r="141" spans="1:14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</row>
    <row r="142" spans="1:14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</row>
    <row r="143" spans="1:14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</row>
    <row r="144" spans="1:14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</row>
    <row r="145" spans="1:14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</row>
    <row r="146" spans="1:14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</row>
    <row r="147" spans="1:14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</row>
    <row r="148" spans="1:14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</row>
    <row r="149" spans="1:14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</row>
    <row r="150" spans="1:14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</row>
    <row r="151" spans="1:14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</row>
    <row r="152" spans="1:14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</row>
    <row r="153" spans="1:14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</row>
    <row r="154" spans="1:14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</row>
    <row r="155" spans="1:14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</row>
    <row r="156" spans="1:14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  <row r="157" spans="1:14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</row>
    <row r="158" spans="1:14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</row>
    <row r="159" spans="1:14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</row>
    <row r="160" spans="1:14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</row>
    <row r="161" spans="1:14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</row>
    <row r="162" spans="1:14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</row>
    <row r="163" spans="1:14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</row>
    <row r="164" spans="1:14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</row>
    <row r="165" spans="1:14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</row>
    <row r="166" spans="1:14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</row>
    <row r="167" spans="1:14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</row>
    <row r="168" spans="1:14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</row>
    <row r="169" spans="1:14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</row>
    <row r="170" spans="1:14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</row>
    <row r="171" spans="1:14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</row>
    <row r="172" spans="1:14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</row>
    <row r="173" spans="1:14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</row>
    <row r="174" spans="1:14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</row>
    <row r="175" spans="1:14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</row>
    <row r="176" spans="1:14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</row>
    <row r="177" spans="1:14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</row>
    <row r="178" spans="1:14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</row>
    <row r="179" spans="1:14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</row>
    <row r="180" spans="1:14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</row>
    <row r="181" spans="1:14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</row>
    <row r="182" spans="1:14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</row>
    <row r="183" spans="1:14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</row>
    <row r="184" spans="1:14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</row>
    <row r="185" spans="1:14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</row>
    <row r="186" spans="1:14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</row>
    <row r="187" spans="1:14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</row>
    <row r="188" spans="1:14"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</row>
    <row r="189" spans="1:14"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</row>
    <row r="190" spans="1:14"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</row>
    <row r="191" spans="1:14"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</row>
    <row r="192" spans="1:14"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</row>
    <row r="193" spans="4:14"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</row>
    <row r="194" spans="4:14"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</row>
    <row r="195" spans="4:14"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</row>
    <row r="196" spans="4:14"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</row>
    <row r="197" spans="4:14"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</row>
    <row r="198" spans="4:14"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</row>
    <row r="199" spans="4:14"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</row>
    <row r="200" spans="4:14"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</row>
    <row r="201" spans="4:14"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</row>
    <row r="202" spans="4:14"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</row>
    <row r="203" spans="4:14"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</row>
    <row r="204" spans="4:14"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</row>
    <row r="205" spans="4:14"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</row>
    <row r="206" spans="4:14"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</row>
    <row r="207" spans="4:14"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</row>
    <row r="208" spans="4:14"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</row>
    <row r="209" spans="4:14"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</row>
    <row r="210" spans="4:14"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</row>
    <row r="211" spans="4:14"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</row>
    <row r="212" spans="4:14"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</row>
    <row r="213" spans="4:14"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</row>
    <row r="214" spans="4:14"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</row>
    <row r="215" spans="4:14"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</row>
    <row r="216" spans="4:14"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</row>
    <row r="217" spans="4:14"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</row>
    <row r="218" spans="4:14"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</row>
    <row r="219" spans="4:14"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</row>
    <row r="220" spans="4:14"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</row>
    <row r="221" spans="4:14"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</row>
    <row r="222" spans="4:14"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</row>
    <row r="223" spans="4:14"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</row>
    <row r="224" spans="4:14"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</row>
    <row r="225" spans="4:14"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</row>
    <row r="226" spans="4:14"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</row>
    <row r="227" spans="4:14"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</row>
    <row r="228" spans="4:14"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</row>
    <row r="229" spans="4:14"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</row>
    <row r="230" spans="4:14"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</row>
    <row r="231" spans="4:14"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</row>
    <row r="232" spans="4:14"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</row>
    <row r="233" spans="4:14"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</row>
    <row r="234" spans="4:14"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</row>
    <row r="235" spans="4:14"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</row>
    <row r="236" spans="4:14"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</row>
    <row r="237" spans="4:14"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</row>
    <row r="238" spans="4:14"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</row>
    <row r="239" spans="4:14"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</row>
    <row r="240" spans="4:14"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</row>
    <row r="241" spans="4:14"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</row>
    <row r="242" spans="4:14"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</row>
    <row r="243" spans="4:14"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</row>
    <row r="244" spans="4:14"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</row>
    <row r="245" spans="4:14"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</row>
    <row r="246" spans="4:14"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</row>
    <row r="247" spans="4:14"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</row>
    <row r="248" spans="4:14"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</row>
    <row r="249" spans="4:14"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</row>
    <row r="250" spans="4:14"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</row>
    <row r="251" spans="4:14"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</row>
    <row r="252" spans="4:14"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</row>
    <row r="253" spans="4:14"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</row>
    <row r="254" spans="4:14"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</row>
    <row r="255" spans="4:14"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</row>
    <row r="256" spans="4:14"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</row>
    <row r="257" spans="4:14"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</row>
    <row r="258" spans="4:14"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</row>
    <row r="259" spans="4:14"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</row>
    <row r="260" spans="4:14"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</row>
    <row r="261" spans="4:14"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</row>
    <row r="262" spans="4:14"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</row>
    <row r="263" spans="4:14"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</row>
    <row r="264" spans="4:14"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</row>
    <row r="265" spans="4:14"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</row>
    <row r="266" spans="4:14"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</row>
    <row r="267" spans="4:14"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</row>
    <row r="268" spans="4:14"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</row>
    <row r="269" spans="4:14"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</row>
    <row r="270" spans="4:14"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</row>
    <row r="271" spans="4:14"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</row>
    <row r="272" spans="4:14"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</row>
    <row r="273" spans="4:14"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</row>
    <row r="274" spans="4:14"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</row>
    <row r="275" spans="4:14"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</row>
    <row r="276" spans="4:14"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</row>
    <row r="277" spans="4:14"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</row>
    <row r="278" spans="4:14"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</row>
    <row r="279" spans="4:14"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</row>
    <row r="280" spans="4:14"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</row>
    <row r="281" spans="4:14"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</row>
    <row r="282" spans="4:14"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</row>
    <row r="283" spans="4:14"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</row>
    <row r="284" spans="4:14"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</row>
    <row r="285" spans="4:14"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</row>
    <row r="286" spans="4:14"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</row>
    <row r="287" spans="4:14"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</row>
    <row r="288" spans="4:14"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</row>
    <row r="289" spans="4:14"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</row>
    <row r="290" spans="4:14"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</row>
    <row r="291" spans="4:14"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</row>
    <row r="292" spans="4:14"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</row>
    <row r="293" spans="4:14"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</row>
    <row r="294" spans="4:14"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</row>
    <row r="295" spans="4:14"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</row>
    <row r="296" spans="4:14"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</row>
    <row r="297" spans="4:14"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</row>
    <row r="298" spans="4:14"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</row>
    <row r="299" spans="4:14"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</row>
    <row r="300" spans="4:14"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</row>
    <row r="301" spans="4:14"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</row>
    <row r="302" spans="4:14"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</row>
    <row r="303" spans="4:14"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</row>
    <row r="304" spans="4:14"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</row>
    <row r="305" spans="4:14"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</row>
    <row r="306" spans="4:14"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</row>
    <row r="307" spans="4:14"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</row>
    <row r="308" spans="4:14"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</row>
    <row r="309" spans="4:14"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</row>
    <row r="310" spans="4:14"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</row>
    <row r="311" spans="4:14"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</row>
    <row r="312" spans="4:14"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</row>
    <row r="313" spans="4:14"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</row>
    <row r="314" spans="4:14"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</row>
    <row r="315" spans="4:14"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</row>
    <row r="316" spans="4:14"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</row>
    <row r="317" spans="4:14"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</row>
    <row r="318" spans="4:14"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</row>
    <row r="319" spans="4:14"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</row>
    <row r="320" spans="4:14"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</row>
    <row r="321" spans="4:14"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</row>
    <row r="322" spans="4:14"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</row>
    <row r="323" spans="4:14"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</row>
    <row r="324" spans="4:14"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</row>
    <row r="325" spans="4:14"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</row>
    <row r="326" spans="4:14"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</row>
    <row r="327" spans="4:14"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</row>
    <row r="328" spans="4:14"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</row>
    <row r="329" spans="4:14"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</row>
    <row r="330" spans="4:14"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</row>
    <row r="331" spans="4:14"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</row>
    <row r="332" spans="4:14"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</row>
    <row r="333" spans="4:14"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</row>
    <row r="334" spans="4:14"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</row>
    <row r="335" spans="4:14"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</row>
    <row r="336" spans="4:14"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</row>
    <row r="337" spans="4:14"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</row>
    <row r="338" spans="4:14"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</row>
    <row r="339" spans="4:14"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</row>
    <row r="340" spans="4:14"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</row>
    <row r="341" spans="4:14"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</row>
    <row r="342" spans="4:14"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</row>
    <row r="343" spans="4:14"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</row>
    <row r="344" spans="4:14"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</row>
    <row r="345" spans="4:14"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</row>
    <row r="346" spans="4:14"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</row>
    <row r="347" spans="4:14"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</row>
    <row r="348" spans="4:14"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</row>
    <row r="349" spans="4:14"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</row>
    <row r="350" spans="4:14"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</row>
    <row r="351" spans="4:14"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</row>
    <row r="352" spans="4:14"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</row>
    <row r="353" spans="4:14"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</row>
    <row r="354" spans="4:14"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</row>
    <row r="355" spans="4:14"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</row>
    <row r="356" spans="4:14"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</row>
    <row r="357" spans="4:14"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</row>
    <row r="358" spans="4:14"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</row>
    <row r="359" spans="4:14"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</row>
    <row r="360" spans="4:14"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</row>
    <row r="361" spans="4:14"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</row>
    <row r="362" spans="4:14"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</row>
    <row r="363" spans="4:14"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</row>
    <row r="364" spans="4:14"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</row>
    <row r="365" spans="4:14"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</row>
    <row r="366" spans="4:14"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</row>
    <row r="367" spans="4:14"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</row>
    <row r="368" spans="4:14"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</row>
    <row r="369" spans="4:14"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</row>
    <row r="370" spans="4:14"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</row>
    <row r="371" spans="4:14"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</row>
    <row r="372" spans="4:14"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</row>
    <row r="373" spans="4:14"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</row>
    <row r="374" spans="4:14"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</row>
    <row r="375" spans="4:14"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</row>
    <row r="376" spans="4:14"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</row>
    <row r="377" spans="4:14"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</row>
    <row r="378" spans="4:14"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</row>
    <row r="379" spans="4:14"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</row>
    <row r="380" spans="4:14"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</row>
    <row r="381" spans="4:14"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</row>
    <row r="382" spans="4:14"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</row>
    <row r="383" spans="4:14"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</row>
    <row r="384" spans="4:14"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</row>
    <row r="385" spans="4:14"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</row>
    <row r="386" spans="4:14"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</row>
    <row r="387" spans="4:14"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</row>
    <row r="388" spans="4:14"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</row>
    <row r="389" spans="4:14"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</row>
    <row r="390" spans="4:14"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</row>
    <row r="391" spans="4:14"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</row>
    <row r="392" spans="4:14"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</row>
    <row r="393" spans="4:14"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</row>
    <row r="394" spans="4:14"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</row>
    <row r="395" spans="4:14"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</row>
    <row r="396" spans="4:14"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</row>
    <row r="397" spans="4:14"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</row>
    <row r="398" spans="4:14"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</row>
    <row r="399" spans="4:14"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</row>
    <row r="400" spans="4:14"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</row>
    <row r="401" spans="4:14"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</row>
    <row r="402" spans="4:14"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</row>
    <row r="403" spans="4:14"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</row>
    <row r="404" spans="4:14"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</row>
    <row r="405" spans="4:14"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</row>
    <row r="406" spans="4:14"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</row>
    <row r="407" spans="4:14"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</row>
    <row r="408" spans="4:14"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</row>
    <row r="409" spans="4:14"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</row>
    <row r="410" spans="4:14"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</row>
    <row r="411" spans="4:14"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</row>
    <row r="412" spans="4:14"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</row>
    <row r="413" spans="4:14"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</row>
    <row r="414" spans="4:14"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</row>
    <row r="415" spans="4:14"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</row>
    <row r="416" spans="4:14"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</row>
    <row r="417" spans="4:14"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</row>
    <row r="418" spans="4:14"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</row>
    <row r="419" spans="4:14"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</row>
    <row r="420" spans="4:14"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</row>
    <row r="421" spans="4:14"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</row>
    <row r="422" spans="4:14"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</row>
    <row r="423" spans="4:14"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</row>
    <row r="424" spans="4:14">
      <c r="M424" s="62"/>
      <c r="N424" s="62"/>
    </row>
    <row r="425" spans="4:14">
      <c r="M425" s="62"/>
      <c r="N425" s="62"/>
    </row>
    <row r="426" spans="4:14">
      <c r="M426" s="62"/>
      <c r="N426" s="62"/>
    </row>
    <row r="427" spans="4:14">
      <c r="M427" s="62"/>
      <c r="N427" s="62"/>
    </row>
  </sheetData>
  <mergeCells count="11">
    <mergeCell ref="A1:G1"/>
    <mergeCell ref="H2:N2"/>
    <mergeCell ref="H1:N1"/>
    <mergeCell ref="H3:I3"/>
    <mergeCell ref="M3:N3"/>
    <mergeCell ref="A2:G2"/>
    <mergeCell ref="A4:C4"/>
    <mergeCell ref="J4:N4"/>
    <mergeCell ref="D4:D5"/>
    <mergeCell ref="E4:G4"/>
    <mergeCell ref="H4:I4"/>
  </mergeCells>
  <phoneticPr fontId="11" type="noConversion"/>
  <printOptions horizontalCentered="1" verticalCentered="1"/>
  <pageMargins left="0.39370078740157483" right="0.39370078740157483" top="1.0629921259842521" bottom="0.78740157480314965" header="0.6692913385826772" footer="0.31496062992125984"/>
  <pageSetup paperSize="9" firstPageNumber="46" pageOrder="overThenDown" orientation="portrait" useFirstPageNumber="1" r:id="rId1"/>
  <headerFooter alignWithMargins="0">
    <oddFooter>&amp;C&amp;11&amp;P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J8" sqref="J8"/>
    </sheetView>
  </sheetViews>
  <sheetFormatPr defaultRowHeight="10.5"/>
  <cols>
    <col min="1" max="1" width="4.85546875" style="38" customWidth="1"/>
    <col min="2" max="2" width="25.28515625" style="36" customWidth="1"/>
    <col min="3" max="3" width="10" style="24" customWidth="1"/>
    <col min="4" max="4" width="12.7109375" style="24" customWidth="1"/>
    <col min="5" max="5" width="12.85546875" style="24" customWidth="1"/>
    <col min="6" max="6" width="6.85546875" style="37" customWidth="1"/>
    <col min="7" max="7" width="36.140625" style="36" customWidth="1"/>
    <col min="8" max="16384" width="9.140625" style="35"/>
  </cols>
  <sheetData>
    <row r="1" spans="1:7">
      <c r="A1" s="91"/>
      <c r="B1" s="86"/>
      <c r="C1" s="445"/>
      <c r="D1" s="445"/>
      <c r="E1" s="445"/>
      <c r="F1" s="337"/>
      <c r="G1" s="86"/>
    </row>
    <row r="2" spans="1:7" s="43" customFormat="1" ht="24.95" customHeight="1">
      <c r="A2" s="1150" t="s">
        <v>108</v>
      </c>
      <c r="B2" s="1153" t="s">
        <v>107</v>
      </c>
      <c r="C2" s="1152" t="s">
        <v>106</v>
      </c>
      <c r="D2" s="1152"/>
      <c r="E2" s="1152"/>
      <c r="F2" s="1152"/>
      <c r="G2" s="1150" t="s">
        <v>105</v>
      </c>
    </row>
    <row r="3" spans="1:7" s="42" customFormat="1" ht="24.95" customHeight="1">
      <c r="A3" s="1151"/>
      <c r="B3" s="1151"/>
      <c r="C3" s="403" t="s">
        <v>58</v>
      </c>
      <c r="D3" s="403" t="s">
        <v>19</v>
      </c>
      <c r="E3" s="403" t="s">
        <v>96</v>
      </c>
      <c r="F3" s="333" t="s">
        <v>104</v>
      </c>
      <c r="G3" s="1151"/>
    </row>
    <row r="4" spans="1:7" ht="24.95" customHeight="1">
      <c r="A4" s="329" t="s">
        <v>20</v>
      </c>
      <c r="B4" s="340" t="s">
        <v>96</v>
      </c>
      <c r="C4" s="331" t="s">
        <v>22</v>
      </c>
      <c r="D4" s="334">
        <v>13615000</v>
      </c>
      <c r="E4" s="334">
        <v>13615000</v>
      </c>
      <c r="F4" s="895"/>
      <c r="G4" s="332"/>
    </row>
    <row r="5" spans="1:7" ht="24.95" customHeight="1">
      <c r="A5" s="329">
        <v>107</v>
      </c>
      <c r="B5" s="828" t="s">
        <v>39</v>
      </c>
      <c r="C5" s="331" t="s">
        <v>22</v>
      </c>
      <c r="D5" s="334">
        <v>6975000</v>
      </c>
      <c r="E5" s="334">
        <v>6975000</v>
      </c>
      <c r="F5" s="895"/>
      <c r="G5" s="332"/>
    </row>
    <row r="6" spans="1:7" ht="24.95" customHeight="1">
      <c r="A6" s="329" t="s">
        <v>20</v>
      </c>
      <c r="B6" s="828" t="s">
        <v>102</v>
      </c>
      <c r="C6" s="331" t="s">
        <v>22</v>
      </c>
      <c r="D6" s="334">
        <v>6975000</v>
      </c>
      <c r="E6" s="334">
        <v>6975000</v>
      </c>
      <c r="F6" s="895"/>
      <c r="G6" s="332"/>
    </row>
    <row r="7" spans="1:7" ht="24.95" customHeight="1">
      <c r="A7" s="329" t="s">
        <v>20</v>
      </c>
      <c r="B7" s="828" t="s">
        <v>101</v>
      </c>
      <c r="C7" s="331" t="s">
        <v>22</v>
      </c>
      <c r="D7" s="334">
        <v>6975000</v>
      </c>
      <c r="E7" s="334">
        <v>6975000</v>
      </c>
      <c r="F7" s="895"/>
      <c r="G7" s="332"/>
    </row>
    <row r="8" spans="1:7" ht="157.5" customHeight="1">
      <c r="A8" s="814" t="s">
        <v>20</v>
      </c>
      <c r="B8" s="396" t="s">
        <v>100</v>
      </c>
      <c r="C8" s="331" t="s">
        <v>22</v>
      </c>
      <c r="D8" s="334">
        <v>6975000</v>
      </c>
      <c r="E8" s="334">
        <v>6975000</v>
      </c>
      <c r="F8" s="335">
        <v>33.04</v>
      </c>
      <c r="G8" s="828" t="s">
        <v>1041</v>
      </c>
    </row>
    <row r="9" spans="1:7" ht="24.95" customHeight="1">
      <c r="A9" s="329">
        <v>108</v>
      </c>
      <c r="B9" s="828" t="s">
        <v>103</v>
      </c>
      <c r="C9" s="331" t="s">
        <v>22</v>
      </c>
      <c r="D9" s="334">
        <v>6640000</v>
      </c>
      <c r="E9" s="334">
        <v>6640000</v>
      </c>
      <c r="F9" s="335"/>
      <c r="G9" s="332"/>
    </row>
    <row r="10" spans="1:7" ht="24.95" customHeight="1">
      <c r="A10" s="329" t="s">
        <v>20</v>
      </c>
      <c r="B10" s="828" t="s">
        <v>102</v>
      </c>
      <c r="C10" s="331" t="s">
        <v>22</v>
      </c>
      <c r="D10" s="334">
        <v>6640000</v>
      </c>
      <c r="E10" s="334">
        <v>6640000</v>
      </c>
      <c r="F10" s="335"/>
      <c r="G10" s="332"/>
    </row>
    <row r="11" spans="1:7" ht="24.95" customHeight="1">
      <c r="A11" s="329" t="s">
        <v>20</v>
      </c>
      <c r="B11" s="828" t="s">
        <v>101</v>
      </c>
      <c r="C11" s="331" t="s">
        <v>22</v>
      </c>
      <c r="D11" s="334">
        <v>6640000</v>
      </c>
      <c r="E11" s="334">
        <v>6640000</v>
      </c>
      <c r="F11" s="335"/>
      <c r="G11" s="332"/>
    </row>
    <row r="12" spans="1:7" ht="145.5" customHeight="1">
      <c r="A12" s="329" t="s">
        <v>20</v>
      </c>
      <c r="B12" s="828" t="s">
        <v>100</v>
      </c>
      <c r="C12" s="331" t="s">
        <v>22</v>
      </c>
      <c r="D12" s="334">
        <v>6640000</v>
      </c>
      <c r="E12" s="334">
        <v>6640000</v>
      </c>
      <c r="F12" s="335">
        <v>9.31</v>
      </c>
      <c r="G12" s="828" t="s">
        <v>1040</v>
      </c>
    </row>
    <row r="13" spans="1:7" ht="72" customHeight="1">
      <c r="A13" s="329"/>
      <c r="B13" s="828"/>
      <c r="C13" s="331"/>
      <c r="D13" s="334"/>
      <c r="E13" s="334"/>
      <c r="F13" s="330"/>
      <c r="G13" s="896"/>
    </row>
    <row r="14" spans="1:7" ht="45" customHeight="1">
      <c r="A14" s="556"/>
      <c r="B14" s="780"/>
      <c r="C14" s="554"/>
      <c r="D14" s="555"/>
      <c r="E14" s="555"/>
      <c r="F14" s="563"/>
      <c r="G14" s="677"/>
    </row>
    <row r="15" spans="1:7" ht="36" customHeight="1">
      <c r="A15" s="329"/>
      <c r="B15" s="332"/>
      <c r="C15" s="331"/>
      <c r="D15" s="331"/>
      <c r="E15" s="331"/>
      <c r="F15" s="330"/>
      <c r="G15" s="332"/>
    </row>
    <row r="16" spans="1:7" ht="48.75" customHeight="1">
      <c r="A16" s="678"/>
      <c r="B16" s="679"/>
      <c r="C16" s="680"/>
      <c r="D16" s="680"/>
      <c r="E16" s="680"/>
      <c r="F16" s="681"/>
      <c r="G16" s="679"/>
    </row>
    <row r="17" spans="1:7" ht="21.95" customHeight="1">
      <c r="A17" s="35"/>
      <c r="B17" s="35"/>
      <c r="C17" s="35"/>
      <c r="D17" s="35"/>
      <c r="E17" s="35"/>
      <c r="F17" s="35"/>
      <c r="G17" s="35"/>
    </row>
    <row r="18" spans="1:7" ht="21.95" customHeight="1">
      <c r="A18" s="35"/>
      <c r="B18" s="35"/>
      <c r="C18" s="35"/>
      <c r="D18" s="35"/>
      <c r="E18" s="35"/>
      <c r="F18" s="35"/>
      <c r="G18" s="35"/>
    </row>
    <row r="19" spans="1:7" ht="21.95" customHeight="1">
      <c r="A19" s="35"/>
      <c r="B19" s="35"/>
      <c r="C19" s="35"/>
      <c r="D19" s="35"/>
      <c r="E19" s="35"/>
      <c r="F19" s="35"/>
      <c r="G19" s="35"/>
    </row>
    <row r="20" spans="1:7" ht="24.75" customHeight="1">
      <c r="A20" s="35"/>
      <c r="B20" s="35"/>
      <c r="C20" s="35"/>
      <c r="D20" s="35"/>
      <c r="E20" s="35"/>
      <c r="F20" s="35"/>
      <c r="G20" s="35"/>
    </row>
    <row r="21" spans="1:7" ht="35.25" customHeight="1">
      <c r="A21" s="35"/>
      <c r="B21" s="35"/>
      <c r="C21" s="35"/>
      <c r="D21" s="35"/>
      <c r="E21" s="35"/>
      <c r="F21" s="35"/>
      <c r="G21" s="35"/>
    </row>
    <row r="22" spans="1:7">
      <c r="A22" s="35"/>
      <c r="B22" s="35"/>
      <c r="C22" s="35"/>
      <c r="D22" s="35"/>
      <c r="E22" s="35"/>
      <c r="F22" s="35"/>
      <c r="G22" s="35"/>
    </row>
    <row r="23" spans="1:7">
      <c r="A23" s="35"/>
      <c r="B23" s="35"/>
      <c r="C23" s="35"/>
      <c r="D23" s="35"/>
      <c r="E23" s="35"/>
      <c r="F23" s="35"/>
      <c r="G23" s="35"/>
    </row>
    <row r="24" spans="1:7">
      <c r="A24" s="35"/>
      <c r="B24" s="35"/>
      <c r="C24" s="35"/>
      <c r="D24" s="35"/>
      <c r="E24" s="35"/>
      <c r="F24" s="35"/>
      <c r="G24" s="35"/>
    </row>
    <row r="25" spans="1:7">
      <c r="A25" s="35"/>
      <c r="B25" s="35"/>
      <c r="C25" s="35"/>
      <c r="D25" s="35"/>
      <c r="E25" s="35"/>
      <c r="F25" s="35"/>
      <c r="G25" s="35"/>
    </row>
    <row r="26" spans="1:7">
      <c r="A26" s="35"/>
      <c r="B26" s="35"/>
      <c r="C26" s="35"/>
      <c r="D26" s="35"/>
      <c r="E26" s="35"/>
      <c r="F26" s="35"/>
      <c r="G26" s="35"/>
    </row>
    <row r="27" spans="1:7">
      <c r="A27" s="35"/>
      <c r="B27" s="35"/>
      <c r="C27" s="35"/>
      <c r="D27" s="35"/>
      <c r="E27" s="35"/>
      <c r="F27" s="35"/>
      <c r="G27" s="35"/>
    </row>
    <row r="28" spans="1:7">
      <c r="A28" s="35"/>
      <c r="B28" s="35"/>
      <c r="C28" s="35"/>
      <c r="D28" s="35"/>
      <c r="E28" s="35"/>
      <c r="F28" s="35"/>
      <c r="G28" s="35"/>
    </row>
    <row r="29" spans="1:7">
      <c r="A29" s="35"/>
      <c r="B29" s="35"/>
      <c r="C29" s="35"/>
      <c r="D29" s="35"/>
      <c r="E29" s="35"/>
      <c r="F29" s="35"/>
      <c r="G29" s="35"/>
    </row>
    <row r="30" spans="1:7">
      <c r="A30" s="35"/>
      <c r="B30" s="35"/>
      <c r="C30" s="35"/>
      <c r="D30" s="35"/>
      <c r="E30" s="35"/>
      <c r="F30" s="35"/>
      <c r="G30" s="35"/>
    </row>
    <row r="31" spans="1:7">
      <c r="A31" s="35"/>
      <c r="B31" s="35"/>
      <c r="C31" s="35"/>
      <c r="D31" s="35"/>
      <c r="E31" s="35"/>
      <c r="F31" s="35"/>
      <c r="G31" s="35"/>
    </row>
    <row r="32" spans="1:7">
      <c r="A32" s="35"/>
      <c r="B32" s="35"/>
      <c r="C32" s="35"/>
      <c r="D32" s="35"/>
      <c r="E32" s="35"/>
      <c r="F32" s="35"/>
      <c r="G32" s="35"/>
    </row>
    <row r="33" spans="1:7">
      <c r="A33" s="35"/>
      <c r="B33" s="35"/>
      <c r="C33" s="35"/>
      <c r="D33" s="35"/>
      <c r="E33" s="35"/>
      <c r="F33" s="35"/>
      <c r="G33" s="35"/>
    </row>
    <row r="34" spans="1:7">
      <c r="A34" s="35"/>
      <c r="B34" s="35"/>
      <c r="C34" s="35"/>
      <c r="D34" s="35"/>
      <c r="E34" s="35"/>
      <c r="F34" s="35"/>
      <c r="G34" s="35"/>
    </row>
    <row r="35" spans="1:7">
      <c r="A35" s="35"/>
      <c r="B35" s="35"/>
      <c r="C35" s="35"/>
      <c r="D35" s="35"/>
      <c r="E35" s="35"/>
      <c r="F35" s="35"/>
      <c r="G35" s="35"/>
    </row>
    <row r="36" spans="1:7">
      <c r="A36" s="35"/>
      <c r="B36" s="35"/>
      <c r="C36" s="35"/>
      <c r="D36" s="35"/>
      <c r="E36" s="35"/>
      <c r="F36" s="35"/>
      <c r="G36" s="35"/>
    </row>
    <row r="37" spans="1:7">
      <c r="A37" s="35"/>
      <c r="B37" s="35"/>
      <c r="C37" s="35"/>
      <c r="D37" s="35"/>
      <c r="E37" s="35"/>
      <c r="F37" s="35"/>
      <c r="G37" s="35"/>
    </row>
    <row r="38" spans="1:7">
      <c r="A38" s="35"/>
      <c r="B38" s="35"/>
      <c r="C38" s="35"/>
      <c r="D38" s="35"/>
      <c r="E38" s="35"/>
      <c r="F38" s="35"/>
      <c r="G38" s="35"/>
    </row>
    <row r="39" spans="1:7">
      <c r="A39" s="35"/>
      <c r="B39" s="35"/>
      <c r="C39" s="35"/>
      <c r="D39" s="35"/>
      <c r="E39" s="35"/>
      <c r="F39" s="35"/>
      <c r="G39" s="35"/>
    </row>
    <row r="40" spans="1:7">
      <c r="A40" s="35"/>
      <c r="B40" s="35"/>
      <c r="C40" s="35"/>
      <c r="D40" s="35"/>
      <c r="E40" s="35"/>
      <c r="F40" s="35"/>
      <c r="G40" s="35"/>
    </row>
    <row r="41" spans="1:7">
      <c r="A41" s="35"/>
      <c r="B41" s="35"/>
      <c r="C41" s="35"/>
      <c r="D41" s="35"/>
      <c r="E41" s="35"/>
      <c r="F41" s="35"/>
      <c r="G41" s="35"/>
    </row>
    <row r="42" spans="1:7">
      <c r="A42" s="35"/>
      <c r="B42" s="35"/>
      <c r="C42" s="35"/>
      <c r="D42" s="35"/>
      <c r="E42" s="35"/>
      <c r="F42" s="35"/>
      <c r="G42" s="35"/>
    </row>
    <row r="43" spans="1:7">
      <c r="A43" s="35"/>
      <c r="B43" s="35"/>
      <c r="C43" s="35"/>
      <c r="D43" s="35"/>
      <c r="E43" s="35"/>
      <c r="F43" s="35"/>
      <c r="G43" s="35"/>
    </row>
    <row r="44" spans="1:7">
      <c r="A44" s="35"/>
      <c r="B44" s="35"/>
      <c r="C44" s="35"/>
      <c r="D44" s="35"/>
      <c r="E44" s="35"/>
      <c r="F44" s="35"/>
      <c r="G44" s="35"/>
    </row>
    <row r="45" spans="1:7">
      <c r="A45" s="35"/>
      <c r="B45" s="35"/>
      <c r="C45" s="35"/>
      <c r="D45" s="35"/>
      <c r="E45" s="35"/>
      <c r="F45" s="35"/>
      <c r="G45" s="35"/>
    </row>
    <row r="46" spans="1:7">
      <c r="A46" s="35"/>
      <c r="B46" s="35"/>
      <c r="C46" s="35"/>
      <c r="D46" s="35"/>
      <c r="E46" s="35"/>
      <c r="F46" s="35"/>
      <c r="G46" s="35"/>
    </row>
    <row r="47" spans="1:7">
      <c r="A47" s="35"/>
      <c r="B47" s="35"/>
      <c r="C47" s="35"/>
      <c r="D47" s="35"/>
      <c r="E47" s="35"/>
      <c r="F47" s="35"/>
      <c r="G47" s="35"/>
    </row>
    <row r="48" spans="1:7">
      <c r="A48" s="35"/>
      <c r="B48" s="35"/>
      <c r="C48" s="35"/>
      <c r="D48" s="35"/>
      <c r="E48" s="35"/>
      <c r="F48" s="35"/>
      <c r="G48" s="35"/>
    </row>
    <row r="49" spans="1:7">
      <c r="A49" s="35"/>
      <c r="B49" s="35"/>
      <c r="C49" s="35"/>
      <c r="D49" s="35"/>
      <c r="E49" s="35"/>
      <c r="F49" s="35"/>
      <c r="G49" s="35"/>
    </row>
  </sheetData>
  <mergeCells count="4">
    <mergeCell ref="A2:A3"/>
    <mergeCell ref="C2:F2"/>
    <mergeCell ref="G2:G3"/>
    <mergeCell ref="B2:B3"/>
  </mergeCells>
  <phoneticPr fontId="11" type="noConversion"/>
  <printOptions horizontalCentered="1"/>
  <pageMargins left="0.19685039370078741" right="0.19685039370078741" top="1.3779527559055118" bottom="0.78740157480314965" header="0.6692913385826772" footer="0.31496062992125984"/>
  <pageSetup paperSize="9" firstPageNumber="48" orientation="portrait" useFirstPageNumber="1" r:id="rId1"/>
  <headerFooter alignWithMargins="0">
    <oddHeader>&amp;C&amp;14&amp;U澎湖縣湖西鄉總決算&amp;12
&amp;16歲入保留分析表&amp;12&amp;U
中華民國108年度&amp;R
&amp;12單位:新臺幣元</oddHeader>
    <oddFooter>&amp;C&amp;10&amp;P&amp;L&amp;R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B59" sqref="B59"/>
    </sheetView>
  </sheetViews>
  <sheetFormatPr defaultRowHeight="10.5"/>
  <cols>
    <col min="1" max="1" width="5.85546875" style="80" customWidth="1"/>
    <col min="2" max="2" width="33.5703125" style="79" customWidth="1"/>
    <col min="3" max="3" width="18.5703125" style="24" customWidth="1"/>
    <col min="4" max="4" width="9.42578125" style="37" customWidth="1"/>
    <col min="5" max="5" width="40.140625" style="36" customWidth="1"/>
    <col min="6" max="16384" width="9.140625" style="35"/>
  </cols>
  <sheetData>
    <row r="1" spans="1:6" ht="3" customHeight="1">
      <c r="B1" s="87"/>
      <c r="C1" s="336"/>
      <c r="D1" s="337"/>
      <c r="E1" s="87"/>
      <c r="F1" s="83"/>
    </row>
    <row r="2" spans="1:6" s="82" customFormat="1" ht="33.75" customHeight="1">
      <c r="A2" s="1154" t="s">
        <v>108</v>
      </c>
      <c r="B2" s="1154" t="s">
        <v>107</v>
      </c>
      <c r="C2" s="1156" t="s">
        <v>222</v>
      </c>
      <c r="D2" s="1157"/>
      <c r="E2" s="1154" t="s">
        <v>221</v>
      </c>
    </row>
    <row r="3" spans="1:6" s="81" customFormat="1" ht="20.100000000000001" customHeight="1">
      <c r="A3" s="1155"/>
      <c r="B3" s="1155"/>
      <c r="C3" s="929" t="s">
        <v>99</v>
      </c>
      <c r="D3" s="929" t="s">
        <v>104</v>
      </c>
      <c r="E3" s="1155"/>
    </row>
    <row r="4" spans="1:6" ht="24" customHeight="1">
      <c r="A4" s="321" t="s">
        <v>20</v>
      </c>
      <c r="B4" s="506" t="s">
        <v>96</v>
      </c>
      <c r="C4" s="456">
        <v>12086121</v>
      </c>
      <c r="D4" s="507"/>
      <c r="E4" s="322"/>
    </row>
    <row r="5" spans="1:6" ht="24" customHeight="1">
      <c r="A5" s="321">
        <v>107</v>
      </c>
      <c r="B5" s="506" t="s">
        <v>220</v>
      </c>
      <c r="C5" s="456">
        <v>5992106</v>
      </c>
      <c r="D5" s="508"/>
      <c r="E5" s="322"/>
    </row>
    <row r="6" spans="1:6" ht="24" customHeight="1">
      <c r="A6" s="321" t="s">
        <v>20</v>
      </c>
      <c r="B6" s="506" t="s">
        <v>102</v>
      </c>
      <c r="C6" s="456">
        <v>5992106</v>
      </c>
      <c r="D6" s="508"/>
      <c r="E6" s="322"/>
    </row>
    <row r="7" spans="1:6" ht="24" customHeight="1">
      <c r="A7" s="321" t="s">
        <v>20</v>
      </c>
      <c r="B7" s="506" t="s">
        <v>101</v>
      </c>
      <c r="C7" s="456">
        <v>5992106</v>
      </c>
      <c r="D7" s="508"/>
      <c r="E7" s="322"/>
    </row>
    <row r="8" spans="1:6" ht="107.25" customHeight="1">
      <c r="A8" s="321" t="s">
        <v>20</v>
      </c>
      <c r="B8" s="777" t="s">
        <v>100</v>
      </c>
      <c r="C8" s="315">
        <v>5992106</v>
      </c>
      <c r="D8" s="778">
        <v>28.38</v>
      </c>
      <c r="E8" s="828" t="s">
        <v>1042</v>
      </c>
    </row>
    <row r="9" spans="1:6" ht="24" customHeight="1">
      <c r="A9" s="776">
        <v>108</v>
      </c>
      <c r="B9" s="506" t="s">
        <v>219</v>
      </c>
      <c r="C9" s="456">
        <v>6094015</v>
      </c>
      <c r="D9" s="508"/>
      <c r="E9" s="771"/>
    </row>
    <row r="10" spans="1:6" ht="24" customHeight="1">
      <c r="A10" s="776" t="s">
        <v>20</v>
      </c>
      <c r="B10" s="506" t="s">
        <v>218</v>
      </c>
      <c r="C10" s="456">
        <v>14157216</v>
      </c>
      <c r="D10" s="508"/>
      <c r="E10" s="771"/>
    </row>
    <row r="11" spans="1:6" ht="24" customHeight="1">
      <c r="A11" s="776" t="s">
        <v>20</v>
      </c>
      <c r="B11" s="506" t="s">
        <v>217</v>
      </c>
      <c r="C11" s="456">
        <v>3648</v>
      </c>
      <c r="D11" s="508">
        <v>0.44</v>
      </c>
      <c r="E11" s="771"/>
    </row>
    <row r="12" spans="1:6" ht="24" customHeight="1">
      <c r="A12" s="776" t="s">
        <v>20</v>
      </c>
      <c r="B12" s="506" t="s">
        <v>216</v>
      </c>
      <c r="C12" s="456">
        <v>3648</v>
      </c>
      <c r="D12" s="508"/>
      <c r="E12" s="771"/>
    </row>
    <row r="13" spans="1:6" ht="24" customHeight="1">
      <c r="A13" s="321" t="s">
        <v>20</v>
      </c>
      <c r="B13" s="506" t="s">
        <v>215</v>
      </c>
      <c r="C13" s="456">
        <v>791406</v>
      </c>
      <c r="D13" s="508"/>
      <c r="E13" s="322"/>
    </row>
    <row r="14" spans="1:6" ht="24" customHeight="1">
      <c r="A14" s="321" t="s">
        <v>20</v>
      </c>
      <c r="B14" s="506" t="s">
        <v>214</v>
      </c>
      <c r="C14" s="456">
        <v>791406</v>
      </c>
      <c r="D14" s="508">
        <v>30.15</v>
      </c>
      <c r="E14" s="339" t="s">
        <v>717</v>
      </c>
    </row>
    <row r="15" spans="1:6" ht="24" customHeight="1">
      <c r="A15" s="321" t="s">
        <v>20</v>
      </c>
      <c r="B15" s="506" t="s">
        <v>213</v>
      </c>
      <c r="C15" s="456">
        <v>1635870</v>
      </c>
      <c r="D15" s="509"/>
      <c r="E15" s="339"/>
    </row>
    <row r="16" spans="1:6" ht="24" customHeight="1">
      <c r="A16" s="321" t="s">
        <v>20</v>
      </c>
      <c r="B16" s="506" t="s">
        <v>212</v>
      </c>
      <c r="C16" s="456">
        <v>1635870</v>
      </c>
      <c r="D16" s="509">
        <v>302.94</v>
      </c>
      <c r="E16" s="339" t="s">
        <v>718</v>
      </c>
    </row>
    <row r="17" spans="1:7" ht="24" customHeight="1">
      <c r="A17" s="321" t="s">
        <v>20</v>
      </c>
      <c r="B17" s="506" t="s">
        <v>211</v>
      </c>
      <c r="C17" s="456">
        <v>38179</v>
      </c>
      <c r="D17" s="509"/>
      <c r="E17" s="339"/>
    </row>
    <row r="18" spans="1:7" ht="24" customHeight="1">
      <c r="A18" s="321" t="s">
        <v>20</v>
      </c>
      <c r="B18" s="506" t="s">
        <v>210</v>
      </c>
      <c r="C18" s="456">
        <v>38179</v>
      </c>
      <c r="D18" s="512">
        <v>115.69</v>
      </c>
      <c r="E18" s="341" t="s">
        <v>719</v>
      </c>
    </row>
    <row r="19" spans="1:7" ht="24" customHeight="1">
      <c r="A19" s="321" t="s">
        <v>20</v>
      </c>
      <c r="B19" s="506" t="s">
        <v>209</v>
      </c>
      <c r="C19" s="456">
        <v>2274761</v>
      </c>
      <c r="D19" s="512"/>
      <c r="E19" s="341"/>
    </row>
    <row r="20" spans="1:7" ht="24" customHeight="1">
      <c r="A20" s="321" t="s">
        <v>20</v>
      </c>
      <c r="B20" s="506" t="s">
        <v>208</v>
      </c>
      <c r="C20" s="456">
        <v>1921871</v>
      </c>
      <c r="D20" s="512">
        <v>19218.71</v>
      </c>
      <c r="E20" s="339" t="s">
        <v>720</v>
      </c>
    </row>
    <row r="21" spans="1:7" ht="24" customHeight="1">
      <c r="A21" s="321" t="s">
        <v>20</v>
      </c>
      <c r="B21" s="506" t="s">
        <v>207</v>
      </c>
      <c r="C21" s="456">
        <v>352890</v>
      </c>
      <c r="D21" s="513">
        <v>33.93</v>
      </c>
      <c r="E21" s="339" t="s">
        <v>721</v>
      </c>
    </row>
    <row r="22" spans="1:7" ht="24" customHeight="1">
      <c r="A22" s="321" t="s">
        <v>20</v>
      </c>
      <c r="B22" s="506" t="s">
        <v>206</v>
      </c>
      <c r="C22" s="456">
        <v>9413352</v>
      </c>
      <c r="D22" s="513"/>
      <c r="E22" s="341"/>
    </row>
    <row r="23" spans="1:7" ht="24" customHeight="1">
      <c r="A23" s="321" t="s">
        <v>20</v>
      </c>
      <c r="B23" s="506" t="s">
        <v>205</v>
      </c>
      <c r="C23" s="456">
        <v>9413352</v>
      </c>
      <c r="D23" s="513">
        <v>5.81</v>
      </c>
      <c r="E23" s="341"/>
    </row>
    <row r="24" spans="1:7" ht="24" customHeight="1">
      <c r="A24" s="321" t="s">
        <v>20</v>
      </c>
      <c r="B24" s="506" t="s">
        <v>204</v>
      </c>
      <c r="C24" s="456">
        <v>-103337</v>
      </c>
      <c r="D24" s="514"/>
      <c r="E24" s="341"/>
    </row>
    <row r="25" spans="1:7" ht="24" customHeight="1">
      <c r="A25" s="321" t="s">
        <v>20</v>
      </c>
      <c r="B25" s="506" t="s">
        <v>203</v>
      </c>
      <c r="C25" s="456">
        <v>-93337</v>
      </c>
      <c r="D25" s="514"/>
      <c r="E25" s="341"/>
    </row>
    <row r="26" spans="1:7" ht="24" customHeight="1">
      <c r="A26" s="321" t="s">
        <v>20</v>
      </c>
      <c r="B26" s="506" t="s">
        <v>202</v>
      </c>
      <c r="C26" s="456">
        <v>-92337</v>
      </c>
      <c r="D26" s="513">
        <v>-92.34</v>
      </c>
      <c r="E26" s="341" t="s">
        <v>722</v>
      </c>
    </row>
    <row r="27" spans="1:7" ht="24" customHeight="1">
      <c r="A27" s="321" t="s">
        <v>20</v>
      </c>
      <c r="B27" s="506" t="s">
        <v>201</v>
      </c>
      <c r="C27" s="456">
        <v>-1000</v>
      </c>
      <c r="D27" s="512">
        <v>-100</v>
      </c>
      <c r="E27" s="341" t="s">
        <v>723</v>
      </c>
    </row>
    <row r="28" spans="1:7" ht="27.75" customHeight="1">
      <c r="A28" s="897" t="s">
        <v>20</v>
      </c>
      <c r="B28" s="898" t="s">
        <v>200</v>
      </c>
      <c r="C28" s="458">
        <v>-10000</v>
      </c>
      <c r="D28" s="899"/>
      <c r="E28" s="833"/>
    </row>
    <row r="29" spans="1:7" ht="24" customHeight="1">
      <c r="A29" s="954" t="s">
        <v>20</v>
      </c>
      <c r="B29" s="955" t="s">
        <v>199</v>
      </c>
      <c r="C29" s="956">
        <v>-10000</v>
      </c>
      <c r="D29" s="957">
        <v>-100</v>
      </c>
      <c r="E29" s="910" t="s">
        <v>987</v>
      </c>
    </row>
    <row r="30" spans="1:7" ht="24" customHeight="1">
      <c r="A30" s="446" t="s">
        <v>20</v>
      </c>
      <c r="B30" s="780" t="s">
        <v>198</v>
      </c>
      <c r="C30" s="456">
        <v>1787800</v>
      </c>
      <c r="D30" s="779"/>
      <c r="E30" s="930"/>
      <c r="F30" s="557"/>
      <c r="G30" s="83"/>
    </row>
    <row r="31" spans="1:7" ht="24" customHeight="1">
      <c r="A31" s="446" t="s">
        <v>20</v>
      </c>
      <c r="B31" s="510" t="s">
        <v>197</v>
      </c>
      <c r="C31" s="456">
        <v>8400</v>
      </c>
      <c r="D31" s="514"/>
      <c r="E31" s="341"/>
      <c r="F31" s="83"/>
      <c r="G31" s="83"/>
    </row>
    <row r="32" spans="1:7" ht="24" customHeight="1">
      <c r="A32" s="446" t="s">
        <v>20</v>
      </c>
      <c r="B32" s="510" t="s">
        <v>196</v>
      </c>
      <c r="C32" s="456">
        <v>8400</v>
      </c>
      <c r="D32" s="513">
        <v>42</v>
      </c>
      <c r="E32" s="341" t="s">
        <v>724</v>
      </c>
    </row>
    <row r="33" spans="1:5" ht="24" customHeight="1">
      <c r="A33" s="446" t="s">
        <v>20</v>
      </c>
      <c r="B33" s="510" t="s">
        <v>195</v>
      </c>
      <c r="C33" s="456">
        <v>1779400</v>
      </c>
      <c r="D33" s="513"/>
      <c r="E33" s="341"/>
    </row>
    <row r="34" spans="1:5" ht="24" customHeight="1">
      <c r="A34" s="446" t="s">
        <v>20</v>
      </c>
      <c r="B34" s="510" t="s">
        <v>194</v>
      </c>
      <c r="C34" s="456">
        <v>1779400</v>
      </c>
      <c r="D34" s="513">
        <v>44.49</v>
      </c>
      <c r="E34" s="341" t="s">
        <v>725</v>
      </c>
    </row>
    <row r="35" spans="1:5" ht="24" customHeight="1">
      <c r="A35" s="446" t="s">
        <v>20</v>
      </c>
      <c r="B35" s="510" t="s">
        <v>193</v>
      </c>
      <c r="C35" s="456">
        <v>-4883</v>
      </c>
      <c r="D35" s="514"/>
      <c r="E35" s="341"/>
    </row>
    <row r="36" spans="1:5" ht="24" customHeight="1">
      <c r="A36" s="446" t="s">
        <v>20</v>
      </c>
      <c r="B36" s="510" t="s">
        <v>192</v>
      </c>
      <c r="C36" s="456">
        <v>-4483</v>
      </c>
      <c r="D36" s="514"/>
      <c r="E36" s="341"/>
    </row>
    <row r="37" spans="1:5" ht="24" customHeight="1">
      <c r="A37" s="446" t="s">
        <v>20</v>
      </c>
      <c r="B37" s="510" t="s">
        <v>191</v>
      </c>
      <c r="C37" s="456">
        <v>21117</v>
      </c>
      <c r="D37" s="513">
        <v>211.17</v>
      </c>
      <c r="E37" s="341" t="s">
        <v>726</v>
      </c>
    </row>
    <row r="38" spans="1:5" ht="24" customHeight="1">
      <c r="A38" s="446" t="s">
        <v>20</v>
      </c>
      <c r="B38" s="510" t="s">
        <v>190</v>
      </c>
      <c r="C38" s="456">
        <v>-27200</v>
      </c>
      <c r="D38" s="513">
        <v>-5.44</v>
      </c>
      <c r="E38" s="341"/>
    </row>
    <row r="39" spans="1:5" ht="24" customHeight="1">
      <c r="A39" s="446" t="s">
        <v>20</v>
      </c>
      <c r="B39" s="510" t="s">
        <v>189</v>
      </c>
      <c r="C39" s="456">
        <v>1600</v>
      </c>
      <c r="D39" s="513">
        <v>0.17</v>
      </c>
      <c r="E39" s="341"/>
    </row>
    <row r="40" spans="1:5" ht="24" customHeight="1">
      <c r="A40" s="446" t="s">
        <v>20</v>
      </c>
      <c r="B40" s="510" t="s">
        <v>188</v>
      </c>
      <c r="C40" s="456">
        <v>-400</v>
      </c>
      <c r="D40" s="514"/>
      <c r="E40" s="341"/>
    </row>
    <row r="41" spans="1:5" ht="24" customHeight="1">
      <c r="A41" s="446" t="s">
        <v>20</v>
      </c>
      <c r="B41" s="510" t="s">
        <v>187</v>
      </c>
      <c r="C41" s="456">
        <v>-400</v>
      </c>
      <c r="D41" s="513">
        <v>-4</v>
      </c>
      <c r="E41" s="341"/>
    </row>
    <row r="42" spans="1:5" ht="24" customHeight="1">
      <c r="A42" s="446" t="s">
        <v>20</v>
      </c>
      <c r="B42" s="510" t="s">
        <v>102</v>
      </c>
      <c r="C42" s="456">
        <v>-13858455</v>
      </c>
      <c r="D42" s="513"/>
      <c r="E42" s="341"/>
    </row>
    <row r="43" spans="1:5" ht="24" customHeight="1">
      <c r="A43" s="446" t="s">
        <v>20</v>
      </c>
      <c r="B43" s="510" t="s">
        <v>101</v>
      </c>
      <c r="C43" s="456">
        <v>-13858455</v>
      </c>
      <c r="D43" s="513"/>
      <c r="E43" s="341"/>
    </row>
    <row r="44" spans="1:5" ht="24" customHeight="1">
      <c r="A44" s="446" t="s">
        <v>20</v>
      </c>
      <c r="B44" s="510" t="s">
        <v>186</v>
      </c>
      <c r="C44" s="456">
        <v>-401199</v>
      </c>
      <c r="D44" s="513">
        <v>-3.46</v>
      </c>
      <c r="E44" s="341"/>
    </row>
    <row r="45" spans="1:5" ht="24" customHeight="1">
      <c r="A45" s="446" t="s">
        <v>20</v>
      </c>
      <c r="B45" s="510" t="s">
        <v>100</v>
      </c>
      <c r="C45" s="456">
        <v>-13457256</v>
      </c>
      <c r="D45" s="513">
        <v>-18.87</v>
      </c>
      <c r="E45" s="341"/>
    </row>
    <row r="46" spans="1:5" ht="24" customHeight="1">
      <c r="A46" s="446" t="s">
        <v>20</v>
      </c>
      <c r="B46" s="510" t="s">
        <v>185</v>
      </c>
      <c r="C46" s="456">
        <v>-46000</v>
      </c>
      <c r="D46" s="513"/>
      <c r="E46" s="341"/>
    </row>
    <row r="47" spans="1:5" ht="24" customHeight="1">
      <c r="A47" s="446" t="s">
        <v>20</v>
      </c>
      <c r="B47" s="510" t="s">
        <v>184</v>
      </c>
      <c r="C47" s="456">
        <v>-46000</v>
      </c>
      <c r="D47" s="513"/>
      <c r="E47" s="341"/>
    </row>
    <row r="48" spans="1:5" ht="24" customHeight="1">
      <c r="A48" s="446" t="s">
        <v>20</v>
      </c>
      <c r="B48" s="510" t="s">
        <v>183</v>
      </c>
      <c r="C48" s="456">
        <v>-46000</v>
      </c>
      <c r="D48" s="513">
        <v>-1.84</v>
      </c>
      <c r="E48" s="341"/>
    </row>
    <row r="49" spans="1:5" ht="24" customHeight="1">
      <c r="A49" s="446" t="s">
        <v>20</v>
      </c>
      <c r="B49" s="510" t="s">
        <v>182</v>
      </c>
      <c r="C49" s="456">
        <v>4161674</v>
      </c>
      <c r="D49" s="515"/>
      <c r="E49" s="341"/>
    </row>
    <row r="50" spans="1:5" ht="24" customHeight="1">
      <c r="A50" s="446" t="s">
        <v>20</v>
      </c>
      <c r="B50" s="510" t="s">
        <v>181</v>
      </c>
      <c r="C50" s="456">
        <v>287516</v>
      </c>
      <c r="D50" s="508"/>
      <c r="E50" s="339"/>
    </row>
    <row r="51" spans="1:5" ht="24" customHeight="1">
      <c r="A51" s="446" t="s">
        <v>20</v>
      </c>
      <c r="B51" s="510" t="s">
        <v>180</v>
      </c>
      <c r="C51" s="456">
        <v>287516</v>
      </c>
      <c r="D51" s="508">
        <v>14.38</v>
      </c>
      <c r="E51" s="339"/>
    </row>
    <row r="52" spans="1:5" ht="24" customHeight="1">
      <c r="A52" s="446" t="s">
        <v>20</v>
      </c>
      <c r="B52" s="510" t="s">
        <v>179</v>
      </c>
      <c r="C52" s="456">
        <v>3874158</v>
      </c>
      <c r="D52" s="508"/>
      <c r="E52" s="339"/>
    </row>
    <row r="53" spans="1:5" ht="24" customHeight="1">
      <c r="A53" s="446" t="s">
        <v>20</v>
      </c>
      <c r="B53" s="510" t="s">
        <v>178</v>
      </c>
      <c r="C53" s="456">
        <v>96449</v>
      </c>
      <c r="D53" s="508"/>
      <c r="E53" s="339"/>
    </row>
    <row r="54" spans="1:5" ht="24" customHeight="1">
      <c r="A54" s="446" t="s">
        <v>20</v>
      </c>
      <c r="B54" s="510" t="s">
        <v>177</v>
      </c>
      <c r="C54" s="456">
        <v>2899237</v>
      </c>
      <c r="D54" s="508">
        <v>96.64</v>
      </c>
      <c r="E54" s="339" t="s">
        <v>727</v>
      </c>
    </row>
    <row r="55" spans="1:5" ht="24" customHeight="1">
      <c r="A55" s="446" t="s">
        <v>20</v>
      </c>
      <c r="B55" s="510" t="s">
        <v>176</v>
      </c>
      <c r="C55" s="456">
        <v>878472</v>
      </c>
      <c r="D55" s="508">
        <v>219.62</v>
      </c>
      <c r="E55" s="339" t="s">
        <v>728</v>
      </c>
    </row>
    <row r="56" spans="1:5" ht="39.75" customHeight="1">
      <c r="A56" s="41"/>
      <c r="B56" s="87"/>
      <c r="C56" s="28"/>
      <c r="D56" s="40"/>
      <c r="E56" s="39"/>
    </row>
    <row r="57" spans="1:5" ht="21.95" customHeight="1">
      <c r="A57" s="35"/>
      <c r="B57" s="35"/>
      <c r="C57" s="35"/>
      <c r="D57" s="35"/>
      <c r="E57" s="35"/>
    </row>
    <row r="58" spans="1:5" ht="21.95" customHeight="1">
      <c r="A58" s="35"/>
      <c r="B58" s="35"/>
      <c r="C58" s="35"/>
      <c r="D58" s="35"/>
      <c r="E58" s="35"/>
    </row>
    <row r="59" spans="1:5" ht="30.75" customHeight="1">
      <c r="A59" s="35"/>
      <c r="B59" s="35"/>
      <c r="C59" s="35"/>
      <c r="D59" s="35"/>
      <c r="E59" s="35"/>
    </row>
    <row r="60" spans="1:5">
      <c r="A60" s="35"/>
      <c r="B60" s="35"/>
      <c r="C60" s="35"/>
      <c r="D60" s="35"/>
      <c r="E60" s="35"/>
    </row>
    <row r="61" spans="1:5">
      <c r="A61" s="35"/>
      <c r="B61" s="35"/>
      <c r="C61" s="35"/>
      <c r="D61" s="35"/>
      <c r="E61" s="35"/>
    </row>
    <row r="62" spans="1:5">
      <c r="A62" s="35"/>
      <c r="B62" s="35"/>
      <c r="C62" s="35"/>
      <c r="D62" s="35"/>
      <c r="E62" s="35"/>
    </row>
    <row r="63" spans="1:5">
      <c r="A63" s="35"/>
      <c r="B63" s="35"/>
      <c r="C63" s="35"/>
      <c r="D63" s="35"/>
      <c r="E63" s="35"/>
    </row>
    <row r="64" spans="1:5">
      <c r="A64" s="35"/>
      <c r="B64" s="35"/>
      <c r="C64" s="35"/>
      <c r="D64" s="35"/>
      <c r="E64" s="35"/>
    </row>
    <row r="65" spans="1:5">
      <c r="A65" s="35"/>
      <c r="B65" s="35"/>
      <c r="C65" s="35"/>
      <c r="D65" s="35"/>
      <c r="E65" s="35"/>
    </row>
    <row r="66" spans="1:5">
      <c r="A66" s="35"/>
      <c r="B66" s="35"/>
      <c r="C66" s="35"/>
      <c r="D66" s="35"/>
      <c r="E66" s="35"/>
    </row>
    <row r="67" spans="1:5">
      <c r="A67" s="35"/>
      <c r="B67" s="35"/>
      <c r="C67" s="35"/>
      <c r="D67" s="35"/>
      <c r="E67" s="35"/>
    </row>
    <row r="68" spans="1:5">
      <c r="A68" s="35"/>
      <c r="B68" s="35"/>
      <c r="C68" s="35"/>
      <c r="D68" s="35"/>
      <c r="E68" s="35"/>
    </row>
    <row r="69" spans="1:5">
      <c r="A69" s="35"/>
      <c r="B69" s="35"/>
      <c r="C69" s="35"/>
      <c r="D69" s="35"/>
      <c r="E69" s="35"/>
    </row>
    <row r="70" spans="1:5">
      <c r="A70" s="35"/>
      <c r="B70" s="35"/>
      <c r="C70" s="35"/>
      <c r="D70" s="35"/>
      <c r="E70" s="35"/>
    </row>
    <row r="71" spans="1:5">
      <c r="A71" s="35"/>
      <c r="B71" s="35"/>
      <c r="C71" s="35"/>
      <c r="D71" s="35"/>
      <c r="E71" s="35"/>
    </row>
    <row r="72" spans="1:5">
      <c r="A72" s="35"/>
      <c r="B72" s="35"/>
      <c r="C72" s="35"/>
      <c r="D72" s="35"/>
      <c r="E72" s="35"/>
    </row>
    <row r="73" spans="1:5">
      <c r="A73" s="35"/>
      <c r="B73" s="35"/>
      <c r="C73" s="35"/>
      <c r="D73" s="35"/>
      <c r="E73" s="35"/>
    </row>
    <row r="74" spans="1:5">
      <c r="A74" s="35"/>
      <c r="B74" s="35"/>
      <c r="C74" s="35"/>
      <c r="D74" s="35"/>
      <c r="E74" s="35"/>
    </row>
    <row r="75" spans="1:5">
      <c r="A75" s="35"/>
      <c r="B75" s="35"/>
      <c r="C75" s="35"/>
      <c r="D75" s="35"/>
      <c r="E75" s="35"/>
    </row>
    <row r="76" spans="1:5">
      <c r="A76" s="35"/>
      <c r="B76" s="35"/>
      <c r="C76" s="35"/>
      <c r="D76" s="35"/>
      <c r="E76" s="35"/>
    </row>
    <row r="77" spans="1:5">
      <c r="A77" s="35"/>
      <c r="B77" s="35"/>
      <c r="C77" s="35"/>
      <c r="D77" s="35"/>
      <c r="E77" s="35"/>
    </row>
    <row r="78" spans="1:5">
      <c r="A78" s="35"/>
      <c r="B78" s="35"/>
      <c r="C78" s="35"/>
      <c r="D78" s="35"/>
      <c r="E78" s="35"/>
    </row>
    <row r="79" spans="1:5">
      <c r="A79" s="35"/>
      <c r="B79" s="35"/>
      <c r="C79" s="35"/>
      <c r="D79" s="35"/>
      <c r="E79" s="35"/>
    </row>
    <row r="80" spans="1:5">
      <c r="A80" s="35"/>
      <c r="B80" s="35"/>
      <c r="C80" s="35"/>
      <c r="D80" s="35"/>
      <c r="E80" s="35"/>
    </row>
    <row r="81" spans="1:5">
      <c r="A81" s="35"/>
      <c r="B81" s="35"/>
      <c r="C81" s="35"/>
      <c r="D81" s="35"/>
      <c r="E81" s="35"/>
    </row>
    <row r="82" spans="1:5">
      <c r="A82" s="35"/>
      <c r="B82" s="35"/>
      <c r="C82" s="35"/>
      <c r="D82" s="35"/>
      <c r="E82" s="35"/>
    </row>
    <row r="83" spans="1:5">
      <c r="A83" s="35"/>
      <c r="B83" s="35"/>
      <c r="C83" s="35"/>
      <c r="D83" s="35"/>
      <c r="E83" s="35"/>
    </row>
    <row r="84" spans="1:5">
      <c r="A84" s="35"/>
      <c r="B84" s="35"/>
      <c r="C84" s="35"/>
      <c r="D84" s="35"/>
      <c r="E84" s="35"/>
    </row>
    <row r="85" spans="1:5">
      <c r="A85" s="35"/>
      <c r="B85" s="35"/>
      <c r="C85" s="35"/>
      <c r="D85" s="35"/>
      <c r="E85" s="35"/>
    </row>
    <row r="86" spans="1:5">
      <c r="A86" s="35"/>
      <c r="B86" s="35"/>
      <c r="C86" s="35"/>
      <c r="D86" s="35"/>
      <c r="E86" s="35"/>
    </row>
    <row r="87" spans="1:5">
      <c r="A87" s="35"/>
      <c r="B87" s="35"/>
      <c r="C87" s="35"/>
      <c r="D87" s="35"/>
      <c r="E87" s="35"/>
    </row>
    <row r="88" spans="1:5">
      <c r="A88" s="35"/>
      <c r="B88" s="35"/>
      <c r="C88" s="35"/>
      <c r="D88" s="35"/>
      <c r="E88" s="35"/>
    </row>
    <row r="89" spans="1:5">
      <c r="A89" s="35"/>
      <c r="B89" s="35"/>
      <c r="C89" s="35"/>
      <c r="D89" s="35"/>
      <c r="E89" s="35"/>
    </row>
    <row r="90" spans="1:5">
      <c r="A90" s="35"/>
      <c r="B90" s="35"/>
      <c r="C90" s="35"/>
      <c r="D90" s="35"/>
      <c r="E90" s="35"/>
    </row>
    <row r="91" spans="1:5">
      <c r="A91" s="35"/>
      <c r="B91" s="35"/>
      <c r="C91" s="35"/>
      <c r="D91" s="35"/>
      <c r="E91" s="35"/>
    </row>
    <row r="92" spans="1:5">
      <c r="A92" s="35"/>
      <c r="B92" s="35"/>
      <c r="C92" s="35"/>
      <c r="D92" s="35"/>
      <c r="E92" s="35"/>
    </row>
    <row r="93" spans="1:5">
      <c r="A93" s="35"/>
      <c r="B93" s="35"/>
      <c r="C93" s="35"/>
      <c r="D93" s="35"/>
      <c r="E93" s="35"/>
    </row>
    <row r="94" spans="1:5">
      <c r="A94" s="35"/>
      <c r="B94" s="35"/>
      <c r="C94" s="35"/>
      <c r="D94" s="35"/>
      <c r="E94" s="35"/>
    </row>
    <row r="95" spans="1:5">
      <c r="A95" s="35"/>
      <c r="B95" s="35"/>
      <c r="C95" s="35"/>
      <c r="D95" s="35"/>
      <c r="E95" s="35"/>
    </row>
    <row r="96" spans="1:5">
      <c r="A96" s="35"/>
      <c r="B96" s="35"/>
      <c r="C96" s="35"/>
      <c r="D96" s="35"/>
      <c r="E96" s="35"/>
    </row>
    <row r="97" spans="1:5">
      <c r="A97" s="35"/>
      <c r="B97" s="35"/>
      <c r="C97" s="35"/>
      <c r="D97" s="35"/>
      <c r="E97" s="35"/>
    </row>
    <row r="98" spans="1:5">
      <c r="A98" s="35"/>
      <c r="B98" s="35"/>
      <c r="C98" s="35"/>
      <c r="D98" s="35"/>
      <c r="E98" s="35"/>
    </row>
    <row r="99" spans="1:5">
      <c r="A99" s="35"/>
      <c r="B99" s="35"/>
      <c r="C99" s="35"/>
      <c r="D99" s="35"/>
      <c r="E99" s="35"/>
    </row>
    <row r="100" spans="1:5">
      <c r="A100" s="35"/>
      <c r="B100" s="35"/>
      <c r="C100" s="35"/>
      <c r="D100" s="35"/>
      <c r="E100" s="35"/>
    </row>
    <row r="101" spans="1:5">
      <c r="A101" s="35"/>
      <c r="B101" s="35"/>
      <c r="C101" s="35"/>
      <c r="D101" s="35"/>
      <c r="E101" s="35"/>
    </row>
    <row r="102" spans="1:5">
      <c r="A102" s="35"/>
      <c r="B102" s="35"/>
      <c r="C102" s="35"/>
      <c r="D102" s="35"/>
      <c r="E102" s="35"/>
    </row>
    <row r="103" spans="1:5">
      <c r="A103" s="35"/>
      <c r="B103" s="35"/>
      <c r="C103" s="35"/>
      <c r="D103" s="35"/>
      <c r="E103" s="35"/>
    </row>
    <row r="104" spans="1:5">
      <c r="A104" s="35"/>
      <c r="B104" s="35"/>
      <c r="C104" s="35"/>
      <c r="D104" s="35"/>
      <c r="E104" s="35"/>
    </row>
    <row r="105" spans="1:5">
      <c r="A105" s="35"/>
      <c r="B105" s="35"/>
      <c r="C105" s="35"/>
      <c r="D105" s="35"/>
      <c r="E105" s="35"/>
    </row>
    <row r="106" spans="1:5">
      <c r="A106" s="35"/>
      <c r="B106" s="35"/>
      <c r="C106" s="35"/>
      <c r="D106" s="35"/>
      <c r="E106" s="35"/>
    </row>
    <row r="107" spans="1:5">
      <c r="A107" s="35"/>
      <c r="B107" s="35"/>
      <c r="C107" s="35"/>
      <c r="D107" s="35"/>
      <c r="E107" s="35"/>
    </row>
    <row r="108" spans="1:5">
      <c r="A108" s="35"/>
      <c r="B108" s="35"/>
      <c r="C108" s="35"/>
      <c r="D108" s="35"/>
      <c r="E108" s="35"/>
    </row>
    <row r="109" spans="1:5">
      <c r="A109" s="35"/>
      <c r="B109" s="35"/>
      <c r="C109" s="35"/>
      <c r="D109" s="35"/>
      <c r="E109" s="35"/>
    </row>
    <row r="110" spans="1:5">
      <c r="A110" s="35"/>
      <c r="B110" s="35"/>
      <c r="C110" s="35"/>
      <c r="D110" s="35"/>
      <c r="E110" s="35"/>
    </row>
    <row r="111" spans="1:5">
      <c r="A111" s="35"/>
      <c r="B111" s="35"/>
      <c r="C111" s="35"/>
      <c r="D111" s="35"/>
      <c r="E111" s="35"/>
    </row>
    <row r="112" spans="1:5">
      <c r="A112" s="35"/>
      <c r="B112" s="35"/>
      <c r="C112" s="35"/>
      <c r="D112" s="35"/>
      <c r="E112" s="35"/>
    </row>
    <row r="113" spans="1:5">
      <c r="A113" s="35"/>
      <c r="B113" s="35"/>
      <c r="C113" s="35"/>
      <c r="D113" s="35"/>
      <c r="E113" s="35"/>
    </row>
    <row r="114" spans="1:5">
      <c r="A114" s="35"/>
      <c r="B114" s="35"/>
      <c r="C114" s="35"/>
      <c r="D114" s="35"/>
      <c r="E114" s="35"/>
    </row>
    <row r="115" spans="1:5">
      <c r="A115" s="35"/>
      <c r="B115" s="35"/>
      <c r="C115" s="35"/>
      <c r="D115" s="35"/>
      <c r="E115" s="35"/>
    </row>
    <row r="116" spans="1:5">
      <c r="A116" s="35"/>
      <c r="B116" s="35"/>
      <c r="C116" s="35"/>
      <c r="D116" s="35"/>
      <c r="E116" s="35"/>
    </row>
    <row r="117" spans="1:5">
      <c r="A117" s="35"/>
      <c r="B117" s="35"/>
      <c r="C117" s="35"/>
      <c r="D117" s="35"/>
      <c r="E117" s="35"/>
    </row>
    <row r="118" spans="1:5">
      <c r="A118" s="35"/>
      <c r="B118" s="35"/>
      <c r="C118" s="35"/>
      <c r="D118" s="35"/>
      <c r="E118" s="35"/>
    </row>
    <row r="119" spans="1:5">
      <c r="A119" s="35"/>
      <c r="B119" s="35"/>
      <c r="C119" s="35"/>
      <c r="D119" s="35"/>
      <c r="E119" s="35"/>
    </row>
    <row r="120" spans="1:5">
      <c r="A120" s="35"/>
      <c r="B120" s="35"/>
      <c r="C120" s="35"/>
      <c r="D120" s="35"/>
      <c r="E120" s="35"/>
    </row>
    <row r="121" spans="1:5">
      <c r="A121" s="35"/>
      <c r="B121" s="35"/>
      <c r="C121" s="35"/>
      <c r="D121" s="35"/>
      <c r="E121" s="35"/>
    </row>
    <row r="122" spans="1:5">
      <c r="A122" s="35"/>
      <c r="B122" s="35"/>
      <c r="C122" s="35"/>
      <c r="D122" s="35"/>
      <c r="E122" s="35"/>
    </row>
    <row r="123" spans="1:5">
      <c r="A123" s="35"/>
      <c r="B123" s="35"/>
      <c r="C123" s="35"/>
      <c r="D123" s="35"/>
      <c r="E123" s="35"/>
    </row>
    <row r="124" spans="1:5">
      <c r="A124" s="35"/>
      <c r="B124" s="35"/>
      <c r="C124" s="35"/>
      <c r="D124" s="35"/>
      <c r="E124" s="35"/>
    </row>
    <row r="125" spans="1:5">
      <c r="A125" s="35"/>
      <c r="B125" s="35"/>
      <c r="C125" s="35"/>
      <c r="D125" s="35"/>
      <c r="E125" s="35"/>
    </row>
    <row r="126" spans="1:5">
      <c r="A126" s="35"/>
      <c r="B126" s="35"/>
      <c r="C126" s="35"/>
      <c r="D126" s="35"/>
      <c r="E126" s="35"/>
    </row>
    <row r="127" spans="1:5">
      <c r="A127" s="35"/>
      <c r="B127" s="35"/>
      <c r="C127" s="35"/>
      <c r="D127" s="35"/>
      <c r="E127" s="35"/>
    </row>
    <row r="128" spans="1:5">
      <c r="A128" s="35"/>
      <c r="B128" s="35"/>
      <c r="C128" s="35"/>
      <c r="D128" s="35"/>
      <c r="E128" s="35"/>
    </row>
    <row r="129" spans="1:5">
      <c r="A129" s="35"/>
      <c r="B129" s="35"/>
      <c r="C129" s="35"/>
      <c r="D129" s="35"/>
      <c r="E129" s="35"/>
    </row>
    <row r="130" spans="1:5">
      <c r="A130" s="35"/>
      <c r="B130" s="35"/>
      <c r="C130" s="35"/>
      <c r="D130" s="35"/>
      <c r="E130" s="35"/>
    </row>
    <row r="131" spans="1:5">
      <c r="A131" s="35"/>
      <c r="B131" s="35"/>
      <c r="C131" s="35"/>
      <c r="D131" s="35"/>
      <c r="E131" s="35"/>
    </row>
    <row r="132" spans="1:5">
      <c r="A132" s="35"/>
      <c r="B132" s="35"/>
      <c r="C132" s="35"/>
      <c r="D132" s="35"/>
      <c r="E132" s="35"/>
    </row>
    <row r="133" spans="1:5">
      <c r="A133" s="35"/>
      <c r="B133" s="35"/>
      <c r="C133" s="35"/>
      <c r="D133" s="35"/>
      <c r="E133" s="35"/>
    </row>
    <row r="134" spans="1:5">
      <c r="A134" s="35"/>
      <c r="B134" s="35"/>
      <c r="C134" s="35"/>
      <c r="D134" s="35"/>
      <c r="E134" s="35"/>
    </row>
    <row r="135" spans="1:5">
      <c r="A135" s="35"/>
      <c r="B135" s="35"/>
      <c r="C135" s="35"/>
      <c r="D135" s="35"/>
      <c r="E135" s="35"/>
    </row>
    <row r="136" spans="1:5">
      <c r="A136" s="35"/>
      <c r="B136" s="35"/>
      <c r="C136" s="35"/>
      <c r="D136" s="35"/>
      <c r="E136" s="35"/>
    </row>
    <row r="137" spans="1:5">
      <c r="A137" s="35"/>
      <c r="B137" s="35"/>
      <c r="C137" s="35"/>
      <c r="D137" s="35"/>
      <c r="E137" s="35"/>
    </row>
    <row r="138" spans="1:5">
      <c r="A138" s="35"/>
      <c r="B138" s="35"/>
      <c r="C138" s="35"/>
      <c r="D138" s="35"/>
      <c r="E138" s="35"/>
    </row>
    <row r="139" spans="1:5">
      <c r="A139" s="35"/>
      <c r="B139" s="35"/>
      <c r="C139" s="35"/>
      <c r="D139" s="35"/>
      <c r="E139" s="35"/>
    </row>
    <row r="140" spans="1:5">
      <c r="A140" s="35"/>
      <c r="B140" s="35"/>
      <c r="C140" s="35"/>
      <c r="D140" s="35"/>
      <c r="E140" s="35"/>
    </row>
    <row r="141" spans="1:5">
      <c r="A141" s="35"/>
      <c r="B141" s="35"/>
      <c r="C141" s="35"/>
      <c r="D141" s="35"/>
      <c r="E141" s="35"/>
    </row>
    <row r="142" spans="1:5">
      <c r="A142" s="35"/>
      <c r="B142" s="35"/>
      <c r="C142" s="35"/>
      <c r="D142" s="35"/>
      <c r="E142" s="35"/>
    </row>
    <row r="143" spans="1:5">
      <c r="A143" s="35"/>
      <c r="B143" s="35"/>
      <c r="C143" s="35"/>
      <c r="D143" s="35"/>
      <c r="E143" s="35"/>
    </row>
    <row r="144" spans="1:5">
      <c r="A144" s="35"/>
      <c r="B144" s="35"/>
      <c r="C144" s="35"/>
      <c r="D144" s="35"/>
      <c r="E144" s="35"/>
    </row>
    <row r="145" spans="1:5">
      <c r="A145" s="35"/>
      <c r="B145" s="35"/>
      <c r="C145" s="35"/>
      <c r="D145" s="35"/>
      <c r="E145" s="35"/>
    </row>
    <row r="146" spans="1:5">
      <c r="A146" s="35"/>
      <c r="B146" s="35"/>
      <c r="C146" s="35"/>
      <c r="D146" s="35"/>
      <c r="E146" s="35"/>
    </row>
    <row r="147" spans="1:5">
      <c r="A147" s="35"/>
      <c r="B147" s="35"/>
      <c r="C147" s="35"/>
      <c r="D147" s="35"/>
      <c r="E147" s="35"/>
    </row>
    <row r="148" spans="1:5">
      <c r="A148" s="35"/>
      <c r="B148" s="35"/>
      <c r="C148" s="35"/>
      <c r="D148" s="35"/>
      <c r="E148" s="35"/>
    </row>
    <row r="149" spans="1:5">
      <c r="A149" s="35"/>
      <c r="B149" s="35"/>
      <c r="C149" s="35"/>
      <c r="D149" s="35"/>
      <c r="E149" s="35"/>
    </row>
    <row r="150" spans="1:5">
      <c r="A150" s="35"/>
      <c r="B150" s="35"/>
      <c r="C150" s="35"/>
      <c r="D150" s="35"/>
      <c r="E150" s="35"/>
    </row>
    <row r="151" spans="1:5">
      <c r="A151" s="35"/>
      <c r="B151" s="35"/>
      <c r="C151" s="35"/>
      <c r="D151" s="35"/>
      <c r="E151" s="35"/>
    </row>
    <row r="152" spans="1:5">
      <c r="A152" s="35"/>
      <c r="B152" s="35"/>
      <c r="C152" s="35"/>
      <c r="D152" s="35"/>
      <c r="E152" s="35"/>
    </row>
    <row r="153" spans="1:5">
      <c r="A153" s="35"/>
      <c r="B153" s="35"/>
      <c r="C153" s="35"/>
      <c r="D153" s="35"/>
      <c r="E153" s="35"/>
    </row>
    <row r="154" spans="1:5">
      <c r="A154" s="35"/>
      <c r="B154" s="35"/>
      <c r="C154" s="35"/>
      <c r="D154" s="35"/>
      <c r="E154" s="35"/>
    </row>
    <row r="155" spans="1:5">
      <c r="A155" s="35"/>
      <c r="B155" s="35"/>
      <c r="C155" s="35"/>
      <c r="D155" s="35"/>
      <c r="E155" s="35"/>
    </row>
    <row r="156" spans="1:5">
      <c r="A156" s="35"/>
      <c r="B156" s="35"/>
      <c r="C156" s="35"/>
      <c r="D156" s="35"/>
      <c r="E156" s="35"/>
    </row>
    <row r="157" spans="1:5">
      <c r="A157" s="35"/>
      <c r="B157" s="35"/>
      <c r="C157" s="35"/>
      <c r="D157" s="35"/>
      <c r="E157" s="35"/>
    </row>
    <row r="158" spans="1:5">
      <c r="A158" s="35"/>
      <c r="B158" s="35"/>
      <c r="C158" s="35"/>
      <c r="D158" s="35"/>
      <c r="E158" s="35"/>
    </row>
    <row r="159" spans="1:5">
      <c r="A159" s="35"/>
      <c r="B159" s="35"/>
      <c r="C159" s="35"/>
      <c r="D159" s="35"/>
      <c r="E159" s="35"/>
    </row>
    <row r="160" spans="1:5">
      <c r="A160" s="35"/>
      <c r="B160" s="35"/>
      <c r="C160" s="35"/>
      <c r="D160" s="35"/>
      <c r="E160" s="35"/>
    </row>
  </sheetData>
  <mergeCells count="4">
    <mergeCell ref="A2:A3"/>
    <mergeCell ref="C2:D2"/>
    <mergeCell ref="E2:E3"/>
    <mergeCell ref="B2:B3"/>
  </mergeCells>
  <phoneticPr fontId="11" type="noConversion"/>
  <printOptions horizontalCentered="1"/>
  <pageMargins left="0.19685039370078741" right="0.19685039370078741" top="1.4173228346456694" bottom="0.78740157480314965" header="0.6692913385826772" footer="0.31496062992125984"/>
  <pageSetup paperSize="9" firstPageNumber="49" orientation="portrait" useFirstPageNumber="1" r:id="rId1"/>
  <headerFooter alignWithMargins="0">
    <oddHeader>&amp;C&amp;16&amp;U澎湖縣湖西鄉總決算&amp;12
&amp;16歲入餘絀數(或減免、註銷數)分析表&amp;12&amp;U
中華民國108年度&amp;R
&amp;12單位:新臺幣元</oddHeader>
    <oddFooter>&amp;C&amp;11&amp;P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L120"/>
  <sheetViews>
    <sheetView workbookViewId="0">
      <selection activeCell="G21" sqref="G21"/>
    </sheetView>
  </sheetViews>
  <sheetFormatPr defaultRowHeight="10.5"/>
  <cols>
    <col min="1" max="1" width="7.5703125" style="80" customWidth="1"/>
    <col min="2" max="2" width="29" style="79" customWidth="1"/>
    <col min="3" max="3" width="16.28515625" style="85" customWidth="1"/>
    <col min="4" max="4" width="18.140625" style="85" customWidth="1"/>
    <col min="5" max="5" width="18.85546875" style="85" customWidth="1"/>
    <col min="6" max="6" width="11.85546875" style="37" customWidth="1"/>
    <col min="7" max="7" width="12.7109375" style="36" customWidth="1"/>
    <col min="8" max="8" width="11.42578125" style="91" customWidth="1"/>
    <col min="9" max="9" width="15.5703125" style="85" customWidth="1"/>
    <col min="10" max="10" width="49.140625" style="79" customWidth="1"/>
    <col min="11" max="11" width="12.140625" style="84" customWidth="1"/>
    <col min="12" max="16384" width="9.140625" style="83"/>
  </cols>
  <sheetData>
    <row r="1" spans="1:12" ht="21.75" customHeight="1">
      <c r="A1" s="91"/>
      <c r="B1" s="86"/>
      <c r="C1" s="90"/>
      <c r="D1" s="90"/>
      <c r="E1" s="1163" t="s">
        <v>175</v>
      </c>
      <c r="F1" s="1163"/>
      <c r="G1" s="1162" t="s">
        <v>168</v>
      </c>
      <c r="H1" s="1162"/>
      <c r="I1" s="90"/>
      <c r="J1" s="86"/>
      <c r="K1" s="83"/>
    </row>
    <row r="2" spans="1:12" ht="27" customHeight="1">
      <c r="A2" s="91"/>
      <c r="B2" s="86"/>
      <c r="C2" s="90"/>
      <c r="D2" s="1166" t="s">
        <v>240</v>
      </c>
      <c r="E2" s="1166"/>
      <c r="F2" s="1166"/>
      <c r="G2" s="1161" t="s">
        <v>244</v>
      </c>
      <c r="H2" s="1161"/>
      <c r="I2" s="1161"/>
      <c r="J2" s="86"/>
      <c r="K2" s="83"/>
    </row>
    <row r="3" spans="1:12" ht="18.75" customHeight="1">
      <c r="A3" s="89"/>
      <c r="B3" s="87"/>
      <c r="C3" s="88"/>
      <c r="D3" s="88"/>
      <c r="E3" s="1164" t="s">
        <v>243</v>
      </c>
      <c r="F3" s="1164"/>
      <c r="G3" s="1165" t="s">
        <v>6</v>
      </c>
      <c r="H3" s="1165"/>
      <c r="I3" s="88"/>
      <c r="J3" s="1160" t="s">
        <v>242</v>
      </c>
      <c r="K3" s="1160"/>
    </row>
    <row r="4" spans="1:12" s="82" customFormat="1" ht="23.25" customHeight="1">
      <c r="A4" s="1159" t="s">
        <v>108</v>
      </c>
      <c r="B4" s="1159" t="s">
        <v>241</v>
      </c>
      <c r="C4" s="1159" t="s">
        <v>240</v>
      </c>
      <c r="D4" s="1159"/>
      <c r="E4" s="1159"/>
      <c r="F4" s="1159"/>
      <c r="G4" s="1159" t="s">
        <v>239</v>
      </c>
      <c r="H4" s="1159"/>
      <c r="I4" s="1159"/>
      <c r="J4" s="1159"/>
      <c r="K4" s="1159"/>
    </row>
    <row r="5" spans="1:12" s="82" customFormat="1" ht="30" customHeight="1">
      <c r="A5" s="1159"/>
      <c r="B5" s="1159"/>
      <c r="C5" s="738" t="s">
        <v>18</v>
      </c>
      <c r="D5" s="738" t="s">
        <v>19</v>
      </c>
      <c r="E5" s="739" t="s">
        <v>96</v>
      </c>
      <c r="F5" s="738" t="s">
        <v>104</v>
      </c>
      <c r="G5" s="738" t="s">
        <v>238</v>
      </c>
      <c r="H5" s="743" t="s">
        <v>237</v>
      </c>
      <c r="I5" s="738" t="s">
        <v>99</v>
      </c>
      <c r="J5" s="738" t="s">
        <v>236</v>
      </c>
      <c r="K5" s="738" t="s">
        <v>98</v>
      </c>
    </row>
    <row r="6" spans="1:12" ht="30" customHeight="1">
      <c r="A6" s="783" t="s">
        <v>20</v>
      </c>
      <c r="B6" s="783" t="s">
        <v>96</v>
      </c>
      <c r="C6" s="784">
        <v>498900</v>
      </c>
      <c r="D6" s="784">
        <v>23620143</v>
      </c>
      <c r="E6" s="784">
        <v>24119043</v>
      </c>
      <c r="F6" s="785">
        <v>8.0500000000000007</v>
      </c>
      <c r="G6" s="786" t="s">
        <v>20</v>
      </c>
      <c r="H6" s="787" t="s">
        <v>20</v>
      </c>
      <c r="I6" s="784">
        <v>24119043</v>
      </c>
      <c r="J6" s="558" t="s">
        <v>20</v>
      </c>
      <c r="K6" s="516"/>
      <c r="L6" s="511"/>
    </row>
    <row r="7" spans="1:12" ht="30" customHeight="1">
      <c r="A7" s="783">
        <v>106</v>
      </c>
      <c r="B7" s="783" t="s">
        <v>234</v>
      </c>
      <c r="C7" s="784" t="s">
        <v>20</v>
      </c>
      <c r="D7" s="784">
        <v>1136094</v>
      </c>
      <c r="E7" s="784">
        <v>1136094</v>
      </c>
      <c r="F7" s="788">
        <v>43.97</v>
      </c>
      <c r="G7" s="789" t="s">
        <v>20</v>
      </c>
      <c r="H7" s="787" t="s">
        <v>20</v>
      </c>
      <c r="I7" s="784">
        <v>1136094</v>
      </c>
      <c r="J7" s="558" t="s">
        <v>20</v>
      </c>
      <c r="K7" s="516"/>
      <c r="L7" s="511"/>
    </row>
    <row r="8" spans="1:12" ht="30" customHeight="1">
      <c r="A8" s="783" t="s">
        <v>20</v>
      </c>
      <c r="B8" s="783" t="s">
        <v>35</v>
      </c>
      <c r="C8" s="784" t="s">
        <v>20</v>
      </c>
      <c r="D8" s="784">
        <v>1136094</v>
      </c>
      <c r="E8" s="784">
        <v>1136094</v>
      </c>
      <c r="F8" s="788">
        <v>43.97</v>
      </c>
      <c r="G8" s="789"/>
      <c r="H8" s="787" t="s">
        <v>20</v>
      </c>
      <c r="I8" s="784">
        <v>1136094</v>
      </c>
      <c r="J8" s="781"/>
      <c r="K8" s="516"/>
      <c r="L8" s="511"/>
    </row>
    <row r="9" spans="1:12" ht="30.75" customHeight="1">
      <c r="A9" s="783" t="s">
        <v>20</v>
      </c>
      <c r="B9" s="783" t="s">
        <v>233</v>
      </c>
      <c r="C9" s="784" t="s">
        <v>20</v>
      </c>
      <c r="D9" s="784">
        <v>1136094</v>
      </c>
      <c r="E9" s="784">
        <v>1136094</v>
      </c>
      <c r="F9" s="788">
        <v>43.97</v>
      </c>
      <c r="G9" s="789" t="s">
        <v>961</v>
      </c>
      <c r="H9" s="787" t="s">
        <v>980</v>
      </c>
      <c r="I9" s="784">
        <v>1136094</v>
      </c>
      <c r="J9" s="1158" t="s">
        <v>989</v>
      </c>
      <c r="K9" s="516"/>
      <c r="L9" s="511"/>
    </row>
    <row r="10" spans="1:12" ht="33" customHeight="1">
      <c r="A10" s="783" t="s">
        <v>20</v>
      </c>
      <c r="B10" s="783" t="s">
        <v>37</v>
      </c>
      <c r="C10" s="784" t="s">
        <v>20</v>
      </c>
      <c r="D10" s="784">
        <v>1136094</v>
      </c>
      <c r="E10" s="784">
        <v>1136094</v>
      </c>
      <c r="F10" s="788">
        <v>43.97</v>
      </c>
      <c r="G10" s="789"/>
      <c r="H10" s="787" t="s">
        <v>20</v>
      </c>
      <c r="I10" s="784">
        <v>1136094</v>
      </c>
      <c r="J10" s="1158"/>
      <c r="K10" s="516"/>
      <c r="L10" s="511"/>
    </row>
    <row r="11" spans="1:12" ht="30" customHeight="1">
      <c r="A11" s="783">
        <v>107</v>
      </c>
      <c r="B11" s="783" t="s">
        <v>232</v>
      </c>
      <c r="C11" s="784">
        <v>498900</v>
      </c>
      <c r="D11" s="784">
        <v>11022459</v>
      </c>
      <c r="E11" s="784">
        <v>11521359</v>
      </c>
      <c r="F11" s="788">
        <v>37.72</v>
      </c>
      <c r="G11" s="789" t="s">
        <v>20</v>
      </c>
      <c r="H11" s="787" t="s">
        <v>20</v>
      </c>
      <c r="I11" s="784">
        <v>11521359</v>
      </c>
      <c r="J11" s="558" t="s">
        <v>20</v>
      </c>
      <c r="K11" s="516"/>
      <c r="L11" s="511"/>
    </row>
    <row r="12" spans="1:12" ht="30" customHeight="1">
      <c r="A12" s="783" t="s">
        <v>20</v>
      </c>
      <c r="B12" s="783" t="s">
        <v>53</v>
      </c>
      <c r="C12" s="784">
        <v>498900</v>
      </c>
      <c r="D12" s="784">
        <v>6956873</v>
      </c>
      <c r="E12" s="784">
        <v>7455773</v>
      </c>
      <c r="F12" s="788">
        <v>58.98</v>
      </c>
      <c r="G12" s="789"/>
      <c r="H12" s="787" t="s">
        <v>20</v>
      </c>
      <c r="I12" s="784">
        <v>7455773</v>
      </c>
      <c r="J12" s="781"/>
      <c r="K12" s="516"/>
      <c r="L12" s="511"/>
    </row>
    <row r="13" spans="1:12" ht="30" customHeight="1">
      <c r="A13" s="783"/>
      <c r="B13" s="783" t="s">
        <v>225</v>
      </c>
      <c r="C13" s="784">
        <v>498900</v>
      </c>
      <c r="D13" s="784">
        <v>6956873</v>
      </c>
      <c r="E13" s="784">
        <v>7455773</v>
      </c>
      <c r="F13" s="788">
        <v>58.98</v>
      </c>
      <c r="G13" s="789" t="s">
        <v>962</v>
      </c>
      <c r="H13" s="787" t="s">
        <v>981</v>
      </c>
      <c r="I13" s="784">
        <v>7455773</v>
      </c>
      <c r="J13" s="1158" t="s">
        <v>997</v>
      </c>
      <c r="K13" s="516"/>
      <c r="L13" s="511"/>
    </row>
    <row r="14" spans="1:12" ht="30" customHeight="1">
      <c r="A14" s="783"/>
      <c r="B14" s="783" t="s">
        <v>51</v>
      </c>
      <c r="C14" s="784">
        <v>498900</v>
      </c>
      <c r="D14" s="784">
        <v>6956873</v>
      </c>
      <c r="E14" s="784">
        <v>7455773</v>
      </c>
      <c r="F14" s="788">
        <v>58.98</v>
      </c>
      <c r="G14" s="789"/>
      <c r="H14" s="787" t="s">
        <v>20</v>
      </c>
      <c r="I14" s="784">
        <v>7455773</v>
      </c>
      <c r="J14" s="1158"/>
      <c r="K14" s="516"/>
      <c r="L14" s="511"/>
    </row>
    <row r="15" spans="1:12" ht="30" customHeight="1">
      <c r="A15" s="783">
        <v>107</v>
      </c>
      <c r="B15" s="783" t="s">
        <v>47</v>
      </c>
      <c r="C15" s="784" t="s">
        <v>20</v>
      </c>
      <c r="D15" s="784">
        <v>4065586</v>
      </c>
      <c r="E15" s="784">
        <v>4065586</v>
      </c>
      <c r="F15" s="788">
        <v>47.16</v>
      </c>
      <c r="G15" s="789" t="s">
        <v>20</v>
      </c>
      <c r="H15" s="787" t="s">
        <v>20</v>
      </c>
      <c r="I15" s="784">
        <v>4065586</v>
      </c>
      <c r="J15" s="558" t="s">
        <v>20</v>
      </c>
      <c r="K15" s="516"/>
      <c r="L15" s="511"/>
    </row>
    <row r="16" spans="1:12" ht="30" customHeight="1">
      <c r="A16" s="783" t="s">
        <v>20</v>
      </c>
      <c r="B16" s="783" t="s">
        <v>227</v>
      </c>
      <c r="C16" s="784" t="s">
        <v>20</v>
      </c>
      <c r="D16" s="784">
        <v>4065586</v>
      </c>
      <c r="E16" s="784">
        <v>4065586</v>
      </c>
      <c r="F16" s="788">
        <v>47.16</v>
      </c>
      <c r="G16" s="789" t="s">
        <v>20</v>
      </c>
      <c r="H16" s="787" t="s">
        <v>20</v>
      </c>
      <c r="I16" s="784">
        <v>4065586</v>
      </c>
      <c r="J16" s="781" t="s">
        <v>20</v>
      </c>
      <c r="K16" s="516"/>
      <c r="L16" s="511"/>
    </row>
    <row r="17" spans="1:12" ht="30" customHeight="1">
      <c r="A17" s="783"/>
      <c r="B17" s="790" t="s">
        <v>49</v>
      </c>
      <c r="C17" s="791" t="s">
        <v>20</v>
      </c>
      <c r="D17" s="791">
        <v>4065586</v>
      </c>
      <c r="E17" s="791">
        <v>4065586</v>
      </c>
      <c r="F17" s="788">
        <v>47.16</v>
      </c>
      <c r="G17" s="789" t="s">
        <v>962</v>
      </c>
      <c r="H17" s="792" t="s">
        <v>20</v>
      </c>
      <c r="I17" s="791">
        <v>4065586</v>
      </c>
      <c r="J17" s="558"/>
      <c r="K17" s="516"/>
      <c r="L17" s="511"/>
    </row>
    <row r="18" spans="1:12" ht="38.25" customHeight="1">
      <c r="A18" s="783"/>
      <c r="B18" s="783"/>
      <c r="C18" s="784" t="s">
        <v>20</v>
      </c>
      <c r="D18" s="784" t="s">
        <v>20</v>
      </c>
      <c r="E18" s="784" t="s">
        <v>20</v>
      </c>
      <c r="F18" s="788"/>
      <c r="G18" s="789"/>
      <c r="H18" s="787" t="s">
        <v>736</v>
      </c>
      <c r="I18" s="784">
        <v>1705663</v>
      </c>
      <c r="J18" s="558" t="s">
        <v>990</v>
      </c>
      <c r="K18" s="516"/>
      <c r="L18" s="511"/>
    </row>
    <row r="19" spans="1:12" ht="56.25" customHeight="1">
      <c r="A19" s="783" t="s">
        <v>20</v>
      </c>
      <c r="B19" s="783"/>
      <c r="C19" s="784" t="s">
        <v>20</v>
      </c>
      <c r="D19" s="784" t="s">
        <v>20</v>
      </c>
      <c r="E19" s="784" t="s">
        <v>20</v>
      </c>
      <c r="F19" s="788"/>
      <c r="G19" s="789"/>
      <c r="H19" s="787" t="s">
        <v>736</v>
      </c>
      <c r="I19" s="784">
        <v>2359923</v>
      </c>
      <c r="J19" s="558" t="s">
        <v>991</v>
      </c>
      <c r="K19" s="516"/>
      <c r="L19" s="511"/>
    </row>
    <row r="20" spans="1:12" ht="30" customHeight="1">
      <c r="A20" s="783">
        <v>108</v>
      </c>
      <c r="B20" s="783" t="s">
        <v>219</v>
      </c>
      <c r="C20" s="784" t="s">
        <v>20</v>
      </c>
      <c r="D20" s="784">
        <v>2988150</v>
      </c>
      <c r="E20" s="784">
        <v>2988150</v>
      </c>
      <c r="F20" s="788">
        <v>1.41</v>
      </c>
      <c r="G20" s="789" t="s">
        <v>20</v>
      </c>
      <c r="H20" s="787" t="s">
        <v>20</v>
      </c>
      <c r="I20" s="784">
        <v>2988150</v>
      </c>
      <c r="J20" s="558" t="s">
        <v>20</v>
      </c>
      <c r="K20" s="516"/>
      <c r="L20" s="511"/>
    </row>
    <row r="21" spans="1:12" ht="30" customHeight="1">
      <c r="A21" s="783"/>
      <c r="B21" s="783" t="s">
        <v>47</v>
      </c>
      <c r="C21" s="784" t="s">
        <v>20</v>
      </c>
      <c r="D21" s="784">
        <v>31400</v>
      </c>
      <c r="E21" s="784">
        <v>31400</v>
      </c>
      <c r="F21" s="788">
        <v>0.37</v>
      </c>
      <c r="G21" s="789"/>
      <c r="H21" s="787"/>
      <c r="I21" s="784">
        <v>31400</v>
      </c>
      <c r="J21" s="781"/>
      <c r="K21" s="516"/>
      <c r="L21" s="511"/>
    </row>
    <row r="22" spans="1:12" ht="30" customHeight="1">
      <c r="A22" s="783"/>
      <c r="B22" s="783" t="s">
        <v>231</v>
      </c>
      <c r="C22" s="784" t="s">
        <v>20</v>
      </c>
      <c r="D22" s="784">
        <v>31400</v>
      </c>
      <c r="E22" s="784">
        <v>31400</v>
      </c>
      <c r="F22" s="788">
        <v>0.38</v>
      </c>
      <c r="G22" s="789" t="s">
        <v>961</v>
      </c>
      <c r="H22" s="787" t="s">
        <v>988</v>
      </c>
      <c r="I22" s="784">
        <v>31400</v>
      </c>
      <c r="J22" s="1158" t="s">
        <v>992</v>
      </c>
      <c r="K22" s="516"/>
      <c r="L22" s="511"/>
    </row>
    <row r="23" spans="1:12" ht="31.5" customHeight="1">
      <c r="A23" s="783"/>
      <c r="B23" s="783" t="s">
        <v>230</v>
      </c>
      <c r="C23" s="784" t="s">
        <v>20</v>
      </c>
      <c r="D23" s="784">
        <v>31400</v>
      </c>
      <c r="E23" s="784">
        <v>31400</v>
      </c>
      <c r="F23" s="788">
        <v>0.38</v>
      </c>
      <c r="G23" s="789"/>
      <c r="H23" s="787"/>
      <c r="I23" s="784">
        <v>31400</v>
      </c>
      <c r="J23" s="1158"/>
      <c r="K23" s="516"/>
      <c r="L23" s="511"/>
    </row>
    <row r="24" spans="1:12" ht="34.5" customHeight="1">
      <c r="A24" s="783"/>
      <c r="B24" s="783" t="s">
        <v>27</v>
      </c>
      <c r="C24" s="784" t="s">
        <v>20</v>
      </c>
      <c r="D24" s="784">
        <v>2956750</v>
      </c>
      <c r="E24" s="784">
        <v>2956750</v>
      </c>
      <c r="F24" s="788">
        <v>8.85</v>
      </c>
      <c r="G24" s="789" t="s">
        <v>20</v>
      </c>
      <c r="H24" s="787" t="s">
        <v>20</v>
      </c>
      <c r="I24" s="784">
        <v>2956750</v>
      </c>
      <c r="J24" s="558" t="s">
        <v>20</v>
      </c>
      <c r="K24" s="780"/>
      <c r="L24" s="511"/>
    </row>
    <row r="25" spans="1:12" ht="36.75" customHeight="1">
      <c r="A25" s="796" t="s">
        <v>20</v>
      </c>
      <c r="B25" s="796" t="s">
        <v>229</v>
      </c>
      <c r="C25" s="315" t="s">
        <v>20</v>
      </c>
      <c r="D25" s="315">
        <v>2956750</v>
      </c>
      <c r="E25" s="315">
        <v>2956750</v>
      </c>
      <c r="F25" s="788">
        <v>9.7899999999999991</v>
      </c>
      <c r="G25" s="789" t="s">
        <v>20</v>
      </c>
      <c r="H25" s="792" t="s">
        <v>20</v>
      </c>
      <c r="I25" s="315">
        <v>2956750</v>
      </c>
      <c r="J25" s="971" t="s">
        <v>20</v>
      </c>
      <c r="K25" s="780"/>
      <c r="L25" s="511"/>
    </row>
    <row r="26" spans="1:12" ht="30" customHeight="1">
      <c r="A26" s="799"/>
      <c r="B26" s="799" t="s">
        <v>31</v>
      </c>
      <c r="C26" s="724" t="s">
        <v>20</v>
      </c>
      <c r="D26" s="724">
        <v>2956750</v>
      </c>
      <c r="E26" s="724">
        <v>2956750</v>
      </c>
      <c r="F26" s="793">
        <v>9.7899999999999991</v>
      </c>
      <c r="G26" s="794" t="s">
        <v>961</v>
      </c>
      <c r="H26" s="975" t="s">
        <v>20</v>
      </c>
      <c r="I26" s="724">
        <v>2956750</v>
      </c>
      <c r="J26" s="833"/>
      <c r="K26" s="517"/>
      <c r="L26" s="511"/>
    </row>
    <row r="27" spans="1:12" ht="39.75" customHeight="1">
      <c r="A27" s="783" t="s">
        <v>20</v>
      </c>
      <c r="B27" s="783"/>
      <c r="C27" s="784" t="s">
        <v>20</v>
      </c>
      <c r="D27" s="784" t="s">
        <v>20</v>
      </c>
      <c r="E27" s="784" t="s">
        <v>20</v>
      </c>
      <c r="F27" s="788"/>
      <c r="G27" s="789"/>
      <c r="H27" s="787" t="s">
        <v>735</v>
      </c>
      <c r="I27" s="784">
        <v>800000</v>
      </c>
      <c r="J27" s="558" t="s">
        <v>1043</v>
      </c>
      <c r="K27" s="516"/>
      <c r="L27" s="511"/>
    </row>
    <row r="28" spans="1:12" ht="40.5" customHeight="1">
      <c r="A28" s="783" t="s">
        <v>20</v>
      </c>
      <c r="B28" s="783"/>
      <c r="C28" s="784" t="s">
        <v>20</v>
      </c>
      <c r="D28" s="784" t="s">
        <v>20</v>
      </c>
      <c r="E28" s="784" t="s">
        <v>20</v>
      </c>
      <c r="F28" s="788"/>
      <c r="G28" s="789"/>
      <c r="H28" s="787" t="s">
        <v>735</v>
      </c>
      <c r="I28" s="784">
        <v>2156750</v>
      </c>
      <c r="J28" s="558" t="s">
        <v>1044</v>
      </c>
      <c r="K28" s="516"/>
      <c r="L28" s="511"/>
    </row>
    <row r="29" spans="1:12" ht="30" customHeight="1">
      <c r="A29" s="796">
        <v>108</v>
      </c>
      <c r="B29" s="783" t="s">
        <v>228</v>
      </c>
      <c r="C29" s="784" t="s">
        <v>20</v>
      </c>
      <c r="D29" s="784">
        <v>8473440</v>
      </c>
      <c r="E29" s="784">
        <v>8473440</v>
      </c>
      <c r="F29" s="788">
        <v>16.350000000000001</v>
      </c>
      <c r="G29" s="789" t="s">
        <v>20</v>
      </c>
      <c r="H29" s="787" t="s">
        <v>20</v>
      </c>
      <c r="I29" s="784">
        <v>8473440</v>
      </c>
      <c r="J29" s="558" t="s">
        <v>20</v>
      </c>
      <c r="K29" s="516"/>
      <c r="L29" s="511"/>
    </row>
    <row r="30" spans="1:12" ht="30" customHeight="1">
      <c r="A30" s="783"/>
      <c r="B30" s="783" t="s">
        <v>47</v>
      </c>
      <c r="C30" s="784" t="s">
        <v>20</v>
      </c>
      <c r="D30" s="784">
        <v>7977400</v>
      </c>
      <c r="E30" s="784">
        <v>7977400</v>
      </c>
      <c r="F30" s="788">
        <v>20.77</v>
      </c>
      <c r="G30" s="789" t="s">
        <v>20</v>
      </c>
      <c r="H30" s="787" t="s">
        <v>20</v>
      </c>
      <c r="I30" s="784">
        <v>7977400</v>
      </c>
      <c r="J30" s="558" t="s">
        <v>20</v>
      </c>
      <c r="K30" s="516"/>
      <c r="L30" s="511"/>
    </row>
    <row r="31" spans="1:12" ht="30" customHeight="1">
      <c r="A31" s="783"/>
      <c r="B31" s="783" t="s">
        <v>227</v>
      </c>
      <c r="C31" s="784" t="s">
        <v>20</v>
      </c>
      <c r="D31" s="784">
        <v>7977400</v>
      </c>
      <c r="E31" s="784">
        <v>7977400</v>
      </c>
      <c r="F31" s="788">
        <v>20.77</v>
      </c>
      <c r="G31" s="789" t="s">
        <v>20</v>
      </c>
      <c r="H31" s="787" t="s">
        <v>20</v>
      </c>
      <c r="I31" s="784">
        <v>7977400</v>
      </c>
      <c r="J31" s="558" t="s">
        <v>20</v>
      </c>
      <c r="K31" s="516"/>
      <c r="L31" s="511"/>
    </row>
    <row r="32" spans="1:12" ht="30" customHeight="1">
      <c r="A32" s="783"/>
      <c r="B32" s="783" t="s">
        <v>49</v>
      </c>
      <c r="C32" s="315" t="s">
        <v>20</v>
      </c>
      <c r="D32" s="784">
        <v>7977400</v>
      </c>
      <c r="E32" s="784">
        <v>7977400</v>
      </c>
      <c r="F32" s="788">
        <v>20.77</v>
      </c>
      <c r="G32" s="789" t="s">
        <v>962</v>
      </c>
      <c r="H32" s="787" t="s">
        <v>20</v>
      </c>
      <c r="I32" s="784">
        <v>7977400</v>
      </c>
      <c r="J32" s="558"/>
      <c r="K32" s="516"/>
      <c r="L32" s="511"/>
    </row>
    <row r="33" spans="1:12" ht="45" customHeight="1">
      <c r="A33" s="783"/>
      <c r="B33" s="783"/>
      <c r="C33" s="315" t="s">
        <v>20</v>
      </c>
      <c r="D33" s="315" t="s">
        <v>20</v>
      </c>
      <c r="E33" s="784" t="s">
        <v>20</v>
      </c>
      <c r="F33" s="788"/>
      <c r="G33" s="789"/>
      <c r="H33" s="787" t="s">
        <v>736</v>
      </c>
      <c r="I33" s="784">
        <v>239019</v>
      </c>
      <c r="J33" s="558" t="s">
        <v>990</v>
      </c>
      <c r="K33" s="516"/>
      <c r="L33" s="511"/>
    </row>
    <row r="34" spans="1:12" ht="52.5" customHeight="1">
      <c r="A34" s="783"/>
      <c r="B34" s="783"/>
      <c r="C34" s="315" t="s">
        <v>20</v>
      </c>
      <c r="D34" s="784" t="s">
        <v>20</v>
      </c>
      <c r="E34" s="315" t="s">
        <v>20</v>
      </c>
      <c r="F34" s="788"/>
      <c r="G34" s="789"/>
      <c r="H34" s="792" t="s">
        <v>736</v>
      </c>
      <c r="I34" s="315">
        <v>1839683</v>
      </c>
      <c r="J34" s="781" t="s">
        <v>993</v>
      </c>
      <c r="K34" s="516"/>
      <c r="L34" s="511"/>
    </row>
    <row r="35" spans="1:12" ht="41.25" customHeight="1">
      <c r="A35" s="783"/>
      <c r="B35" s="783"/>
      <c r="C35" s="784" t="s">
        <v>20</v>
      </c>
      <c r="D35" s="784" t="s">
        <v>20</v>
      </c>
      <c r="E35" s="784" t="s">
        <v>20</v>
      </c>
      <c r="F35" s="788"/>
      <c r="G35" s="789"/>
      <c r="H35" s="787" t="s">
        <v>736</v>
      </c>
      <c r="I35" s="784">
        <v>5835698</v>
      </c>
      <c r="J35" s="558" t="s">
        <v>994</v>
      </c>
      <c r="K35" s="516"/>
      <c r="L35" s="511"/>
    </row>
    <row r="36" spans="1:12" ht="57" customHeight="1">
      <c r="A36" s="783" t="s">
        <v>20</v>
      </c>
      <c r="B36" s="783"/>
      <c r="C36" s="784" t="s">
        <v>20</v>
      </c>
      <c r="D36" s="784" t="s">
        <v>20</v>
      </c>
      <c r="E36" s="784" t="s">
        <v>20</v>
      </c>
      <c r="F36" s="788"/>
      <c r="G36" s="789"/>
      <c r="H36" s="787" t="s">
        <v>737</v>
      </c>
      <c r="I36" s="784">
        <v>63000</v>
      </c>
      <c r="J36" s="558" t="s">
        <v>995</v>
      </c>
      <c r="K36" s="516"/>
      <c r="L36" s="511"/>
    </row>
    <row r="37" spans="1:12" ht="30" customHeight="1">
      <c r="A37" s="783" t="s">
        <v>20</v>
      </c>
      <c r="B37" s="783" t="s">
        <v>226</v>
      </c>
      <c r="C37" s="784" t="s">
        <v>20</v>
      </c>
      <c r="D37" s="784">
        <v>496040</v>
      </c>
      <c r="E37" s="784">
        <v>496040</v>
      </c>
      <c r="F37" s="788">
        <v>16.53</v>
      </c>
      <c r="G37" s="789"/>
      <c r="H37" s="787" t="s">
        <v>20</v>
      </c>
      <c r="I37" s="784">
        <v>496040</v>
      </c>
      <c r="J37" s="781"/>
      <c r="K37" s="736"/>
      <c r="L37" s="511"/>
    </row>
    <row r="38" spans="1:12" ht="33" customHeight="1">
      <c r="A38" s="796" t="s">
        <v>20</v>
      </c>
      <c r="B38" s="797" t="s">
        <v>225</v>
      </c>
      <c r="C38" s="315" t="s">
        <v>20</v>
      </c>
      <c r="D38" s="798">
        <v>496040</v>
      </c>
      <c r="E38" s="315">
        <v>496040</v>
      </c>
      <c r="F38" s="788">
        <v>16.53</v>
      </c>
      <c r="G38" s="789" t="s">
        <v>962</v>
      </c>
      <c r="H38" s="787" t="s">
        <v>982</v>
      </c>
      <c r="I38" s="315">
        <v>496040</v>
      </c>
      <c r="J38" s="1158" t="s">
        <v>996</v>
      </c>
      <c r="K38" s="736"/>
      <c r="L38" s="511"/>
    </row>
    <row r="39" spans="1:12" ht="36.75" customHeight="1">
      <c r="A39" s="796"/>
      <c r="B39" s="797" t="s">
        <v>224</v>
      </c>
      <c r="C39" s="315" t="s">
        <v>20</v>
      </c>
      <c r="D39" s="798">
        <v>496040</v>
      </c>
      <c r="E39" s="315">
        <v>496040</v>
      </c>
      <c r="F39" s="788">
        <v>16.53</v>
      </c>
      <c r="G39" s="789"/>
      <c r="H39" s="787" t="s">
        <v>20</v>
      </c>
      <c r="I39" s="315">
        <v>496040</v>
      </c>
      <c r="J39" s="1158"/>
      <c r="K39" s="736"/>
      <c r="L39" s="511"/>
    </row>
    <row r="40" spans="1:12" ht="36.75" customHeight="1">
      <c r="A40" s="796"/>
      <c r="B40" s="797"/>
      <c r="C40" s="315"/>
      <c r="D40" s="798"/>
      <c r="E40" s="315"/>
      <c r="F40" s="788"/>
      <c r="G40" s="789"/>
      <c r="H40" s="787"/>
      <c r="I40" s="315"/>
      <c r="J40" s="741"/>
      <c r="K40" s="780"/>
      <c r="L40" s="511"/>
    </row>
    <row r="41" spans="1:12" ht="36.75" customHeight="1">
      <c r="A41" s="796"/>
      <c r="B41" s="797"/>
      <c r="C41" s="315"/>
      <c r="D41" s="798"/>
      <c r="E41" s="315"/>
      <c r="F41" s="788"/>
      <c r="G41" s="789"/>
      <c r="H41" s="787"/>
      <c r="I41" s="315"/>
      <c r="J41" s="741"/>
      <c r="K41" s="780"/>
      <c r="L41" s="511"/>
    </row>
    <row r="42" spans="1:12" ht="36.75" customHeight="1">
      <c r="A42" s="796"/>
      <c r="B42" s="797"/>
      <c r="C42" s="315"/>
      <c r="D42" s="798"/>
      <c r="E42" s="315"/>
      <c r="F42" s="788"/>
      <c r="G42" s="789"/>
      <c r="H42" s="787"/>
      <c r="I42" s="315"/>
      <c r="J42" s="741"/>
      <c r="K42" s="780"/>
      <c r="L42" s="511"/>
    </row>
    <row r="43" spans="1:12" ht="36.75" customHeight="1">
      <c r="A43" s="796"/>
      <c r="B43" s="797"/>
      <c r="C43" s="315"/>
      <c r="D43" s="798"/>
      <c r="E43" s="315"/>
      <c r="F43" s="788"/>
      <c r="G43" s="789"/>
      <c r="H43" s="787"/>
      <c r="I43" s="315"/>
      <c r="J43" s="741"/>
      <c r="K43" s="780"/>
      <c r="L43" s="511"/>
    </row>
    <row r="44" spans="1:12" ht="42.75" customHeight="1">
      <c r="A44" s="799"/>
      <c r="B44" s="800"/>
      <c r="C44" s="724"/>
      <c r="D44" s="801"/>
      <c r="E44" s="724"/>
      <c r="F44" s="793"/>
      <c r="G44" s="794"/>
      <c r="H44" s="795"/>
      <c r="I44" s="724"/>
      <c r="J44" s="740"/>
      <c r="K44" s="517"/>
      <c r="L44" s="511"/>
    </row>
    <row r="45" spans="1:12" ht="24.95" customHeight="1">
      <c r="A45" s="741" t="s">
        <v>20</v>
      </c>
      <c r="B45" s="83"/>
      <c r="C45" s="83"/>
      <c r="D45" s="83"/>
      <c r="E45" s="83"/>
      <c r="F45" s="83"/>
      <c r="G45" s="83"/>
      <c r="I45" s="83"/>
      <c r="J45" s="83"/>
      <c r="K45" s="516"/>
      <c r="L45" s="511"/>
    </row>
    <row r="46" spans="1:12" ht="24.95" customHeight="1">
      <c r="A46" s="741" t="s">
        <v>20</v>
      </c>
      <c r="B46" s="83"/>
      <c r="C46" s="83"/>
      <c r="D46" s="83"/>
      <c r="E46" s="83"/>
      <c r="F46" s="83"/>
      <c r="G46" s="83"/>
      <c r="I46" s="83"/>
      <c r="J46" s="83"/>
      <c r="K46" s="516"/>
      <c r="L46" s="511"/>
    </row>
    <row r="47" spans="1:12" ht="24.95" customHeight="1">
      <c r="A47" s="741"/>
      <c r="B47" s="83"/>
      <c r="C47" s="83"/>
      <c r="D47" s="83"/>
      <c r="E47" s="83"/>
      <c r="F47" s="83"/>
      <c r="G47" s="83"/>
      <c r="I47" s="83"/>
      <c r="J47" s="83"/>
      <c r="K47" s="516"/>
      <c r="L47" s="511"/>
    </row>
    <row r="48" spans="1:12" ht="24.95" customHeight="1">
      <c r="A48" s="741" t="s">
        <v>20</v>
      </c>
      <c r="B48" s="83"/>
      <c r="C48" s="83"/>
      <c r="D48" s="83"/>
      <c r="E48" s="83"/>
      <c r="F48" s="83"/>
      <c r="G48" s="83"/>
      <c r="I48" s="83"/>
      <c r="J48" s="83"/>
      <c r="K48" s="516"/>
      <c r="L48" s="511"/>
    </row>
    <row r="49" spans="1:12" ht="24.95" customHeight="1">
      <c r="A49" s="741" t="s">
        <v>20</v>
      </c>
      <c r="B49" s="83"/>
      <c r="C49" s="83"/>
      <c r="D49" s="83"/>
      <c r="E49" s="83"/>
      <c r="F49" s="83"/>
      <c r="G49" s="83"/>
      <c r="I49" s="83"/>
      <c r="J49" s="83"/>
      <c r="K49" s="516"/>
      <c r="L49" s="511"/>
    </row>
    <row r="50" spans="1:12" ht="41.25" customHeight="1">
      <c r="A50" s="741" t="s">
        <v>20</v>
      </c>
      <c r="B50" s="83"/>
      <c r="C50" s="83"/>
      <c r="D50" s="83"/>
      <c r="E50" s="83"/>
      <c r="F50" s="83"/>
      <c r="G50" s="83"/>
      <c r="I50" s="83"/>
      <c r="J50" s="83"/>
      <c r="K50" s="516"/>
      <c r="L50" s="511"/>
    </row>
    <row r="51" spans="1:12" ht="53.25" customHeight="1">
      <c r="A51" s="741"/>
      <c r="B51" s="83"/>
      <c r="C51" s="83"/>
      <c r="D51" s="83"/>
      <c r="E51" s="83"/>
      <c r="F51" s="83"/>
      <c r="G51" s="83"/>
      <c r="I51" s="83"/>
      <c r="J51" s="83"/>
      <c r="K51" s="516"/>
      <c r="L51" s="511"/>
    </row>
    <row r="52" spans="1:12" ht="24.95" customHeight="1">
      <c r="A52" s="741"/>
      <c r="B52" s="83"/>
      <c r="C52" s="83"/>
      <c r="D52" s="83"/>
      <c r="E52" s="83"/>
      <c r="F52" s="83"/>
      <c r="G52" s="83"/>
      <c r="I52" s="83"/>
      <c r="J52" s="83"/>
      <c r="K52" s="516"/>
      <c r="L52" s="511"/>
    </row>
    <row r="53" spans="1:12" ht="24.95" customHeight="1">
      <c r="A53" s="741"/>
      <c r="B53" s="83"/>
      <c r="C53" s="83"/>
      <c r="D53" s="83"/>
      <c r="E53" s="83"/>
      <c r="F53" s="83"/>
      <c r="G53" s="83"/>
      <c r="I53" s="83"/>
      <c r="J53" s="83"/>
      <c r="K53" s="516"/>
      <c r="L53" s="511"/>
    </row>
    <row r="54" spans="1:12" ht="39.75" customHeight="1">
      <c r="A54" s="741" t="s">
        <v>20</v>
      </c>
      <c r="B54" s="83"/>
      <c r="C54" s="83"/>
      <c r="D54" s="83"/>
      <c r="E54" s="83"/>
      <c r="F54" s="83"/>
      <c r="G54" s="83"/>
      <c r="I54" s="83"/>
      <c r="J54" s="83"/>
      <c r="K54" s="516"/>
      <c r="L54" s="511"/>
    </row>
    <row r="55" spans="1:12" ht="58.5" customHeight="1">
      <c r="A55" s="510" t="s">
        <v>20</v>
      </c>
      <c r="B55" s="83"/>
      <c r="C55" s="83"/>
      <c r="D55" s="83"/>
      <c r="E55" s="83"/>
      <c r="F55" s="83"/>
      <c r="G55" s="83"/>
      <c r="I55" s="83"/>
      <c r="J55" s="83"/>
      <c r="K55" s="516"/>
      <c r="L55" s="511"/>
    </row>
    <row r="56" spans="1:12" ht="79.5" customHeight="1">
      <c r="A56" s="510" t="s">
        <v>20</v>
      </c>
      <c r="B56" s="83"/>
      <c r="C56" s="83"/>
      <c r="D56" s="83"/>
      <c r="E56" s="83"/>
      <c r="F56" s="83"/>
      <c r="G56" s="83"/>
      <c r="I56" s="83"/>
      <c r="J56" s="83"/>
      <c r="K56" s="516"/>
      <c r="L56" s="511"/>
    </row>
    <row r="57" spans="1:12" ht="24.95" customHeight="1">
      <c r="A57" s="510"/>
      <c r="B57" s="83"/>
      <c r="C57" s="83"/>
      <c r="D57" s="83"/>
      <c r="E57" s="83"/>
      <c r="F57" s="83"/>
      <c r="G57" s="83"/>
      <c r="I57" s="83"/>
      <c r="J57" s="83"/>
      <c r="K57" s="516"/>
      <c r="L57" s="511"/>
    </row>
    <row r="58" spans="1:12" ht="24.95" customHeight="1">
      <c r="A58" s="741"/>
      <c r="B58" s="83"/>
      <c r="C58" s="83"/>
      <c r="D58" s="83"/>
      <c r="E58" s="83"/>
      <c r="F58" s="83"/>
      <c r="G58" s="83"/>
      <c r="I58" s="83"/>
      <c r="J58" s="83"/>
      <c r="K58" s="516"/>
      <c r="L58" s="511"/>
    </row>
    <row r="59" spans="1:12" ht="24.95" customHeight="1">
      <c r="A59" s="510"/>
      <c r="B59" s="83"/>
      <c r="C59" s="83"/>
      <c r="D59" s="83"/>
      <c r="E59" s="83"/>
      <c r="F59" s="83"/>
      <c r="G59" s="83"/>
      <c r="I59" s="83"/>
      <c r="J59" s="83"/>
      <c r="K59" s="516"/>
      <c r="L59" s="511"/>
    </row>
    <row r="60" spans="1:12" ht="39" customHeight="1">
      <c r="A60" s="741"/>
      <c r="B60" s="83"/>
      <c r="C60" s="83"/>
      <c r="D60" s="83"/>
      <c r="E60" s="83"/>
      <c r="F60" s="83"/>
      <c r="G60" s="83"/>
      <c r="I60" s="83"/>
      <c r="J60" s="83"/>
      <c r="K60" s="516"/>
      <c r="L60" s="511"/>
    </row>
    <row r="61" spans="1:12" ht="75.75" customHeight="1">
      <c r="A61" s="741" t="s">
        <v>20</v>
      </c>
      <c r="B61" s="83"/>
      <c r="C61" s="83"/>
      <c r="D61" s="83"/>
      <c r="E61" s="83"/>
      <c r="F61" s="83"/>
      <c r="G61" s="83"/>
      <c r="I61" s="83"/>
      <c r="J61" s="83"/>
      <c r="K61" s="516"/>
      <c r="L61" s="511"/>
    </row>
    <row r="62" spans="1:12" ht="130.5" customHeight="1">
      <c r="A62" s="741" t="s">
        <v>20</v>
      </c>
      <c r="B62" s="83"/>
      <c r="C62" s="83"/>
      <c r="D62" s="83"/>
      <c r="E62" s="83"/>
      <c r="F62" s="83"/>
      <c r="G62" s="83"/>
      <c r="I62" s="83"/>
      <c r="J62" s="83"/>
      <c r="K62" s="516"/>
      <c r="L62" s="511"/>
    </row>
    <row r="63" spans="1:12" ht="136.5" customHeight="1">
      <c r="A63" s="741" t="s">
        <v>20</v>
      </c>
      <c r="B63" s="83"/>
      <c r="C63" s="83"/>
      <c r="D63" s="83"/>
      <c r="E63" s="83"/>
      <c r="F63" s="83"/>
      <c r="G63" s="83"/>
      <c r="I63" s="83"/>
      <c r="J63" s="83"/>
      <c r="K63" s="516"/>
      <c r="L63" s="511"/>
    </row>
    <row r="64" spans="1:12" ht="136.5" customHeight="1">
      <c r="A64" s="741"/>
      <c r="B64" s="83"/>
      <c r="C64" s="83"/>
      <c r="D64" s="83"/>
      <c r="E64" s="83"/>
      <c r="F64" s="83"/>
      <c r="G64" s="83"/>
      <c r="I64" s="83"/>
      <c r="J64" s="83"/>
      <c r="K64" s="516"/>
      <c r="L64" s="511"/>
    </row>
    <row r="65" spans="1:12" ht="24.95" customHeight="1">
      <c r="A65" s="510"/>
      <c r="B65" s="83"/>
      <c r="C65" s="83"/>
      <c r="D65" s="83"/>
      <c r="E65" s="83"/>
      <c r="F65" s="83"/>
      <c r="G65" s="83"/>
      <c r="I65" s="83"/>
      <c r="J65" s="83"/>
      <c r="K65" s="517"/>
      <c r="L65" s="511"/>
    </row>
    <row r="66" spans="1:12" ht="24.95" customHeight="1">
      <c r="A66" s="742"/>
      <c r="B66" s="83"/>
      <c r="C66" s="83"/>
      <c r="D66" s="83"/>
      <c r="E66" s="83"/>
      <c r="F66" s="83"/>
      <c r="G66" s="83"/>
      <c r="I66" s="83"/>
      <c r="J66" s="83"/>
      <c r="K66" s="83"/>
    </row>
    <row r="67" spans="1:12" ht="39.75" customHeight="1">
      <c r="A67" s="742"/>
      <c r="B67" s="83"/>
      <c r="C67" s="83"/>
      <c r="D67" s="83"/>
      <c r="E67" s="83"/>
      <c r="F67" s="83"/>
      <c r="G67" s="83"/>
      <c r="I67" s="83"/>
      <c r="J67" s="83"/>
      <c r="K67" s="83"/>
    </row>
    <row r="68" spans="1:12" ht="48" customHeight="1">
      <c r="A68" s="742"/>
      <c r="B68" s="83"/>
      <c r="C68" s="83"/>
      <c r="D68" s="83"/>
      <c r="E68" s="83"/>
      <c r="F68" s="83"/>
      <c r="G68" s="83"/>
      <c r="I68" s="83"/>
      <c r="J68" s="83"/>
      <c r="K68" s="83"/>
    </row>
    <row r="69" spans="1:12" ht="24.95" customHeight="1">
      <c r="A69" s="742"/>
      <c r="B69" s="83"/>
      <c r="C69" s="83"/>
      <c r="D69" s="83"/>
      <c r="E69" s="83"/>
      <c r="F69" s="83"/>
      <c r="G69" s="83"/>
      <c r="I69" s="83"/>
      <c r="J69" s="83"/>
      <c r="K69" s="83"/>
    </row>
    <row r="70" spans="1:12" ht="21.95" customHeight="1">
      <c r="A70" s="742"/>
      <c r="B70" s="83"/>
      <c r="C70" s="83"/>
      <c r="D70" s="83"/>
      <c r="E70" s="83"/>
      <c r="F70" s="83"/>
      <c r="G70" s="83"/>
      <c r="I70" s="83"/>
      <c r="J70" s="83"/>
      <c r="K70" s="83"/>
    </row>
    <row r="71" spans="1:12" ht="21.95" customHeight="1">
      <c r="A71" s="742"/>
      <c r="B71" s="83"/>
      <c r="C71" s="83"/>
      <c r="D71" s="83"/>
      <c r="E71" s="83"/>
      <c r="F71" s="83"/>
      <c r="G71" s="83"/>
      <c r="I71" s="83"/>
      <c r="J71" s="83"/>
      <c r="K71" s="83"/>
    </row>
    <row r="72" spans="1:12" ht="21.95" customHeight="1">
      <c r="A72" s="742"/>
      <c r="B72" s="83"/>
      <c r="C72" s="83"/>
      <c r="D72" s="83"/>
      <c r="E72" s="83"/>
      <c r="F72" s="83"/>
      <c r="G72" s="83"/>
      <c r="I72" s="83"/>
      <c r="J72" s="83"/>
      <c r="K72" s="83"/>
    </row>
    <row r="73" spans="1:12" ht="21.95" customHeight="1">
      <c r="A73" s="742"/>
      <c r="B73" s="83"/>
      <c r="C73" s="83"/>
      <c r="D73" s="83"/>
      <c r="E73" s="83"/>
      <c r="F73" s="83"/>
      <c r="G73" s="83"/>
      <c r="I73" s="83"/>
      <c r="J73" s="83"/>
      <c r="K73" s="83"/>
    </row>
    <row r="74" spans="1:12" ht="21.95" customHeight="1">
      <c r="A74" s="742"/>
      <c r="B74" s="83"/>
      <c r="C74" s="83"/>
      <c r="D74" s="83"/>
      <c r="E74" s="83"/>
      <c r="F74" s="83"/>
      <c r="G74" s="83"/>
      <c r="I74" s="83"/>
      <c r="J74" s="83"/>
      <c r="K74" s="83"/>
    </row>
    <row r="75" spans="1:12" ht="21.95" customHeight="1">
      <c r="A75" s="742"/>
      <c r="B75" s="83"/>
      <c r="C75" s="83"/>
      <c r="D75" s="83"/>
      <c r="E75" s="83"/>
      <c r="F75" s="83"/>
      <c r="G75" s="83"/>
      <c r="I75" s="83"/>
      <c r="J75" s="83"/>
      <c r="K75" s="83"/>
    </row>
    <row r="76" spans="1:12" ht="16.5">
      <c r="A76" s="742"/>
      <c r="B76" s="83"/>
      <c r="C76" s="83"/>
      <c r="D76" s="83"/>
      <c r="E76" s="83"/>
      <c r="F76" s="83"/>
      <c r="G76" s="83"/>
      <c r="I76" s="83"/>
      <c r="J76" s="83"/>
      <c r="K76" s="83"/>
    </row>
    <row r="77" spans="1:12" ht="16.5">
      <c r="A77" s="742"/>
      <c r="B77" s="83"/>
      <c r="C77" s="83"/>
      <c r="D77" s="83"/>
      <c r="E77" s="83"/>
      <c r="F77" s="83"/>
      <c r="G77" s="83"/>
      <c r="I77" s="83"/>
      <c r="J77" s="83"/>
      <c r="K77" s="83"/>
    </row>
    <row r="78" spans="1:12" ht="16.5">
      <c r="A78" s="742"/>
      <c r="B78" s="83"/>
      <c r="C78" s="83"/>
      <c r="D78" s="83"/>
      <c r="E78" s="83"/>
      <c r="F78" s="83"/>
      <c r="G78" s="83"/>
      <c r="I78" s="83"/>
      <c r="J78" s="83"/>
      <c r="K78" s="83"/>
    </row>
    <row r="79" spans="1:12" ht="16.5">
      <c r="A79" s="742"/>
      <c r="B79" s="83"/>
      <c r="C79" s="83"/>
      <c r="D79" s="83"/>
      <c r="E79" s="83"/>
      <c r="F79" s="83"/>
      <c r="G79" s="83"/>
      <c r="I79" s="83"/>
      <c r="J79" s="83"/>
      <c r="K79" s="83"/>
    </row>
    <row r="80" spans="1:12" ht="16.5">
      <c r="A80" s="742"/>
      <c r="B80" s="83"/>
      <c r="C80" s="83"/>
      <c r="D80" s="83"/>
      <c r="E80" s="83"/>
      <c r="F80" s="83"/>
      <c r="G80" s="83"/>
      <c r="I80" s="83"/>
      <c r="J80" s="83"/>
      <c r="K80" s="83"/>
    </row>
    <row r="81" spans="1:11" ht="16.5">
      <c r="A81" s="742"/>
      <c r="B81" s="83"/>
      <c r="C81" s="83"/>
      <c r="D81" s="83"/>
      <c r="E81" s="83"/>
      <c r="F81" s="83"/>
      <c r="G81" s="83"/>
      <c r="I81" s="83"/>
      <c r="J81" s="83"/>
      <c r="K81" s="83"/>
    </row>
    <row r="82" spans="1:11" ht="16.5">
      <c r="A82" s="742"/>
      <c r="B82" s="83"/>
      <c r="C82" s="83"/>
      <c r="D82" s="83"/>
      <c r="E82" s="83"/>
      <c r="F82" s="83"/>
      <c r="G82" s="83"/>
      <c r="I82" s="83"/>
      <c r="J82" s="83"/>
      <c r="K82" s="83"/>
    </row>
    <row r="83" spans="1:11" ht="16.5">
      <c r="A83" s="742"/>
      <c r="B83" s="83"/>
      <c r="C83" s="83"/>
      <c r="D83" s="83"/>
      <c r="E83" s="83"/>
      <c r="F83" s="83"/>
      <c r="G83" s="83"/>
      <c r="I83" s="83"/>
      <c r="J83" s="83"/>
      <c r="K83" s="83"/>
    </row>
    <row r="84" spans="1:11" ht="16.5">
      <c r="A84" s="742"/>
      <c r="B84" s="83"/>
      <c r="C84" s="83"/>
      <c r="D84" s="83"/>
      <c r="E84" s="83"/>
      <c r="F84" s="83"/>
      <c r="G84" s="83"/>
      <c r="I84" s="83"/>
      <c r="J84" s="83"/>
      <c r="K84" s="83"/>
    </row>
    <row r="85" spans="1:11" ht="16.5">
      <c r="A85" s="742"/>
      <c r="B85" s="83"/>
      <c r="C85" s="83"/>
      <c r="D85" s="83"/>
      <c r="E85" s="83"/>
      <c r="F85" s="83"/>
      <c r="G85" s="83"/>
      <c r="I85" s="83"/>
      <c r="J85" s="83"/>
      <c r="K85" s="83"/>
    </row>
    <row r="86" spans="1:11" ht="16.5">
      <c r="A86" s="742"/>
      <c r="B86" s="83"/>
      <c r="C86" s="83"/>
      <c r="D86" s="83"/>
      <c r="E86" s="83"/>
      <c r="F86" s="83"/>
      <c r="G86" s="83"/>
      <c r="I86" s="83"/>
      <c r="J86" s="83"/>
      <c r="K86" s="83"/>
    </row>
    <row r="87" spans="1:11" ht="16.5">
      <c r="A87" s="742"/>
      <c r="B87" s="83"/>
      <c r="C87" s="83"/>
      <c r="D87" s="83"/>
      <c r="E87" s="83"/>
      <c r="F87" s="83"/>
      <c r="G87" s="83"/>
      <c r="I87" s="83"/>
      <c r="J87" s="83"/>
      <c r="K87" s="83"/>
    </row>
    <row r="88" spans="1:11" ht="16.5">
      <c r="A88" s="742"/>
      <c r="B88" s="83"/>
      <c r="C88" s="83"/>
      <c r="D88" s="83"/>
      <c r="E88" s="83"/>
      <c r="F88" s="83"/>
      <c r="G88" s="83"/>
      <c r="I88" s="83"/>
      <c r="J88" s="83"/>
      <c r="K88" s="83"/>
    </row>
    <row r="89" spans="1:11" ht="16.5">
      <c r="A89" s="742"/>
      <c r="B89" s="83"/>
      <c r="C89" s="83"/>
      <c r="D89" s="83"/>
      <c r="E89" s="83"/>
      <c r="F89" s="83"/>
      <c r="G89" s="83"/>
      <c r="I89" s="83"/>
      <c r="J89" s="83"/>
      <c r="K89" s="83"/>
    </row>
    <row r="90" spans="1:11" ht="16.5">
      <c r="A90" s="742"/>
      <c r="B90" s="83"/>
      <c r="C90" s="83"/>
      <c r="D90" s="83"/>
      <c r="E90" s="83"/>
      <c r="F90" s="83"/>
      <c r="G90" s="83"/>
      <c r="I90" s="83"/>
      <c r="J90" s="83"/>
      <c r="K90" s="83"/>
    </row>
    <row r="91" spans="1:11" ht="16.5">
      <c r="A91" s="742"/>
      <c r="B91" s="83"/>
      <c r="C91" s="83"/>
      <c r="D91" s="83"/>
      <c r="E91" s="83"/>
      <c r="F91" s="83"/>
      <c r="G91" s="83"/>
      <c r="I91" s="83"/>
      <c r="J91" s="83"/>
      <c r="K91" s="83"/>
    </row>
    <row r="92" spans="1:11" ht="16.5">
      <c r="A92" s="742"/>
      <c r="B92" s="83"/>
      <c r="C92" s="83"/>
      <c r="D92" s="83"/>
      <c r="E92" s="83"/>
      <c r="F92" s="83"/>
      <c r="G92" s="83"/>
      <c r="I92" s="83"/>
      <c r="J92" s="83"/>
      <c r="K92" s="83"/>
    </row>
    <row r="93" spans="1:11" ht="16.5">
      <c r="A93" s="742"/>
      <c r="B93" s="83"/>
      <c r="C93" s="83"/>
      <c r="D93" s="83"/>
      <c r="E93" s="83"/>
      <c r="F93" s="83"/>
      <c r="G93" s="83"/>
      <c r="I93" s="83"/>
      <c r="J93" s="83"/>
      <c r="K93" s="83"/>
    </row>
    <row r="94" spans="1:11" ht="16.5">
      <c r="A94" s="742"/>
      <c r="B94" s="83"/>
      <c r="C94" s="83"/>
      <c r="D94" s="83"/>
      <c r="E94" s="83"/>
      <c r="F94" s="83"/>
      <c r="G94" s="83"/>
      <c r="I94" s="83"/>
      <c r="J94" s="83"/>
      <c r="K94" s="83"/>
    </row>
    <row r="95" spans="1:11" ht="16.5">
      <c r="A95" s="742"/>
      <c r="B95" s="83"/>
      <c r="C95" s="83"/>
      <c r="D95" s="83"/>
      <c r="E95" s="83"/>
      <c r="F95" s="83"/>
      <c r="G95" s="83"/>
      <c r="I95" s="83"/>
      <c r="J95" s="83"/>
      <c r="K95" s="83"/>
    </row>
    <row r="96" spans="1:11" ht="16.5">
      <c r="A96" s="742"/>
      <c r="B96" s="83"/>
      <c r="C96" s="83"/>
      <c r="D96" s="83"/>
      <c r="E96" s="83"/>
      <c r="F96" s="83"/>
      <c r="G96" s="83"/>
      <c r="I96" s="83"/>
      <c r="J96" s="83"/>
      <c r="K96" s="83"/>
    </row>
    <row r="97" spans="1:11" ht="16.5">
      <c r="A97" s="742"/>
      <c r="B97" s="83"/>
      <c r="C97" s="83"/>
      <c r="D97" s="83"/>
      <c r="E97" s="83"/>
      <c r="F97" s="83"/>
      <c r="G97" s="83"/>
      <c r="I97" s="83"/>
      <c r="J97" s="83"/>
      <c r="K97" s="83"/>
    </row>
    <row r="98" spans="1:11" ht="16.5">
      <c r="A98" s="742"/>
      <c r="B98" s="83"/>
      <c r="C98" s="83"/>
      <c r="D98" s="83"/>
      <c r="E98" s="83"/>
      <c r="F98" s="83"/>
      <c r="G98" s="83"/>
      <c r="I98" s="83"/>
      <c r="J98" s="83"/>
      <c r="K98" s="83"/>
    </row>
    <row r="99" spans="1:11" ht="16.5">
      <c r="A99" s="742"/>
      <c r="B99" s="83"/>
      <c r="C99" s="83"/>
      <c r="D99" s="83"/>
      <c r="E99" s="83"/>
      <c r="F99" s="83"/>
      <c r="G99" s="83"/>
      <c r="I99" s="83"/>
      <c r="J99" s="83"/>
      <c r="K99" s="83"/>
    </row>
    <row r="100" spans="1:11" ht="16.5">
      <c r="A100" s="742"/>
      <c r="B100" s="86"/>
      <c r="K100" s="83"/>
    </row>
    <row r="101" spans="1:11" ht="16.5">
      <c r="A101" s="742"/>
      <c r="B101" s="86"/>
      <c r="K101" s="83"/>
    </row>
    <row r="102" spans="1:11" ht="16.5">
      <c r="A102" s="742"/>
      <c r="B102" s="86"/>
      <c r="K102" s="83"/>
    </row>
    <row r="103" spans="1:11" ht="16.5">
      <c r="A103" s="742"/>
      <c r="B103" s="86"/>
      <c r="K103" s="83"/>
    </row>
    <row r="104" spans="1:11" ht="16.5">
      <c r="A104" s="742"/>
      <c r="B104" s="86"/>
      <c r="K104" s="83"/>
    </row>
    <row r="105" spans="1:11" ht="16.5">
      <c r="A105" s="742"/>
      <c r="B105" s="86"/>
      <c r="K105" s="83"/>
    </row>
    <row r="106" spans="1:11" ht="16.5">
      <c r="A106" s="742"/>
      <c r="B106" s="86"/>
      <c r="K106" s="83"/>
    </row>
    <row r="107" spans="1:11">
      <c r="A107" s="91"/>
      <c r="B107" s="86"/>
      <c r="K107" s="83"/>
    </row>
    <row r="108" spans="1:11">
      <c r="A108" s="91"/>
      <c r="B108" s="86"/>
      <c r="K108" s="83"/>
    </row>
    <row r="109" spans="1:11">
      <c r="A109" s="91"/>
      <c r="B109" s="86"/>
      <c r="K109" s="83"/>
    </row>
    <row r="110" spans="1:11">
      <c r="A110" s="91"/>
      <c r="B110" s="86"/>
      <c r="K110" s="83"/>
    </row>
    <row r="111" spans="1:11">
      <c r="A111" s="91"/>
      <c r="B111" s="86"/>
      <c r="K111" s="83"/>
    </row>
    <row r="112" spans="1:11">
      <c r="A112" s="91"/>
      <c r="B112" s="86"/>
      <c r="K112" s="83"/>
    </row>
    <row r="113" spans="1:11">
      <c r="A113" s="91"/>
      <c r="B113" s="86"/>
      <c r="K113" s="83"/>
    </row>
    <row r="114" spans="1:11">
      <c r="K114" s="83"/>
    </row>
    <row r="115" spans="1:11">
      <c r="K115" s="83"/>
    </row>
    <row r="116" spans="1:11">
      <c r="K116" s="83"/>
    </row>
    <row r="117" spans="1:11">
      <c r="K117" s="83"/>
    </row>
    <row r="118" spans="1:11">
      <c r="K118" s="83"/>
    </row>
    <row r="119" spans="1:11">
      <c r="K119" s="83"/>
    </row>
    <row r="120" spans="1:11">
      <c r="K120" s="83"/>
    </row>
  </sheetData>
  <mergeCells count="15">
    <mergeCell ref="J3:K3"/>
    <mergeCell ref="G2:I2"/>
    <mergeCell ref="G1:H1"/>
    <mergeCell ref="E1:F1"/>
    <mergeCell ref="E3:F3"/>
    <mergeCell ref="G3:H3"/>
    <mergeCell ref="D2:F2"/>
    <mergeCell ref="J38:J39"/>
    <mergeCell ref="J22:J23"/>
    <mergeCell ref="A4:A5"/>
    <mergeCell ref="G4:K4"/>
    <mergeCell ref="C4:F4"/>
    <mergeCell ref="B4:B5"/>
    <mergeCell ref="J9:J10"/>
    <mergeCell ref="J13:J14"/>
  </mergeCells>
  <phoneticPr fontId="11" type="noConversion"/>
  <printOptions horizontalCentered="1"/>
  <pageMargins left="0.39370078740157483" right="0.39370078740157483" top="0.86614173228346458" bottom="0.39370078740157483" header="0.51181102362204722" footer="0.31496062992125984"/>
  <pageSetup paperSize="9" firstPageNumber="51" pageOrder="overThenDown" orientation="portrait" useFirstPageNumber="1" r:id="rId1"/>
  <headerFooter alignWithMargins="0">
    <oddFooter>&amp;C&amp;P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K257"/>
  <sheetViews>
    <sheetView topLeftCell="A12" workbookViewId="0">
      <selection activeCell="N26" sqref="N26"/>
    </sheetView>
  </sheetViews>
  <sheetFormatPr defaultRowHeight="14.25"/>
  <cols>
    <col min="1" max="1" width="3.85546875" style="38" customWidth="1"/>
    <col min="2" max="2" width="21.5703125" style="84" customWidth="1"/>
    <col min="3" max="3" width="11.42578125" style="92" customWidth="1"/>
    <col min="4" max="4" width="6" style="751" customWidth="1"/>
    <col min="5" max="5" width="3.42578125" style="747" customWidth="1"/>
    <col min="6" max="6" width="11.85546875" style="92" customWidth="1"/>
    <col min="7" max="7" width="17.85546875" style="84" customWidth="1"/>
    <col min="8" max="8" width="3.28515625" style="747" customWidth="1"/>
    <col min="9" max="9" width="11.28515625" style="92" customWidth="1"/>
    <col min="10" max="10" width="17.42578125" style="84" customWidth="1"/>
    <col min="11" max="11" width="3.85546875" style="84" customWidth="1"/>
    <col min="12" max="12" width="9.140625" style="83"/>
    <col min="13" max="13" width="10.85546875" style="83" customWidth="1"/>
    <col min="14" max="16384" width="9.140625" style="83"/>
  </cols>
  <sheetData>
    <row r="1" spans="1:11" s="82" customFormat="1" ht="33" customHeight="1">
      <c r="A1" s="1171" t="s">
        <v>108</v>
      </c>
      <c r="B1" s="1171" t="s">
        <v>241</v>
      </c>
      <c r="C1" s="1172" t="s">
        <v>317</v>
      </c>
      <c r="D1" s="1172"/>
      <c r="E1" s="1156" t="s">
        <v>61</v>
      </c>
      <c r="F1" s="1173"/>
      <c r="G1" s="1174"/>
      <c r="H1" s="1156" t="s">
        <v>223</v>
      </c>
      <c r="I1" s="1173"/>
      <c r="J1" s="1174"/>
      <c r="K1" s="1171" t="s">
        <v>660</v>
      </c>
    </row>
    <row r="2" spans="1:11" s="82" customFormat="1" ht="40.5" customHeight="1">
      <c r="A2" s="1171"/>
      <c r="B2" s="1171"/>
      <c r="C2" s="830" t="s">
        <v>99</v>
      </c>
      <c r="D2" s="831" t="s">
        <v>967</v>
      </c>
      <c r="E2" s="746" t="s">
        <v>237</v>
      </c>
      <c r="F2" s="830" t="s">
        <v>99</v>
      </c>
      <c r="G2" s="830" t="s">
        <v>316</v>
      </c>
      <c r="H2" s="746" t="s">
        <v>237</v>
      </c>
      <c r="I2" s="830" t="s">
        <v>99</v>
      </c>
      <c r="J2" s="830" t="s">
        <v>316</v>
      </c>
      <c r="K2" s="1171"/>
    </row>
    <row r="3" spans="1:11" ht="31.5" customHeight="1">
      <c r="A3" s="802" t="s">
        <v>20</v>
      </c>
      <c r="B3" s="560" t="s">
        <v>998</v>
      </c>
      <c r="C3" s="559">
        <v>43146244</v>
      </c>
      <c r="D3" s="744">
        <v>13.55</v>
      </c>
      <c r="E3" s="839"/>
      <c r="F3" s="559">
        <v>21187979</v>
      </c>
      <c r="G3" s="840"/>
      <c r="H3" s="839"/>
      <c r="I3" s="559">
        <v>21958265</v>
      </c>
      <c r="J3" s="803"/>
      <c r="K3" s="561"/>
    </row>
    <row r="4" spans="1:11" ht="30" customHeight="1">
      <c r="A4" s="804">
        <v>104</v>
      </c>
      <c r="B4" s="828" t="s">
        <v>235</v>
      </c>
      <c r="C4" s="343">
        <v>22167</v>
      </c>
      <c r="D4" s="749">
        <v>100</v>
      </c>
      <c r="E4" s="805"/>
      <c r="F4" s="343" t="s">
        <v>22</v>
      </c>
      <c r="G4" s="343"/>
      <c r="H4" s="805"/>
      <c r="I4" s="343">
        <v>22167</v>
      </c>
      <c r="J4" s="828"/>
      <c r="K4" s="562"/>
    </row>
    <row r="5" spans="1:11" ht="30" customHeight="1">
      <c r="A5" s="804" t="s">
        <v>20</v>
      </c>
      <c r="B5" s="828" t="s">
        <v>250</v>
      </c>
      <c r="C5" s="343">
        <v>22167</v>
      </c>
      <c r="D5" s="749">
        <v>100</v>
      </c>
      <c r="E5" s="805"/>
      <c r="F5" s="343" t="s">
        <v>22</v>
      </c>
      <c r="G5" s="343"/>
      <c r="H5" s="805"/>
      <c r="I5" s="343">
        <v>22167</v>
      </c>
      <c r="J5" s="828"/>
      <c r="K5" s="562"/>
    </row>
    <row r="6" spans="1:11" ht="30" customHeight="1">
      <c r="A6" s="804" t="s">
        <v>20</v>
      </c>
      <c r="B6" s="828" t="s">
        <v>49</v>
      </c>
      <c r="C6" s="343">
        <v>22167</v>
      </c>
      <c r="D6" s="749">
        <v>100</v>
      </c>
      <c r="E6" s="805"/>
      <c r="F6" s="343" t="s">
        <v>22</v>
      </c>
      <c r="G6" s="343"/>
      <c r="H6" s="805"/>
      <c r="I6" s="343">
        <v>22167</v>
      </c>
      <c r="J6" s="828"/>
      <c r="K6" s="562"/>
    </row>
    <row r="7" spans="1:11" ht="90" customHeight="1">
      <c r="A7" s="804" t="s">
        <v>20</v>
      </c>
      <c r="B7" s="834" t="s">
        <v>249</v>
      </c>
      <c r="C7" s="343">
        <v>22167</v>
      </c>
      <c r="D7" s="749">
        <v>100</v>
      </c>
      <c r="E7" s="805"/>
      <c r="F7" s="343" t="s">
        <v>22</v>
      </c>
      <c r="G7" s="343"/>
      <c r="H7" s="805" t="s">
        <v>315</v>
      </c>
      <c r="I7" s="343">
        <v>22167</v>
      </c>
      <c r="J7" s="828" t="s">
        <v>662</v>
      </c>
      <c r="K7" s="562"/>
    </row>
    <row r="8" spans="1:11" ht="30" customHeight="1">
      <c r="A8" s="804">
        <v>107</v>
      </c>
      <c r="B8" s="828" t="s">
        <v>220</v>
      </c>
      <c r="C8" s="343">
        <v>110000</v>
      </c>
      <c r="D8" s="745">
        <v>52.64</v>
      </c>
      <c r="E8" s="805"/>
      <c r="F8" s="343">
        <v>110000</v>
      </c>
      <c r="G8" s="343"/>
      <c r="H8" s="805"/>
      <c r="I8" s="343" t="s">
        <v>22</v>
      </c>
      <c r="J8" s="828"/>
      <c r="K8" s="562"/>
    </row>
    <row r="9" spans="1:11" ht="30" customHeight="1">
      <c r="A9" s="804" t="s">
        <v>20</v>
      </c>
      <c r="B9" s="828" t="s">
        <v>255</v>
      </c>
      <c r="C9" s="343">
        <v>110000</v>
      </c>
      <c r="D9" s="749">
        <v>100</v>
      </c>
      <c r="E9" s="805"/>
      <c r="F9" s="343">
        <v>110000</v>
      </c>
      <c r="G9" s="343"/>
      <c r="H9" s="805"/>
      <c r="I9" s="343" t="s">
        <v>22</v>
      </c>
      <c r="J9" s="828"/>
      <c r="K9" s="562"/>
    </row>
    <row r="10" spans="1:11" ht="30" customHeight="1">
      <c r="A10" s="804" t="s">
        <v>20</v>
      </c>
      <c r="B10" s="828" t="s">
        <v>43</v>
      </c>
      <c r="C10" s="343">
        <v>110000</v>
      </c>
      <c r="D10" s="749">
        <v>100</v>
      </c>
      <c r="E10" s="805"/>
      <c r="F10" s="343">
        <v>110000</v>
      </c>
      <c r="G10" s="343"/>
      <c r="H10" s="805"/>
      <c r="I10" s="343" t="s">
        <v>22</v>
      </c>
      <c r="J10" s="828"/>
      <c r="K10" s="562"/>
    </row>
    <row r="11" spans="1:11" ht="38.25" customHeight="1">
      <c r="A11" s="804" t="s">
        <v>20</v>
      </c>
      <c r="B11" s="828" t="s">
        <v>314</v>
      </c>
      <c r="C11" s="343">
        <v>110000</v>
      </c>
      <c r="D11" s="749">
        <v>100</v>
      </c>
      <c r="E11" s="805" t="s">
        <v>963</v>
      </c>
      <c r="F11" s="343">
        <v>110000</v>
      </c>
      <c r="G11" s="828" t="s">
        <v>1047</v>
      </c>
      <c r="H11" s="805"/>
      <c r="I11" s="343" t="s">
        <v>22</v>
      </c>
      <c r="J11" s="828"/>
      <c r="K11" s="562"/>
    </row>
    <row r="12" spans="1:11" ht="30" customHeight="1">
      <c r="A12" s="804">
        <v>107</v>
      </c>
      <c r="B12" s="828" t="s">
        <v>232</v>
      </c>
      <c r="C12" s="343">
        <v>7561895</v>
      </c>
      <c r="D12" s="745">
        <v>24.76</v>
      </c>
      <c r="E12" s="805"/>
      <c r="F12" s="343" t="s">
        <v>22</v>
      </c>
      <c r="G12" s="343"/>
      <c r="H12" s="805"/>
      <c r="I12" s="343">
        <v>7561895</v>
      </c>
      <c r="J12" s="828"/>
      <c r="K12" s="562"/>
    </row>
    <row r="13" spans="1:11" ht="30" customHeight="1">
      <c r="A13" s="804" t="s">
        <v>20</v>
      </c>
      <c r="B13" s="828" t="s">
        <v>250</v>
      </c>
      <c r="C13" s="343">
        <v>703272</v>
      </c>
      <c r="D13" s="745">
        <v>8.16</v>
      </c>
      <c r="E13" s="805"/>
      <c r="F13" s="343" t="s">
        <v>22</v>
      </c>
      <c r="G13" s="343"/>
      <c r="H13" s="805"/>
      <c r="I13" s="343">
        <v>703272</v>
      </c>
      <c r="J13" s="828"/>
      <c r="K13" s="562"/>
    </row>
    <row r="14" spans="1:11" ht="31.5" customHeight="1">
      <c r="A14" s="804" t="s">
        <v>20</v>
      </c>
      <c r="B14" s="828" t="s">
        <v>49</v>
      </c>
      <c r="C14" s="343">
        <v>703272</v>
      </c>
      <c r="D14" s="745">
        <v>8.16</v>
      </c>
      <c r="E14" s="805"/>
      <c r="F14" s="343" t="s">
        <v>22</v>
      </c>
      <c r="G14" s="343"/>
      <c r="H14" s="805"/>
      <c r="I14" s="343">
        <v>703272</v>
      </c>
      <c r="J14" s="1169" t="s">
        <v>1053</v>
      </c>
      <c r="K14" s="562"/>
    </row>
    <row r="15" spans="1:11" ht="163.5" customHeight="1">
      <c r="A15" s="804" t="s">
        <v>20</v>
      </c>
      <c r="B15" s="834" t="s">
        <v>249</v>
      </c>
      <c r="C15" s="343">
        <v>703272</v>
      </c>
      <c r="D15" s="745">
        <v>8.16</v>
      </c>
      <c r="E15" s="805"/>
      <c r="F15" s="343" t="s">
        <v>22</v>
      </c>
      <c r="G15" s="343"/>
      <c r="H15" s="805" t="s">
        <v>1045</v>
      </c>
      <c r="I15" s="343">
        <v>703272</v>
      </c>
      <c r="J15" s="1169"/>
      <c r="K15" s="562"/>
    </row>
    <row r="16" spans="1:11" ht="33.75" customHeight="1">
      <c r="A16" s="804" t="s">
        <v>20</v>
      </c>
      <c r="B16" s="828" t="s">
        <v>246</v>
      </c>
      <c r="C16" s="343">
        <v>6858623</v>
      </c>
      <c r="D16" s="745">
        <v>73.87</v>
      </c>
      <c r="E16" s="805"/>
      <c r="F16" s="343" t="s">
        <v>22</v>
      </c>
      <c r="G16" s="343"/>
      <c r="H16" s="805"/>
      <c r="I16" s="343">
        <v>6858623</v>
      </c>
      <c r="J16" s="828"/>
      <c r="K16" s="562"/>
    </row>
    <row r="17" spans="1:11" ht="38.25" customHeight="1">
      <c r="A17" s="806" t="s">
        <v>20</v>
      </c>
      <c r="B17" s="752" t="s">
        <v>51</v>
      </c>
      <c r="C17" s="753">
        <v>6858623</v>
      </c>
      <c r="D17" s="824">
        <v>73.87</v>
      </c>
      <c r="E17" s="807"/>
      <c r="F17" s="753" t="s">
        <v>22</v>
      </c>
      <c r="G17" s="753"/>
      <c r="H17" s="807"/>
      <c r="I17" s="753">
        <v>6858623</v>
      </c>
      <c r="J17" s="829"/>
      <c r="K17" s="823"/>
    </row>
    <row r="18" spans="1:11" ht="89.25" customHeight="1">
      <c r="A18" s="802" t="s">
        <v>20</v>
      </c>
      <c r="B18" s="905" t="s">
        <v>999</v>
      </c>
      <c r="C18" s="906">
        <v>6858623</v>
      </c>
      <c r="D18" s="907">
        <v>73.87</v>
      </c>
      <c r="E18" s="908"/>
      <c r="F18" s="906" t="s">
        <v>22</v>
      </c>
      <c r="G18" s="906"/>
      <c r="H18" s="908" t="s">
        <v>965</v>
      </c>
      <c r="I18" s="906">
        <v>6858623</v>
      </c>
      <c r="J18" s="803" t="s">
        <v>1046</v>
      </c>
      <c r="K18" s="561"/>
    </row>
    <row r="19" spans="1:11" ht="32.25" customHeight="1">
      <c r="A19" s="804">
        <v>108</v>
      </c>
      <c r="B19" s="828" t="s">
        <v>219</v>
      </c>
      <c r="C19" s="809">
        <v>21077979</v>
      </c>
      <c r="D19" s="808">
        <v>9.25</v>
      </c>
      <c r="E19" s="805"/>
      <c r="F19" s="809">
        <v>21077979</v>
      </c>
      <c r="G19" s="343"/>
      <c r="H19" s="805"/>
      <c r="I19" s="343" t="s">
        <v>22</v>
      </c>
      <c r="J19" s="828"/>
      <c r="K19" s="562"/>
    </row>
    <row r="20" spans="1:11" ht="32.25" customHeight="1">
      <c r="A20" s="804" t="s">
        <v>20</v>
      </c>
      <c r="B20" s="828" t="s">
        <v>255</v>
      </c>
      <c r="C20" s="343">
        <v>4144644</v>
      </c>
      <c r="D20" s="808">
        <v>5.22</v>
      </c>
      <c r="E20" s="805"/>
      <c r="F20" s="343">
        <v>4144644</v>
      </c>
      <c r="G20" s="343"/>
      <c r="H20" s="805"/>
      <c r="I20" s="343" t="s">
        <v>22</v>
      </c>
      <c r="J20" s="828"/>
      <c r="K20" s="562"/>
    </row>
    <row r="21" spans="1:11" ht="31.5" customHeight="1">
      <c r="A21" s="804" t="s">
        <v>20</v>
      </c>
      <c r="B21" s="828" t="s">
        <v>43</v>
      </c>
      <c r="C21" s="343">
        <v>3755245</v>
      </c>
      <c r="D21" s="808">
        <v>5.74</v>
      </c>
      <c r="E21" s="805"/>
      <c r="F21" s="343">
        <v>3755245</v>
      </c>
      <c r="G21" s="343"/>
      <c r="H21" s="805"/>
      <c r="I21" s="343" t="s">
        <v>22</v>
      </c>
      <c r="J21" s="828"/>
      <c r="K21" s="562"/>
    </row>
    <row r="22" spans="1:11" ht="30" customHeight="1">
      <c r="A22" s="804" t="s">
        <v>20</v>
      </c>
      <c r="B22" s="828" t="s">
        <v>261</v>
      </c>
      <c r="C22" s="343">
        <v>3580838</v>
      </c>
      <c r="D22" s="808">
        <v>5.56</v>
      </c>
      <c r="E22" s="805" t="s">
        <v>964</v>
      </c>
      <c r="F22" s="343">
        <v>3580838</v>
      </c>
      <c r="G22" s="828"/>
      <c r="H22" s="805"/>
      <c r="I22" s="343" t="s">
        <v>22</v>
      </c>
      <c r="J22" s="828"/>
      <c r="K22" s="562"/>
    </row>
    <row r="23" spans="1:11" ht="32.25" customHeight="1">
      <c r="A23" s="804" t="s">
        <v>20</v>
      </c>
      <c r="B23" s="828" t="s">
        <v>313</v>
      </c>
      <c r="C23" s="343">
        <v>262</v>
      </c>
      <c r="D23" s="808">
        <v>0.06</v>
      </c>
      <c r="E23" s="805" t="s">
        <v>957</v>
      </c>
      <c r="F23" s="343">
        <v>262</v>
      </c>
      <c r="G23" s="828"/>
      <c r="H23" s="810"/>
      <c r="I23" s="343" t="s">
        <v>22</v>
      </c>
      <c r="J23" s="828"/>
      <c r="K23" s="562"/>
    </row>
    <row r="24" spans="1:11" ht="36" customHeight="1">
      <c r="A24" s="804" t="s">
        <v>20</v>
      </c>
      <c r="B24" s="828" t="s">
        <v>312</v>
      </c>
      <c r="C24" s="343">
        <v>174145</v>
      </c>
      <c r="D24" s="808">
        <v>30.55</v>
      </c>
      <c r="E24" s="805" t="s">
        <v>963</v>
      </c>
      <c r="F24" s="343">
        <v>174145</v>
      </c>
      <c r="G24" s="972" t="s">
        <v>951</v>
      </c>
      <c r="H24" s="805"/>
      <c r="I24" s="343" t="s">
        <v>22</v>
      </c>
      <c r="J24" s="828"/>
      <c r="K24" s="562"/>
    </row>
    <row r="25" spans="1:11" ht="33" customHeight="1">
      <c r="A25" s="804" t="s">
        <v>20</v>
      </c>
      <c r="B25" s="828" t="s">
        <v>311</v>
      </c>
      <c r="C25" s="343">
        <v>200461</v>
      </c>
      <c r="D25" s="808">
        <v>1.6</v>
      </c>
      <c r="E25" s="805"/>
      <c r="F25" s="343">
        <v>200461</v>
      </c>
      <c r="G25" s="1158"/>
      <c r="H25" s="805"/>
      <c r="I25" s="343" t="s">
        <v>22</v>
      </c>
      <c r="J25" s="1158"/>
      <c r="K25" s="562"/>
    </row>
    <row r="26" spans="1:11" ht="30" customHeight="1">
      <c r="A26" s="804" t="s">
        <v>20</v>
      </c>
      <c r="B26" s="828" t="s">
        <v>310</v>
      </c>
      <c r="C26" s="343">
        <v>200461</v>
      </c>
      <c r="D26" s="808">
        <v>1.6</v>
      </c>
      <c r="E26" s="805" t="s">
        <v>1048</v>
      </c>
      <c r="F26" s="343">
        <v>200461</v>
      </c>
      <c r="G26" s="1158"/>
      <c r="H26" s="805"/>
      <c r="I26" s="343" t="s">
        <v>22</v>
      </c>
      <c r="J26" s="1158"/>
      <c r="K26" s="562"/>
    </row>
    <row r="27" spans="1:11" ht="32.25" customHeight="1">
      <c r="A27" s="804" t="s">
        <v>20</v>
      </c>
      <c r="B27" s="828" t="s">
        <v>309</v>
      </c>
      <c r="C27" s="343">
        <v>32973</v>
      </c>
      <c r="D27" s="808">
        <v>6.56</v>
      </c>
      <c r="E27" s="805"/>
      <c r="F27" s="343">
        <v>32973</v>
      </c>
      <c r="G27" s="828"/>
      <c r="H27" s="805"/>
      <c r="I27" s="834"/>
      <c r="J27" s="834"/>
      <c r="K27" s="562"/>
    </row>
    <row r="28" spans="1:11" ht="30" customHeight="1">
      <c r="A28" s="804" t="s">
        <v>20</v>
      </c>
      <c r="B28" s="828" t="s">
        <v>308</v>
      </c>
      <c r="C28" s="343">
        <v>32973</v>
      </c>
      <c r="D28" s="808">
        <v>6.56</v>
      </c>
      <c r="E28" s="805" t="s">
        <v>955</v>
      </c>
      <c r="F28" s="343">
        <v>32973</v>
      </c>
      <c r="G28" s="828"/>
      <c r="H28" s="805"/>
      <c r="I28" s="343" t="s">
        <v>22</v>
      </c>
      <c r="J28" s="828"/>
      <c r="K28" s="562"/>
    </row>
    <row r="29" spans="1:11" ht="33.75" customHeight="1">
      <c r="A29" s="804" t="s">
        <v>20</v>
      </c>
      <c r="B29" s="828" t="s">
        <v>307</v>
      </c>
      <c r="C29" s="343">
        <v>151379</v>
      </c>
      <c r="D29" s="808">
        <v>18.02</v>
      </c>
      <c r="E29" s="805"/>
      <c r="F29" s="343">
        <v>151379</v>
      </c>
      <c r="G29" s="1158"/>
      <c r="H29" s="805"/>
      <c r="I29" s="343" t="s">
        <v>22</v>
      </c>
      <c r="J29" s="1158"/>
      <c r="K29" s="562"/>
    </row>
    <row r="30" spans="1:11" ht="30" customHeight="1">
      <c r="A30" s="804" t="s">
        <v>20</v>
      </c>
      <c r="B30" s="828" t="s">
        <v>306</v>
      </c>
      <c r="C30" s="343">
        <v>151379</v>
      </c>
      <c r="D30" s="808">
        <v>18.02</v>
      </c>
      <c r="E30" s="805" t="s">
        <v>1048</v>
      </c>
      <c r="F30" s="343">
        <v>151379</v>
      </c>
      <c r="G30" s="1158"/>
      <c r="H30" s="805"/>
      <c r="I30" s="343" t="s">
        <v>22</v>
      </c>
      <c r="J30" s="1158"/>
      <c r="K30" s="562"/>
    </row>
    <row r="31" spans="1:11" ht="34.5" customHeight="1">
      <c r="A31" s="804" t="s">
        <v>20</v>
      </c>
      <c r="B31" s="828" t="s">
        <v>305</v>
      </c>
      <c r="C31" s="343">
        <v>4586</v>
      </c>
      <c r="D31" s="808">
        <v>15.29</v>
      </c>
      <c r="E31" s="805"/>
      <c r="F31" s="343">
        <v>4586</v>
      </c>
      <c r="G31" s="1158"/>
      <c r="H31" s="805"/>
      <c r="I31" s="343" t="s">
        <v>22</v>
      </c>
      <c r="J31" s="828"/>
      <c r="K31" s="562"/>
    </row>
    <row r="32" spans="1:11" ht="30" customHeight="1">
      <c r="A32" s="804" t="s">
        <v>20</v>
      </c>
      <c r="B32" s="828" t="s">
        <v>304</v>
      </c>
      <c r="C32" s="343">
        <v>4586</v>
      </c>
      <c r="D32" s="808">
        <v>15.29</v>
      </c>
      <c r="E32" s="805" t="s">
        <v>955</v>
      </c>
      <c r="F32" s="343">
        <v>4586</v>
      </c>
      <c r="G32" s="1158"/>
      <c r="H32" s="805"/>
      <c r="I32" s="834"/>
      <c r="J32" s="834"/>
      <c r="K32" s="562"/>
    </row>
    <row r="33" spans="1:11" ht="33" customHeight="1">
      <c r="A33" s="804" t="s">
        <v>20</v>
      </c>
      <c r="B33" s="828" t="s">
        <v>254</v>
      </c>
      <c r="C33" s="343">
        <v>755548</v>
      </c>
      <c r="D33" s="745">
        <v>7.69</v>
      </c>
      <c r="E33" s="805"/>
      <c r="F33" s="343">
        <v>755548</v>
      </c>
      <c r="G33" s="828"/>
      <c r="H33" s="805"/>
      <c r="I33" s="343" t="s">
        <v>22</v>
      </c>
      <c r="J33" s="828"/>
      <c r="K33" s="562"/>
    </row>
    <row r="34" spans="1:11" ht="33" customHeight="1">
      <c r="A34" s="804" t="s">
        <v>20</v>
      </c>
      <c r="B34" s="828" t="s">
        <v>303</v>
      </c>
      <c r="C34" s="343">
        <v>695219</v>
      </c>
      <c r="D34" s="745">
        <v>7.41</v>
      </c>
      <c r="E34" s="805"/>
      <c r="F34" s="343">
        <v>695219</v>
      </c>
      <c r="G34" s="828"/>
      <c r="H34" s="805"/>
      <c r="I34" s="343" t="s">
        <v>22</v>
      </c>
      <c r="J34" s="828"/>
      <c r="K34" s="562"/>
    </row>
    <row r="35" spans="1:11" ht="33" customHeight="1">
      <c r="A35" s="804" t="s">
        <v>20</v>
      </c>
      <c r="B35" s="822" t="s">
        <v>302</v>
      </c>
      <c r="C35" s="343">
        <v>662026</v>
      </c>
      <c r="D35" s="745">
        <v>7.55</v>
      </c>
      <c r="E35" s="805" t="s">
        <v>956</v>
      </c>
      <c r="F35" s="343">
        <v>662026</v>
      </c>
      <c r="G35" s="828"/>
      <c r="H35" s="805"/>
      <c r="I35" s="343" t="s">
        <v>22</v>
      </c>
      <c r="J35" s="828"/>
      <c r="K35" s="562"/>
    </row>
    <row r="36" spans="1:11" ht="31.5" customHeight="1">
      <c r="A36" s="806" t="s">
        <v>20</v>
      </c>
      <c r="B36" s="829" t="s">
        <v>301</v>
      </c>
      <c r="C36" s="753">
        <v>3093</v>
      </c>
      <c r="D36" s="755">
        <v>0.56999999999999995</v>
      </c>
      <c r="E36" s="807" t="s">
        <v>955</v>
      </c>
      <c r="F36" s="753">
        <v>3093</v>
      </c>
      <c r="G36" s="829"/>
      <c r="H36" s="807"/>
      <c r="I36" s="753" t="s">
        <v>22</v>
      </c>
      <c r="J36" s="829"/>
      <c r="K36" s="823"/>
    </row>
    <row r="37" spans="1:11" ht="41.25" customHeight="1">
      <c r="A37" s="802" t="s">
        <v>20</v>
      </c>
      <c r="B37" s="803" t="s">
        <v>300</v>
      </c>
      <c r="C37" s="906">
        <v>30100</v>
      </c>
      <c r="D37" s="907">
        <v>44.26</v>
      </c>
      <c r="E37" s="908" t="s">
        <v>963</v>
      </c>
      <c r="F37" s="906">
        <v>30100</v>
      </c>
      <c r="G37" s="973" t="s">
        <v>1173</v>
      </c>
      <c r="H37" s="908"/>
      <c r="I37" s="906" t="s">
        <v>22</v>
      </c>
      <c r="J37" s="803"/>
      <c r="K37" s="561"/>
    </row>
    <row r="38" spans="1:11" ht="33" customHeight="1">
      <c r="A38" s="804" t="s">
        <v>20</v>
      </c>
      <c r="B38" s="828" t="s">
        <v>299</v>
      </c>
      <c r="C38" s="343">
        <v>11429</v>
      </c>
      <c r="D38" s="745">
        <v>9.52</v>
      </c>
      <c r="E38" s="805"/>
      <c r="F38" s="343">
        <v>11429</v>
      </c>
      <c r="G38" s="1158"/>
      <c r="H38" s="805"/>
      <c r="I38" s="343" t="s">
        <v>22</v>
      </c>
      <c r="J38" s="828"/>
      <c r="K38" s="562"/>
    </row>
    <row r="39" spans="1:11" ht="30" customHeight="1">
      <c r="A39" s="804" t="s">
        <v>20</v>
      </c>
      <c r="B39" s="828" t="s">
        <v>298</v>
      </c>
      <c r="C39" s="343">
        <v>11429</v>
      </c>
      <c r="D39" s="745">
        <v>9.52</v>
      </c>
      <c r="E39" s="805" t="s">
        <v>955</v>
      </c>
      <c r="F39" s="343">
        <v>11429</v>
      </c>
      <c r="G39" s="1158"/>
      <c r="H39" s="805"/>
      <c r="I39" s="834"/>
      <c r="J39" s="834"/>
      <c r="K39" s="562"/>
    </row>
    <row r="40" spans="1:11" ht="30" customHeight="1">
      <c r="A40" s="804" t="s">
        <v>20</v>
      </c>
      <c r="B40" s="828" t="s">
        <v>297</v>
      </c>
      <c r="C40" s="343">
        <v>30400</v>
      </c>
      <c r="D40" s="745">
        <v>10.029999999999999</v>
      </c>
      <c r="E40" s="805"/>
      <c r="F40" s="343">
        <v>30400</v>
      </c>
      <c r="G40" s="1158"/>
      <c r="H40" s="805"/>
      <c r="I40" s="343" t="s">
        <v>22</v>
      </c>
      <c r="J40" s="828"/>
      <c r="K40" s="562"/>
    </row>
    <row r="41" spans="1:11" ht="30" customHeight="1">
      <c r="A41" s="804" t="s">
        <v>20</v>
      </c>
      <c r="B41" s="828" t="s">
        <v>296</v>
      </c>
      <c r="C41" s="343">
        <v>30400</v>
      </c>
      <c r="D41" s="745">
        <v>10.029999999999999</v>
      </c>
      <c r="E41" s="805" t="s">
        <v>955</v>
      </c>
      <c r="F41" s="343">
        <v>30400</v>
      </c>
      <c r="G41" s="1158"/>
      <c r="H41" s="805"/>
      <c r="I41" s="834"/>
      <c r="J41" s="834"/>
      <c r="K41" s="562"/>
    </row>
    <row r="42" spans="1:11" ht="30" customHeight="1">
      <c r="A42" s="804" t="s">
        <v>20</v>
      </c>
      <c r="B42" s="828" t="s">
        <v>295</v>
      </c>
      <c r="C42" s="343">
        <v>18500</v>
      </c>
      <c r="D42" s="745">
        <v>92.5</v>
      </c>
      <c r="E42" s="805"/>
      <c r="F42" s="343">
        <v>18500</v>
      </c>
      <c r="G42" s="974"/>
      <c r="H42" s="805"/>
      <c r="I42" s="343" t="s">
        <v>22</v>
      </c>
      <c r="J42" s="1158"/>
      <c r="K42" s="562"/>
    </row>
    <row r="43" spans="1:11" ht="34.5" customHeight="1">
      <c r="A43" s="804" t="s">
        <v>20</v>
      </c>
      <c r="B43" s="828" t="s">
        <v>294</v>
      </c>
      <c r="C43" s="343">
        <v>18500</v>
      </c>
      <c r="D43" s="745">
        <v>92.5</v>
      </c>
      <c r="E43" s="805" t="s">
        <v>1048</v>
      </c>
      <c r="F43" s="343">
        <v>18500</v>
      </c>
      <c r="G43" s="974" t="s">
        <v>951</v>
      </c>
      <c r="H43" s="805"/>
      <c r="I43" s="343" t="s">
        <v>22</v>
      </c>
      <c r="J43" s="1158"/>
      <c r="K43" s="562"/>
    </row>
    <row r="44" spans="1:11" ht="32.25" customHeight="1">
      <c r="A44" s="804" t="s">
        <v>20</v>
      </c>
      <c r="B44" s="828" t="s">
        <v>293</v>
      </c>
      <c r="C44" s="343">
        <v>137724</v>
      </c>
      <c r="D44" s="745">
        <v>18.61</v>
      </c>
      <c r="E44" s="805"/>
      <c r="F44" s="343">
        <v>137724</v>
      </c>
      <c r="G44" s="828"/>
      <c r="H44" s="805"/>
      <c r="I44" s="343" t="s">
        <v>22</v>
      </c>
      <c r="J44" s="828"/>
      <c r="K44" s="562"/>
    </row>
    <row r="45" spans="1:11" ht="30" customHeight="1">
      <c r="A45" s="804" t="s">
        <v>20</v>
      </c>
      <c r="B45" s="834" t="s">
        <v>292</v>
      </c>
      <c r="C45" s="343">
        <v>137724</v>
      </c>
      <c r="D45" s="745">
        <v>18.61</v>
      </c>
      <c r="E45" s="805"/>
      <c r="F45" s="343">
        <v>137724</v>
      </c>
      <c r="G45" s="1158"/>
      <c r="H45" s="805"/>
      <c r="I45" s="343" t="s">
        <v>22</v>
      </c>
      <c r="J45" s="834"/>
      <c r="K45" s="562"/>
    </row>
    <row r="46" spans="1:11" ht="30" customHeight="1">
      <c r="A46" s="804" t="s">
        <v>20</v>
      </c>
      <c r="B46" s="332" t="s">
        <v>1000</v>
      </c>
      <c r="C46" s="343">
        <v>137724</v>
      </c>
      <c r="D46" s="745">
        <v>18.61</v>
      </c>
      <c r="E46" s="805" t="s">
        <v>1049</v>
      </c>
      <c r="F46" s="343">
        <v>137724</v>
      </c>
      <c r="G46" s="1158"/>
      <c r="H46" s="805"/>
      <c r="I46" s="343"/>
      <c r="J46" s="834"/>
      <c r="K46" s="562"/>
    </row>
    <row r="47" spans="1:11" ht="30" customHeight="1">
      <c r="A47" s="804" t="s">
        <v>20</v>
      </c>
      <c r="B47" s="828" t="s">
        <v>253</v>
      </c>
      <c r="C47" s="343">
        <v>1953106</v>
      </c>
      <c r="D47" s="745">
        <v>9.2200000000000006</v>
      </c>
      <c r="E47" s="805"/>
      <c r="F47" s="343">
        <v>1953106</v>
      </c>
      <c r="G47" s="777"/>
      <c r="H47" s="805"/>
      <c r="I47" s="343"/>
      <c r="J47" s="777"/>
      <c r="K47" s="562"/>
    </row>
    <row r="48" spans="1:11" ht="30" customHeight="1">
      <c r="A48" s="804" t="s">
        <v>20</v>
      </c>
      <c r="B48" s="828" t="s">
        <v>43</v>
      </c>
      <c r="C48" s="343">
        <v>1169684</v>
      </c>
      <c r="D48" s="745">
        <v>14.29</v>
      </c>
      <c r="E48" s="805"/>
      <c r="F48" s="343">
        <v>1169684</v>
      </c>
      <c r="G48" s="1158"/>
      <c r="H48" s="805"/>
      <c r="I48" s="343" t="s">
        <v>22</v>
      </c>
      <c r="J48" s="1158"/>
      <c r="K48" s="562"/>
    </row>
    <row r="49" spans="1:11" ht="30" customHeight="1">
      <c r="A49" s="804" t="s">
        <v>20</v>
      </c>
      <c r="B49" s="828" t="s">
        <v>261</v>
      </c>
      <c r="C49" s="343">
        <v>1169684</v>
      </c>
      <c r="D49" s="808">
        <v>14.29</v>
      </c>
      <c r="E49" s="805" t="s">
        <v>1048</v>
      </c>
      <c r="F49" s="343">
        <v>1169684</v>
      </c>
      <c r="G49" s="1158"/>
      <c r="H49" s="805"/>
      <c r="I49" s="343" t="s">
        <v>22</v>
      </c>
      <c r="J49" s="1158"/>
      <c r="K49" s="562"/>
    </row>
    <row r="50" spans="1:11" ht="30" customHeight="1">
      <c r="A50" s="804" t="s">
        <v>20</v>
      </c>
      <c r="B50" s="828" t="s">
        <v>291</v>
      </c>
      <c r="C50" s="343">
        <v>783422</v>
      </c>
      <c r="D50" s="808">
        <v>6.03</v>
      </c>
      <c r="E50" s="805"/>
      <c r="F50" s="343">
        <v>783422</v>
      </c>
      <c r="G50" s="1158"/>
      <c r="H50" s="805"/>
      <c r="I50" s="343" t="s">
        <v>22</v>
      </c>
      <c r="J50" s="1158"/>
      <c r="K50" s="562"/>
    </row>
    <row r="51" spans="1:11" ht="30" customHeight="1">
      <c r="A51" s="804" t="s">
        <v>20</v>
      </c>
      <c r="B51" s="828" t="s">
        <v>290</v>
      </c>
      <c r="C51" s="343">
        <v>783422</v>
      </c>
      <c r="D51" s="808">
        <v>6.03</v>
      </c>
      <c r="E51" s="805" t="s">
        <v>1048</v>
      </c>
      <c r="F51" s="343">
        <v>783422</v>
      </c>
      <c r="G51" s="1158"/>
      <c r="H51" s="805"/>
      <c r="I51" s="343" t="s">
        <v>22</v>
      </c>
      <c r="J51" s="1158"/>
      <c r="K51" s="562"/>
    </row>
    <row r="52" spans="1:11" ht="33" customHeight="1">
      <c r="A52" s="804" t="s">
        <v>20</v>
      </c>
      <c r="B52" s="828" t="s">
        <v>252</v>
      </c>
      <c r="C52" s="343">
        <v>1783581</v>
      </c>
      <c r="D52" s="745">
        <v>8.6</v>
      </c>
      <c r="E52" s="805"/>
      <c r="F52" s="343">
        <v>1783581</v>
      </c>
      <c r="G52" s="828"/>
      <c r="H52" s="805"/>
      <c r="I52" s="343" t="s">
        <v>22</v>
      </c>
      <c r="J52" s="828"/>
      <c r="K52" s="562"/>
    </row>
    <row r="53" spans="1:11" ht="30" customHeight="1">
      <c r="A53" s="804" t="s">
        <v>20</v>
      </c>
      <c r="B53" s="828" t="s">
        <v>289</v>
      </c>
      <c r="C53" s="343">
        <v>538833</v>
      </c>
      <c r="D53" s="808">
        <v>14.52</v>
      </c>
      <c r="E53" s="805"/>
      <c r="F53" s="343">
        <v>538833</v>
      </c>
      <c r="G53" s="1158"/>
      <c r="H53" s="805"/>
      <c r="I53" s="343" t="s">
        <v>22</v>
      </c>
      <c r="J53" s="1158"/>
      <c r="K53" s="562"/>
    </row>
    <row r="54" spans="1:11" ht="30" customHeight="1">
      <c r="A54" s="804" t="s">
        <v>20</v>
      </c>
      <c r="B54" s="828" t="s">
        <v>288</v>
      </c>
      <c r="C54" s="343">
        <v>538833</v>
      </c>
      <c r="D54" s="808">
        <v>14.52</v>
      </c>
      <c r="E54" s="805" t="s">
        <v>1049</v>
      </c>
      <c r="F54" s="343">
        <v>538833</v>
      </c>
      <c r="G54" s="1158"/>
      <c r="H54" s="805"/>
      <c r="I54" s="343" t="s">
        <v>22</v>
      </c>
      <c r="J54" s="1158"/>
      <c r="K54" s="562"/>
    </row>
    <row r="55" spans="1:11" ht="35.25" customHeight="1">
      <c r="A55" s="804" t="s">
        <v>20</v>
      </c>
      <c r="B55" s="828" t="s">
        <v>287</v>
      </c>
      <c r="C55" s="343">
        <v>4100</v>
      </c>
      <c r="D55" s="808">
        <v>22.78</v>
      </c>
      <c r="E55" s="805"/>
      <c r="F55" s="343">
        <v>4100</v>
      </c>
      <c r="G55" s="974"/>
      <c r="H55" s="805"/>
      <c r="I55" s="343" t="s">
        <v>22</v>
      </c>
      <c r="J55" s="1158"/>
      <c r="K55" s="562"/>
    </row>
    <row r="56" spans="1:11" ht="32.25" customHeight="1">
      <c r="A56" s="804" t="s">
        <v>20</v>
      </c>
      <c r="B56" s="828" t="s">
        <v>286</v>
      </c>
      <c r="C56" s="343">
        <v>4100</v>
      </c>
      <c r="D56" s="808">
        <v>22.78</v>
      </c>
      <c r="E56" s="805" t="s">
        <v>1049</v>
      </c>
      <c r="F56" s="343">
        <v>4100</v>
      </c>
      <c r="G56" s="974" t="s">
        <v>1177</v>
      </c>
      <c r="H56" s="805"/>
      <c r="I56" s="343" t="s">
        <v>22</v>
      </c>
      <c r="J56" s="1158"/>
      <c r="K56" s="562"/>
    </row>
    <row r="57" spans="1:11" ht="33" customHeight="1">
      <c r="A57" s="806" t="s">
        <v>20</v>
      </c>
      <c r="B57" s="829" t="s">
        <v>285</v>
      </c>
      <c r="C57" s="753">
        <v>1240648</v>
      </c>
      <c r="D57" s="824">
        <v>7.3</v>
      </c>
      <c r="E57" s="807"/>
      <c r="F57" s="753">
        <v>1240648</v>
      </c>
      <c r="G57" s="833"/>
      <c r="H57" s="807"/>
      <c r="I57" s="753" t="s">
        <v>22</v>
      </c>
      <c r="J57" s="833"/>
      <c r="K57" s="823"/>
    </row>
    <row r="58" spans="1:11" ht="30" customHeight="1">
      <c r="A58" s="802" t="s">
        <v>20</v>
      </c>
      <c r="B58" s="803" t="s">
        <v>284</v>
      </c>
      <c r="C58" s="906">
        <v>1240648</v>
      </c>
      <c r="D58" s="909">
        <v>7.3</v>
      </c>
      <c r="E58" s="908" t="s">
        <v>1048</v>
      </c>
      <c r="F58" s="906">
        <v>1240648</v>
      </c>
      <c r="G58" s="910"/>
      <c r="H58" s="908"/>
      <c r="I58" s="906" t="s">
        <v>22</v>
      </c>
      <c r="J58" s="910"/>
      <c r="K58" s="562"/>
    </row>
    <row r="59" spans="1:11" ht="30" customHeight="1">
      <c r="A59" s="804" t="s">
        <v>20</v>
      </c>
      <c r="B59" s="828" t="s">
        <v>251</v>
      </c>
      <c r="C59" s="343">
        <v>352125</v>
      </c>
      <c r="D59" s="808">
        <v>9.14</v>
      </c>
      <c r="E59" s="805"/>
      <c r="F59" s="343">
        <v>352125</v>
      </c>
      <c r="G59" s="741"/>
      <c r="H59" s="805"/>
      <c r="I59" s="343" t="s">
        <v>22</v>
      </c>
      <c r="J59" s="812"/>
      <c r="K59" s="562"/>
    </row>
    <row r="60" spans="1:11" ht="30" customHeight="1">
      <c r="A60" s="804" t="s">
        <v>20</v>
      </c>
      <c r="B60" s="828" t="s">
        <v>283</v>
      </c>
      <c r="C60" s="343">
        <v>352125</v>
      </c>
      <c r="D60" s="808">
        <v>9.14</v>
      </c>
      <c r="E60" s="805"/>
      <c r="F60" s="343">
        <v>352125</v>
      </c>
      <c r="G60" s="832"/>
      <c r="H60" s="805"/>
      <c r="I60" s="343" t="s">
        <v>22</v>
      </c>
      <c r="J60" s="832"/>
      <c r="K60" s="562"/>
    </row>
    <row r="61" spans="1:11" ht="30" customHeight="1">
      <c r="A61" s="804" t="s">
        <v>20</v>
      </c>
      <c r="B61" s="828" t="s">
        <v>282</v>
      </c>
      <c r="C61" s="343">
        <v>352125</v>
      </c>
      <c r="D61" s="745">
        <v>9.14</v>
      </c>
      <c r="E61" s="805" t="s">
        <v>1174</v>
      </c>
      <c r="F61" s="343">
        <v>352125</v>
      </c>
      <c r="G61" s="832"/>
      <c r="H61" s="805"/>
      <c r="I61" s="343" t="s">
        <v>22</v>
      </c>
      <c r="J61" s="832"/>
      <c r="K61" s="562"/>
    </row>
    <row r="62" spans="1:11" ht="31.5" customHeight="1">
      <c r="A62" s="804" t="s">
        <v>20</v>
      </c>
      <c r="B62" s="828" t="s">
        <v>281</v>
      </c>
      <c r="C62" s="343">
        <v>191768</v>
      </c>
      <c r="D62" s="808">
        <v>9.8000000000000007</v>
      </c>
      <c r="E62" s="805"/>
      <c r="F62" s="343">
        <v>191768</v>
      </c>
      <c r="G62" s="828"/>
      <c r="H62" s="805"/>
      <c r="I62" s="343" t="s">
        <v>22</v>
      </c>
      <c r="J62" s="828"/>
      <c r="K62" s="562"/>
    </row>
    <row r="63" spans="1:11" ht="30" customHeight="1">
      <c r="A63" s="804" t="s">
        <v>20</v>
      </c>
      <c r="B63" s="828" t="s">
        <v>280</v>
      </c>
      <c r="C63" s="343">
        <v>175768</v>
      </c>
      <c r="D63" s="745">
        <v>9.65</v>
      </c>
      <c r="E63" s="805"/>
      <c r="F63" s="343">
        <v>175768</v>
      </c>
      <c r="G63" s="1158"/>
      <c r="H63" s="805"/>
      <c r="I63" s="343" t="s">
        <v>22</v>
      </c>
      <c r="J63" s="1158"/>
      <c r="K63" s="562"/>
    </row>
    <row r="64" spans="1:11" ht="30" customHeight="1">
      <c r="A64" s="804" t="s">
        <v>20</v>
      </c>
      <c r="B64" s="828" t="s">
        <v>279</v>
      </c>
      <c r="C64" s="343">
        <v>175768</v>
      </c>
      <c r="D64" s="808">
        <v>9.65</v>
      </c>
      <c r="E64" s="900" t="s">
        <v>1048</v>
      </c>
      <c r="F64" s="343">
        <v>175768</v>
      </c>
      <c r="G64" s="1158"/>
      <c r="H64" s="811"/>
      <c r="I64" s="343" t="s">
        <v>22</v>
      </c>
      <c r="J64" s="1158"/>
      <c r="K64" s="562"/>
    </row>
    <row r="65" spans="1:11" ht="30" customHeight="1">
      <c r="A65" s="804" t="s">
        <v>20</v>
      </c>
      <c r="B65" s="828" t="s">
        <v>278</v>
      </c>
      <c r="C65" s="343">
        <v>16000</v>
      </c>
      <c r="D65" s="808">
        <v>11.76</v>
      </c>
      <c r="E65" s="805"/>
      <c r="F65" s="343">
        <v>16000</v>
      </c>
      <c r="G65" s="1158"/>
      <c r="H65" s="805"/>
      <c r="I65" s="343" t="s">
        <v>22</v>
      </c>
      <c r="J65" s="1158"/>
      <c r="K65" s="562"/>
    </row>
    <row r="66" spans="1:11" ht="30" customHeight="1">
      <c r="A66" s="804" t="s">
        <v>20</v>
      </c>
      <c r="B66" s="828" t="s">
        <v>277</v>
      </c>
      <c r="C66" s="343">
        <v>16000</v>
      </c>
      <c r="D66" s="808">
        <v>11.76</v>
      </c>
      <c r="E66" s="900" t="s">
        <v>1050</v>
      </c>
      <c r="F66" s="343">
        <v>16000</v>
      </c>
      <c r="G66" s="1158"/>
      <c r="H66" s="811"/>
      <c r="I66" s="343" t="s">
        <v>22</v>
      </c>
      <c r="J66" s="1158"/>
      <c r="K66" s="562"/>
    </row>
    <row r="67" spans="1:11" ht="31.5" customHeight="1">
      <c r="A67" s="804" t="s">
        <v>20</v>
      </c>
      <c r="B67" s="828" t="s">
        <v>250</v>
      </c>
      <c r="C67" s="343">
        <v>1366561</v>
      </c>
      <c r="D67" s="808">
        <v>16.29</v>
      </c>
      <c r="E67" s="805"/>
      <c r="F67" s="343">
        <v>1366561</v>
      </c>
      <c r="G67" s="741"/>
      <c r="H67" s="805"/>
      <c r="I67" s="343" t="s">
        <v>22</v>
      </c>
      <c r="J67" s="812"/>
      <c r="K67" s="562"/>
    </row>
    <row r="68" spans="1:11" ht="30" customHeight="1">
      <c r="A68" s="804" t="s">
        <v>20</v>
      </c>
      <c r="B68" s="828" t="s">
        <v>230</v>
      </c>
      <c r="C68" s="343">
        <v>1366561</v>
      </c>
      <c r="D68" s="808">
        <v>16.489999999999998</v>
      </c>
      <c r="E68" s="805"/>
      <c r="F68" s="343">
        <v>1366561</v>
      </c>
      <c r="G68" s="1158"/>
      <c r="H68" s="805"/>
      <c r="I68" s="343" t="s">
        <v>22</v>
      </c>
      <c r="J68" s="1158"/>
      <c r="K68" s="562"/>
    </row>
    <row r="69" spans="1:11" ht="30" customHeight="1">
      <c r="A69" s="804" t="s">
        <v>20</v>
      </c>
      <c r="B69" s="828" t="s">
        <v>276</v>
      </c>
      <c r="C69" s="343">
        <v>1366561</v>
      </c>
      <c r="D69" s="808">
        <v>16.489999999999998</v>
      </c>
      <c r="E69" s="900" t="s">
        <v>1048</v>
      </c>
      <c r="F69" s="343">
        <v>1366561</v>
      </c>
      <c r="G69" s="1158"/>
      <c r="H69" s="811"/>
      <c r="I69" s="343" t="s">
        <v>22</v>
      </c>
      <c r="J69" s="1158"/>
      <c r="K69" s="562"/>
    </row>
    <row r="70" spans="1:11" ht="30" customHeight="1">
      <c r="A70" s="804" t="s">
        <v>20</v>
      </c>
      <c r="B70" s="834" t="s">
        <v>275</v>
      </c>
      <c r="C70" s="343">
        <v>102390</v>
      </c>
      <c r="D70" s="808">
        <v>7.54</v>
      </c>
      <c r="E70" s="805"/>
      <c r="F70" s="343">
        <v>102390</v>
      </c>
      <c r="G70" s="741"/>
      <c r="H70" s="805"/>
      <c r="I70" s="343" t="s">
        <v>22</v>
      </c>
      <c r="J70" s="812"/>
      <c r="K70" s="562"/>
    </row>
    <row r="71" spans="1:11" ht="30" customHeight="1">
      <c r="A71" s="804" t="s">
        <v>20</v>
      </c>
      <c r="B71" s="828" t="s">
        <v>274</v>
      </c>
      <c r="C71" s="343">
        <v>102390</v>
      </c>
      <c r="D71" s="808">
        <v>7.54</v>
      </c>
      <c r="E71" s="805"/>
      <c r="F71" s="343">
        <v>102390</v>
      </c>
      <c r="G71" s="1158"/>
      <c r="H71" s="805"/>
      <c r="I71" s="343" t="s">
        <v>22</v>
      </c>
      <c r="J71" s="1158"/>
      <c r="K71" s="562"/>
    </row>
    <row r="72" spans="1:11" ht="30" customHeight="1">
      <c r="A72" s="804" t="s">
        <v>20</v>
      </c>
      <c r="B72" s="834" t="s">
        <v>273</v>
      </c>
      <c r="C72" s="343">
        <v>102390</v>
      </c>
      <c r="D72" s="808">
        <v>7.54</v>
      </c>
      <c r="E72" s="805" t="s">
        <v>1048</v>
      </c>
      <c r="F72" s="343">
        <v>102390</v>
      </c>
      <c r="G72" s="1158"/>
      <c r="H72" s="805"/>
      <c r="I72" s="343" t="s">
        <v>22</v>
      </c>
      <c r="J72" s="1158"/>
      <c r="K72" s="562"/>
    </row>
    <row r="73" spans="1:11" ht="30" customHeight="1">
      <c r="A73" s="804" t="s">
        <v>20</v>
      </c>
      <c r="B73" s="828" t="s">
        <v>272</v>
      </c>
      <c r="C73" s="343">
        <v>115</v>
      </c>
      <c r="D73" s="745">
        <v>0.04</v>
      </c>
      <c r="E73" s="805"/>
      <c r="F73" s="343">
        <v>115</v>
      </c>
      <c r="G73" s="832"/>
      <c r="H73" s="805"/>
      <c r="I73" s="343" t="s">
        <v>22</v>
      </c>
      <c r="J73" s="1158"/>
      <c r="K73" s="562"/>
    </row>
    <row r="74" spans="1:11" ht="30" customHeight="1">
      <c r="A74" s="804" t="s">
        <v>20</v>
      </c>
      <c r="B74" s="828" t="s">
        <v>271</v>
      </c>
      <c r="C74" s="343">
        <v>115</v>
      </c>
      <c r="D74" s="808">
        <v>0.04</v>
      </c>
      <c r="E74" s="805"/>
      <c r="F74" s="343">
        <v>115</v>
      </c>
      <c r="G74" s="1158"/>
      <c r="H74" s="805"/>
      <c r="I74" s="343" t="s">
        <v>22</v>
      </c>
      <c r="J74" s="1158"/>
      <c r="K74" s="562"/>
    </row>
    <row r="75" spans="1:11" ht="27.75" customHeight="1">
      <c r="A75" s="804" t="s">
        <v>20</v>
      </c>
      <c r="B75" s="828" t="s">
        <v>270</v>
      </c>
      <c r="C75" s="343">
        <v>115</v>
      </c>
      <c r="D75" s="808">
        <v>0.04</v>
      </c>
      <c r="E75" s="805" t="s">
        <v>1048</v>
      </c>
      <c r="F75" s="343">
        <v>115</v>
      </c>
      <c r="G75" s="1158"/>
      <c r="H75" s="805"/>
      <c r="I75" s="343" t="s">
        <v>22</v>
      </c>
      <c r="J75" s="812"/>
      <c r="K75" s="562"/>
    </row>
    <row r="76" spans="1:11" ht="31.5" customHeight="1">
      <c r="A76" s="804" t="s">
        <v>20</v>
      </c>
      <c r="B76" s="828" t="s">
        <v>269</v>
      </c>
      <c r="C76" s="343">
        <v>13150</v>
      </c>
      <c r="D76" s="745">
        <v>4</v>
      </c>
      <c r="E76" s="805"/>
      <c r="F76" s="343">
        <v>13150</v>
      </c>
      <c r="G76" s="832"/>
      <c r="H76" s="805"/>
      <c r="I76" s="343" t="s">
        <v>22</v>
      </c>
      <c r="J76" s="832"/>
      <c r="K76" s="562"/>
    </row>
    <row r="77" spans="1:11" ht="32.25" customHeight="1">
      <c r="A77" s="804" t="s">
        <v>20</v>
      </c>
      <c r="B77" s="828" t="s">
        <v>268</v>
      </c>
      <c r="C77" s="343">
        <v>13150</v>
      </c>
      <c r="D77" s="808">
        <v>4</v>
      </c>
      <c r="E77" s="805"/>
      <c r="F77" s="343">
        <v>13150</v>
      </c>
      <c r="G77" s="1158"/>
      <c r="H77" s="805"/>
      <c r="I77" s="343" t="s">
        <v>22</v>
      </c>
      <c r="J77" s="1158"/>
      <c r="K77" s="562"/>
    </row>
    <row r="78" spans="1:11" ht="27.75" customHeight="1">
      <c r="A78" s="804" t="s">
        <v>20</v>
      </c>
      <c r="B78" s="828" t="s">
        <v>267</v>
      </c>
      <c r="C78" s="343">
        <v>13150</v>
      </c>
      <c r="D78" s="808">
        <v>4</v>
      </c>
      <c r="E78" s="805" t="s">
        <v>1048</v>
      </c>
      <c r="F78" s="343">
        <v>13150</v>
      </c>
      <c r="G78" s="1158"/>
      <c r="H78" s="805"/>
      <c r="I78" s="343" t="s">
        <v>22</v>
      </c>
      <c r="J78" s="1158"/>
      <c r="K78" s="562"/>
    </row>
    <row r="79" spans="1:11" ht="34.5" customHeight="1">
      <c r="A79" s="806" t="s">
        <v>20</v>
      </c>
      <c r="B79" s="829" t="s">
        <v>248</v>
      </c>
      <c r="C79" s="753">
        <v>5091505</v>
      </c>
      <c r="D79" s="824">
        <v>15.24</v>
      </c>
      <c r="E79" s="807"/>
      <c r="F79" s="753">
        <v>5091505</v>
      </c>
      <c r="G79" s="825"/>
      <c r="H79" s="807"/>
      <c r="I79" s="753" t="s">
        <v>22</v>
      </c>
      <c r="J79" s="911"/>
      <c r="K79" s="823"/>
    </row>
    <row r="80" spans="1:11" ht="30" customHeight="1">
      <c r="A80" s="802" t="s">
        <v>20</v>
      </c>
      <c r="B80" s="803" t="s">
        <v>31</v>
      </c>
      <c r="C80" s="906">
        <v>4593850</v>
      </c>
      <c r="D80" s="907">
        <v>15.21</v>
      </c>
      <c r="E80" s="908"/>
      <c r="F80" s="906">
        <v>4593850</v>
      </c>
      <c r="G80" s="1168"/>
      <c r="H80" s="908"/>
      <c r="I80" s="906" t="s">
        <v>22</v>
      </c>
      <c r="J80" s="1168"/>
      <c r="K80" s="561"/>
    </row>
    <row r="81" spans="1:11" ht="30" customHeight="1">
      <c r="A81" s="804" t="s">
        <v>20</v>
      </c>
      <c r="B81" s="828" t="s">
        <v>266</v>
      </c>
      <c r="C81" s="343">
        <v>4593850</v>
      </c>
      <c r="D81" s="745">
        <v>15.21</v>
      </c>
      <c r="E81" s="805" t="s">
        <v>956</v>
      </c>
      <c r="F81" s="343">
        <v>4593850</v>
      </c>
      <c r="G81" s="1158"/>
      <c r="H81" s="805"/>
      <c r="I81" s="343" t="s">
        <v>22</v>
      </c>
      <c r="J81" s="1158"/>
      <c r="K81" s="562"/>
    </row>
    <row r="82" spans="1:11" ht="30" customHeight="1">
      <c r="A82" s="804" t="s">
        <v>20</v>
      </c>
      <c r="B82" s="828" t="s">
        <v>265</v>
      </c>
      <c r="C82" s="343">
        <v>276008</v>
      </c>
      <c r="D82" s="745">
        <v>23.19</v>
      </c>
      <c r="E82" s="805"/>
      <c r="F82" s="343">
        <v>276008</v>
      </c>
      <c r="G82" s="1158"/>
      <c r="H82" s="805"/>
      <c r="I82" s="343" t="s">
        <v>22</v>
      </c>
      <c r="J82" s="1158"/>
      <c r="K82" s="562"/>
    </row>
    <row r="83" spans="1:11" ht="30" customHeight="1">
      <c r="A83" s="804" t="s">
        <v>20</v>
      </c>
      <c r="B83" s="828" t="s">
        <v>264</v>
      </c>
      <c r="C83" s="343">
        <v>276008</v>
      </c>
      <c r="D83" s="745">
        <v>23.19</v>
      </c>
      <c r="E83" s="805" t="s">
        <v>1049</v>
      </c>
      <c r="F83" s="343">
        <v>276008</v>
      </c>
      <c r="G83" s="1158"/>
      <c r="H83" s="805"/>
      <c r="I83" s="343" t="s">
        <v>22</v>
      </c>
      <c r="J83" s="1158"/>
      <c r="K83" s="562"/>
    </row>
    <row r="84" spans="1:11" ht="30" customHeight="1">
      <c r="A84" s="804" t="s">
        <v>20</v>
      </c>
      <c r="B84" s="828" t="s">
        <v>263</v>
      </c>
      <c r="C84" s="343">
        <v>221647</v>
      </c>
      <c r="D84" s="745">
        <v>11.04</v>
      </c>
      <c r="E84" s="805"/>
      <c r="F84" s="343">
        <v>221647</v>
      </c>
      <c r="G84" s="1158"/>
      <c r="H84" s="805"/>
      <c r="I84" s="343" t="s">
        <v>22</v>
      </c>
      <c r="J84" s="1170"/>
      <c r="K84" s="562"/>
    </row>
    <row r="85" spans="1:11" ht="30" customHeight="1">
      <c r="A85" s="804" t="s">
        <v>20</v>
      </c>
      <c r="B85" s="828" t="s">
        <v>262</v>
      </c>
      <c r="C85" s="343">
        <v>221647</v>
      </c>
      <c r="D85" s="745">
        <v>11.04</v>
      </c>
      <c r="E85" s="805" t="s">
        <v>1049</v>
      </c>
      <c r="F85" s="343">
        <v>221647</v>
      </c>
      <c r="G85" s="1158"/>
      <c r="H85" s="805"/>
      <c r="I85" s="834"/>
      <c r="J85" s="1170"/>
      <c r="K85" s="562"/>
    </row>
    <row r="86" spans="1:11" ht="30" customHeight="1">
      <c r="A86" s="804" t="s">
        <v>20</v>
      </c>
      <c r="B86" s="828" t="s">
        <v>246</v>
      </c>
      <c r="C86" s="343">
        <v>2072064</v>
      </c>
      <c r="D86" s="745">
        <v>6.79</v>
      </c>
      <c r="E86" s="805"/>
      <c r="F86" s="343">
        <v>2072064</v>
      </c>
      <c r="G86" s="777"/>
      <c r="H86" s="805"/>
      <c r="I86" s="343" t="s">
        <v>22</v>
      </c>
      <c r="J86" s="777"/>
      <c r="K86" s="562"/>
    </row>
    <row r="87" spans="1:11" ht="30" customHeight="1">
      <c r="A87" s="804" t="s">
        <v>20</v>
      </c>
      <c r="B87" s="828" t="s">
        <v>43</v>
      </c>
      <c r="C87" s="343">
        <v>1120566</v>
      </c>
      <c r="D87" s="745">
        <v>7.92</v>
      </c>
      <c r="E87" s="805"/>
      <c r="F87" s="343">
        <v>1120566</v>
      </c>
      <c r="G87" s="1158"/>
      <c r="H87" s="805"/>
      <c r="I87" s="343" t="s">
        <v>22</v>
      </c>
      <c r="J87" s="1158"/>
      <c r="K87" s="562"/>
    </row>
    <row r="88" spans="1:11" ht="30" customHeight="1">
      <c r="A88" s="804" t="s">
        <v>20</v>
      </c>
      <c r="B88" s="828" t="s">
        <v>261</v>
      </c>
      <c r="C88" s="343">
        <v>1120566</v>
      </c>
      <c r="D88" s="745">
        <v>7.92</v>
      </c>
      <c r="E88" s="805" t="s">
        <v>964</v>
      </c>
      <c r="F88" s="343">
        <v>1120566</v>
      </c>
      <c r="G88" s="1158"/>
      <c r="H88" s="805"/>
      <c r="I88" s="343" t="s">
        <v>22</v>
      </c>
      <c r="J88" s="1158"/>
      <c r="K88" s="562"/>
    </row>
    <row r="89" spans="1:11" ht="30" customHeight="1">
      <c r="A89" s="804" t="s">
        <v>20</v>
      </c>
      <c r="B89" s="828" t="s">
        <v>260</v>
      </c>
      <c r="C89" s="343">
        <v>951498</v>
      </c>
      <c r="D89" s="745">
        <v>5.81</v>
      </c>
      <c r="E89" s="805"/>
      <c r="F89" s="343">
        <v>951498</v>
      </c>
      <c r="G89" s="1158"/>
      <c r="H89" s="805"/>
      <c r="I89" s="343" t="s">
        <v>22</v>
      </c>
      <c r="J89" s="1158"/>
      <c r="K89" s="562"/>
    </row>
    <row r="90" spans="1:11" ht="30" customHeight="1">
      <c r="A90" s="804" t="s">
        <v>20</v>
      </c>
      <c r="B90" s="834" t="s">
        <v>259</v>
      </c>
      <c r="C90" s="343">
        <v>951498</v>
      </c>
      <c r="D90" s="745">
        <v>5.81</v>
      </c>
      <c r="E90" s="900" t="s">
        <v>1049</v>
      </c>
      <c r="F90" s="343">
        <v>951498</v>
      </c>
      <c r="G90" s="1158"/>
      <c r="H90" s="811"/>
      <c r="I90" s="343" t="s">
        <v>22</v>
      </c>
      <c r="J90" s="1158"/>
      <c r="K90" s="562"/>
    </row>
    <row r="91" spans="1:11" ht="32.25" customHeight="1">
      <c r="A91" s="804"/>
      <c r="B91" s="828" t="s">
        <v>1010</v>
      </c>
      <c r="C91" s="343">
        <v>1243903</v>
      </c>
      <c r="D91" s="745">
        <v>9.75</v>
      </c>
      <c r="E91" s="805"/>
      <c r="F91" s="343">
        <v>1243903</v>
      </c>
      <c r="G91" s="777"/>
      <c r="H91" s="805"/>
      <c r="I91" s="343"/>
      <c r="J91" s="777"/>
      <c r="K91" s="562"/>
    </row>
    <row r="92" spans="1:11" ht="30" customHeight="1">
      <c r="A92" s="804"/>
      <c r="B92" s="834" t="s">
        <v>1001</v>
      </c>
      <c r="C92" s="343">
        <v>1232843</v>
      </c>
      <c r="D92" s="745">
        <v>10</v>
      </c>
      <c r="E92" s="805"/>
      <c r="F92" s="343">
        <v>1232843</v>
      </c>
      <c r="G92" s="1158"/>
      <c r="H92" s="805"/>
      <c r="I92" s="343" t="s">
        <v>22</v>
      </c>
      <c r="J92" s="1158"/>
      <c r="K92" s="562"/>
    </row>
    <row r="93" spans="1:11" ht="30" customHeight="1">
      <c r="A93" s="804"/>
      <c r="B93" s="828" t="s">
        <v>1002</v>
      </c>
      <c r="C93" s="343">
        <v>1232843</v>
      </c>
      <c r="D93" s="745">
        <v>10</v>
      </c>
      <c r="E93" s="900" t="s">
        <v>1048</v>
      </c>
      <c r="F93" s="343">
        <v>1232843</v>
      </c>
      <c r="G93" s="1158"/>
      <c r="H93" s="811"/>
      <c r="I93" s="343" t="s">
        <v>22</v>
      </c>
      <c r="J93" s="1158"/>
      <c r="K93" s="562"/>
    </row>
    <row r="94" spans="1:11" ht="30" customHeight="1">
      <c r="A94" s="804"/>
      <c r="B94" s="834" t="s">
        <v>953</v>
      </c>
      <c r="C94" s="343">
        <v>11060</v>
      </c>
      <c r="D94" s="745">
        <v>2.5099999999999998</v>
      </c>
      <c r="E94" s="805"/>
      <c r="F94" s="343">
        <v>11060</v>
      </c>
      <c r="G94" s="1158"/>
      <c r="H94" s="805"/>
      <c r="I94" s="343" t="s">
        <v>22</v>
      </c>
      <c r="J94" s="1158"/>
      <c r="K94" s="562"/>
    </row>
    <row r="95" spans="1:11" ht="30" customHeight="1">
      <c r="A95" s="804"/>
      <c r="B95" s="828" t="s">
        <v>1003</v>
      </c>
      <c r="C95" s="343">
        <v>11060</v>
      </c>
      <c r="D95" s="745">
        <v>2.5099999999999998</v>
      </c>
      <c r="E95" s="900" t="s">
        <v>1048</v>
      </c>
      <c r="F95" s="343">
        <v>11060</v>
      </c>
      <c r="G95" s="1158"/>
      <c r="H95" s="811"/>
      <c r="I95" s="343" t="s">
        <v>22</v>
      </c>
      <c r="J95" s="1158"/>
      <c r="K95" s="562"/>
    </row>
    <row r="96" spans="1:11" ht="33.75" customHeight="1">
      <c r="A96" s="804" t="s">
        <v>20</v>
      </c>
      <c r="B96" s="828" t="s">
        <v>258</v>
      </c>
      <c r="C96" s="343">
        <v>369795</v>
      </c>
      <c r="D96" s="745">
        <v>23.84</v>
      </c>
      <c r="E96" s="805"/>
      <c r="F96" s="343">
        <v>369795</v>
      </c>
      <c r="G96" s="828"/>
      <c r="H96" s="805"/>
      <c r="I96" s="343" t="s">
        <v>22</v>
      </c>
      <c r="J96" s="828"/>
      <c r="K96" s="562"/>
    </row>
    <row r="97" spans="1:11" ht="30" customHeight="1">
      <c r="A97" s="804" t="s">
        <v>20</v>
      </c>
      <c r="B97" s="828" t="s">
        <v>257</v>
      </c>
      <c r="C97" s="343">
        <v>1000</v>
      </c>
      <c r="D97" s="749">
        <v>100</v>
      </c>
      <c r="E97" s="805"/>
      <c r="F97" s="343">
        <v>1000</v>
      </c>
      <c r="G97" s="902"/>
      <c r="H97" s="805"/>
      <c r="I97" s="343" t="s">
        <v>22</v>
      </c>
      <c r="J97" s="1158"/>
      <c r="K97" s="562"/>
    </row>
    <row r="98" spans="1:11" ht="36.75" customHeight="1">
      <c r="A98" s="804" t="s">
        <v>20</v>
      </c>
      <c r="B98" s="828" t="s">
        <v>256</v>
      </c>
      <c r="C98" s="343">
        <v>1000</v>
      </c>
      <c r="D98" s="749">
        <v>100</v>
      </c>
      <c r="E98" s="805" t="s">
        <v>1048</v>
      </c>
      <c r="F98" s="343">
        <v>1000</v>
      </c>
      <c r="G98" s="832" t="s">
        <v>959</v>
      </c>
      <c r="H98" s="805"/>
      <c r="I98" s="343" t="s">
        <v>22</v>
      </c>
      <c r="J98" s="1158"/>
      <c r="K98" s="562"/>
    </row>
    <row r="99" spans="1:11" ht="36" customHeight="1">
      <c r="A99" s="804"/>
      <c r="B99" s="834" t="s">
        <v>954</v>
      </c>
      <c r="C99" s="343">
        <v>368795</v>
      </c>
      <c r="D99" s="745">
        <v>23.79</v>
      </c>
      <c r="E99" s="805"/>
      <c r="F99" s="343">
        <v>368795</v>
      </c>
      <c r="G99" s="902"/>
      <c r="H99" s="805"/>
      <c r="I99" s="343" t="s">
        <v>22</v>
      </c>
      <c r="J99" s="1158"/>
      <c r="K99" s="562"/>
    </row>
    <row r="100" spans="1:11" ht="43.5" customHeight="1">
      <c r="A100" s="806"/>
      <c r="B100" s="679" t="s">
        <v>1004</v>
      </c>
      <c r="C100" s="753">
        <v>368795</v>
      </c>
      <c r="D100" s="755">
        <v>23.79</v>
      </c>
      <c r="E100" s="901" t="s">
        <v>1048</v>
      </c>
      <c r="F100" s="753">
        <v>368795</v>
      </c>
      <c r="G100" s="833" t="s">
        <v>952</v>
      </c>
      <c r="H100" s="819"/>
      <c r="I100" s="753" t="s">
        <v>22</v>
      </c>
      <c r="J100" s="1167"/>
      <c r="K100" s="823"/>
    </row>
    <row r="101" spans="1:11" ht="30" customHeight="1">
      <c r="A101" s="802"/>
      <c r="B101" s="803" t="s">
        <v>1005</v>
      </c>
      <c r="C101" s="906">
        <v>1500000</v>
      </c>
      <c r="D101" s="912">
        <v>100</v>
      </c>
      <c r="E101" s="908"/>
      <c r="F101" s="906">
        <v>1500000</v>
      </c>
      <c r="G101" s="910"/>
      <c r="H101" s="908"/>
      <c r="I101" s="906"/>
      <c r="J101" s="910"/>
      <c r="K101" s="561"/>
    </row>
    <row r="102" spans="1:11" ht="30" customHeight="1">
      <c r="A102" s="804"/>
      <c r="B102" s="828" t="s">
        <v>1006</v>
      </c>
      <c r="C102" s="343">
        <v>1500000</v>
      </c>
      <c r="D102" s="749">
        <v>100</v>
      </c>
      <c r="E102" s="805"/>
      <c r="F102" s="343">
        <v>1500000</v>
      </c>
      <c r="G102" s="903"/>
      <c r="H102" s="805"/>
      <c r="I102" s="343"/>
      <c r="J102" s="1158"/>
      <c r="K102" s="562"/>
    </row>
    <row r="103" spans="1:11" ht="39.75" customHeight="1">
      <c r="A103" s="804"/>
      <c r="B103" s="828" t="s">
        <v>1007</v>
      </c>
      <c r="C103" s="343">
        <v>1500000</v>
      </c>
      <c r="D103" s="749">
        <v>100</v>
      </c>
      <c r="E103" s="805" t="s">
        <v>1051</v>
      </c>
      <c r="F103" s="343">
        <v>1500000</v>
      </c>
      <c r="G103" s="832" t="s">
        <v>960</v>
      </c>
      <c r="H103" s="805"/>
      <c r="I103" s="343"/>
      <c r="J103" s="1158"/>
      <c r="K103" s="562"/>
    </row>
    <row r="104" spans="1:11" ht="30" customHeight="1">
      <c r="A104" s="804">
        <v>108</v>
      </c>
      <c r="B104" s="828" t="s">
        <v>228</v>
      </c>
      <c r="C104" s="809">
        <v>14374203</v>
      </c>
      <c r="D104" s="745">
        <v>26.21</v>
      </c>
      <c r="E104" s="805"/>
      <c r="F104" s="343" t="s">
        <v>22</v>
      </c>
      <c r="G104" s="343"/>
      <c r="H104" s="805"/>
      <c r="I104" s="809">
        <v>14374203</v>
      </c>
      <c r="J104" s="777"/>
      <c r="K104" s="562"/>
    </row>
    <row r="105" spans="1:11" ht="30" customHeight="1">
      <c r="A105" s="804" t="s">
        <v>20</v>
      </c>
      <c r="B105" s="828" t="s">
        <v>255</v>
      </c>
      <c r="C105" s="343">
        <v>217047</v>
      </c>
      <c r="D105" s="745">
        <v>12.84</v>
      </c>
      <c r="E105" s="805"/>
      <c r="F105" s="343" t="s">
        <v>22</v>
      </c>
      <c r="G105" s="343"/>
      <c r="H105" s="805"/>
      <c r="I105" s="343">
        <v>217047</v>
      </c>
      <c r="J105" s="832"/>
      <c r="K105" s="562"/>
    </row>
    <row r="106" spans="1:11" ht="30" customHeight="1">
      <c r="A106" s="804" t="s">
        <v>20</v>
      </c>
      <c r="B106" s="834" t="s">
        <v>51</v>
      </c>
      <c r="C106" s="343">
        <v>217047</v>
      </c>
      <c r="D106" s="745">
        <v>12.84</v>
      </c>
      <c r="E106" s="805"/>
      <c r="F106" s="343" t="s">
        <v>22</v>
      </c>
      <c r="G106" s="343"/>
      <c r="H106" s="805"/>
      <c r="I106" s="343">
        <v>217047</v>
      </c>
      <c r="J106" s="1158"/>
      <c r="K106" s="562"/>
    </row>
    <row r="107" spans="1:11" ht="30" customHeight="1">
      <c r="A107" s="804" t="s">
        <v>20</v>
      </c>
      <c r="B107" s="828" t="s">
        <v>245</v>
      </c>
      <c r="C107" s="343">
        <v>217047</v>
      </c>
      <c r="D107" s="808">
        <v>12.84</v>
      </c>
      <c r="E107" s="805"/>
      <c r="F107" s="343" t="s">
        <v>22</v>
      </c>
      <c r="G107" s="343"/>
      <c r="H107" s="805" t="s">
        <v>1048</v>
      </c>
      <c r="I107" s="343">
        <v>217047</v>
      </c>
      <c r="J107" s="1158"/>
      <c r="K107" s="562"/>
    </row>
    <row r="108" spans="1:11" ht="30" customHeight="1">
      <c r="A108" s="804" t="s">
        <v>20</v>
      </c>
      <c r="B108" s="828" t="s">
        <v>254</v>
      </c>
      <c r="C108" s="343">
        <v>774915</v>
      </c>
      <c r="D108" s="808">
        <v>21.52</v>
      </c>
      <c r="E108" s="805"/>
      <c r="F108" s="343" t="s">
        <v>22</v>
      </c>
      <c r="G108" s="343"/>
      <c r="H108" s="805"/>
      <c r="I108" s="343">
        <v>774915</v>
      </c>
      <c r="J108" s="832"/>
      <c r="K108" s="562"/>
    </row>
    <row r="109" spans="1:11" ht="30" customHeight="1">
      <c r="A109" s="804" t="s">
        <v>20</v>
      </c>
      <c r="B109" s="834" t="s">
        <v>51</v>
      </c>
      <c r="C109" s="343">
        <v>774915</v>
      </c>
      <c r="D109" s="808">
        <v>21.52</v>
      </c>
      <c r="E109" s="805"/>
      <c r="F109" s="343" t="s">
        <v>22</v>
      </c>
      <c r="G109" s="343"/>
      <c r="H109" s="805"/>
      <c r="I109" s="343">
        <v>774915</v>
      </c>
      <c r="J109" s="974"/>
      <c r="K109" s="562"/>
    </row>
    <row r="110" spans="1:11" ht="35.25" customHeight="1">
      <c r="A110" s="804" t="s">
        <v>20</v>
      </c>
      <c r="B110" s="828" t="s">
        <v>245</v>
      </c>
      <c r="C110" s="343">
        <v>774915</v>
      </c>
      <c r="D110" s="808">
        <v>21.52</v>
      </c>
      <c r="E110" s="805"/>
      <c r="F110" s="343" t="s">
        <v>22</v>
      </c>
      <c r="G110" s="343"/>
      <c r="H110" s="805" t="s">
        <v>1050</v>
      </c>
      <c r="I110" s="343">
        <v>774915</v>
      </c>
      <c r="J110" s="974" t="s">
        <v>1176</v>
      </c>
      <c r="K110" s="562"/>
    </row>
    <row r="111" spans="1:11" ht="33" customHeight="1">
      <c r="A111" s="804" t="s">
        <v>20</v>
      </c>
      <c r="B111" s="828" t="s">
        <v>253</v>
      </c>
      <c r="C111" s="343">
        <v>2009</v>
      </c>
      <c r="D111" s="808">
        <v>2.0099999999999998</v>
      </c>
      <c r="E111" s="805"/>
      <c r="F111" s="343" t="s">
        <v>22</v>
      </c>
      <c r="G111" s="343"/>
      <c r="H111" s="805"/>
      <c r="I111" s="343">
        <v>2009</v>
      </c>
      <c r="J111" s="832"/>
      <c r="K111" s="562"/>
    </row>
    <row r="112" spans="1:11" ht="30" customHeight="1">
      <c r="A112" s="804" t="s">
        <v>20</v>
      </c>
      <c r="B112" s="834" t="s">
        <v>51</v>
      </c>
      <c r="C112" s="343">
        <v>2009</v>
      </c>
      <c r="D112" s="808">
        <v>2.0099999999999998</v>
      </c>
      <c r="E112" s="805"/>
      <c r="F112" s="343" t="s">
        <v>22</v>
      </c>
      <c r="G112" s="343"/>
      <c r="H112" s="805"/>
      <c r="I112" s="343">
        <v>2009</v>
      </c>
      <c r="J112" s="1158"/>
      <c r="K112" s="562"/>
    </row>
    <row r="113" spans="1:11" ht="30" customHeight="1">
      <c r="A113" s="804" t="s">
        <v>20</v>
      </c>
      <c r="B113" s="828" t="s">
        <v>245</v>
      </c>
      <c r="C113" s="343">
        <v>2009</v>
      </c>
      <c r="D113" s="808">
        <v>2.0099999999999998</v>
      </c>
      <c r="E113" s="805"/>
      <c r="F113" s="343" t="s">
        <v>22</v>
      </c>
      <c r="G113" s="343"/>
      <c r="H113" s="805" t="s">
        <v>1048</v>
      </c>
      <c r="I113" s="343">
        <v>2009</v>
      </c>
      <c r="J113" s="1158"/>
      <c r="K113" s="562"/>
    </row>
    <row r="114" spans="1:11" ht="32.25" customHeight="1">
      <c r="A114" s="804" t="s">
        <v>20</v>
      </c>
      <c r="B114" s="828" t="s">
        <v>252</v>
      </c>
      <c r="C114" s="343">
        <v>12400</v>
      </c>
      <c r="D114" s="745">
        <v>8.27</v>
      </c>
      <c r="E114" s="805"/>
      <c r="F114" s="343" t="s">
        <v>22</v>
      </c>
      <c r="G114" s="343"/>
      <c r="H114" s="805"/>
      <c r="I114" s="343">
        <v>12400</v>
      </c>
      <c r="J114" s="832"/>
      <c r="K114" s="562"/>
    </row>
    <row r="115" spans="1:11" ht="30" customHeight="1">
      <c r="A115" s="804" t="s">
        <v>20</v>
      </c>
      <c r="B115" s="834" t="s">
        <v>51</v>
      </c>
      <c r="C115" s="343">
        <v>12400</v>
      </c>
      <c r="D115" s="808">
        <v>8.27</v>
      </c>
      <c r="E115" s="805"/>
      <c r="F115" s="343" t="s">
        <v>22</v>
      </c>
      <c r="G115" s="343"/>
      <c r="H115" s="805"/>
      <c r="I115" s="343">
        <v>12400</v>
      </c>
      <c r="J115" s="1158"/>
      <c r="K115" s="562"/>
    </row>
    <row r="116" spans="1:11" ht="30" customHeight="1">
      <c r="A116" s="804" t="s">
        <v>20</v>
      </c>
      <c r="B116" s="828" t="s">
        <v>245</v>
      </c>
      <c r="C116" s="343">
        <v>12400</v>
      </c>
      <c r="D116" s="808">
        <v>8.27</v>
      </c>
      <c r="E116" s="805"/>
      <c r="F116" s="343" t="s">
        <v>22</v>
      </c>
      <c r="G116" s="343"/>
      <c r="H116" s="805" t="s">
        <v>1048</v>
      </c>
      <c r="I116" s="343">
        <v>12400</v>
      </c>
      <c r="J116" s="1158"/>
      <c r="K116" s="562"/>
    </row>
    <row r="117" spans="1:11" ht="34.5" customHeight="1">
      <c r="A117" s="804" t="s">
        <v>20</v>
      </c>
      <c r="B117" s="828" t="s">
        <v>251</v>
      </c>
      <c r="C117" s="343">
        <v>22571</v>
      </c>
      <c r="D117" s="745">
        <v>12.54</v>
      </c>
      <c r="E117" s="805"/>
      <c r="F117" s="343" t="s">
        <v>22</v>
      </c>
      <c r="G117" s="343"/>
      <c r="H117" s="805"/>
      <c r="I117" s="343">
        <v>22571</v>
      </c>
      <c r="K117" s="562"/>
    </row>
    <row r="118" spans="1:11" ht="30" customHeight="1">
      <c r="A118" s="804" t="s">
        <v>20</v>
      </c>
      <c r="B118" s="834" t="s">
        <v>51</v>
      </c>
      <c r="C118" s="343">
        <v>22571</v>
      </c>
      <c r="D118" s="808">
        <v>12.54</v>
      </c>
      <c r="E118" s="805"/>
      <c r="F118" s="343" t="s">
        <v>22</v>
      </c>
      <c r="G118" s="343"/>
      <c r="H118" s="805"/>
      <c r="I118" s="343">
        <v>22571</v>
      </c>
      <c r="J118" s="1158"/>
      <c r="K118" s="562"/>
    </row>
    <row r="119" spans="1:11" ht="30" customHeight="1">
      <c r="A119" s="804" t="s">
        <v>20</v>
      </c>
      <c r="B119" s="828" t="s">
        <v>245</v>
      </c>
      <c r="C119" s="343">
        <v>22571</v>
      </c>
      <c r="D119" s="808">
        <v>12.54</v>
      </c>
      <c r="E119" s="805"/>
      <c r="F119" s="343" t="s">
        <v>22</v>
      </c>
      <c r="G119" s="343"/>
      <c r="H119" s="805" t="s">
        <v>1048</v>
      </c>
      <c r="I119" s="343">
        <v>22571</v>
      </c>
      <c r="J119" s="1158"/>
      <c r="K119" s="562"/>
    </row>
    <row r="120" spans="1:11" ht="34.5" customHeight="1">
      <c r="A120" s="804" t="s">
        <v>20</v>
      </c>
      <c r="B120" s="828" t="s">
        <v>250</v>
      </c>
      <c r="C120" s="809">
        <v>10142179</v>
      </c>
      <c r="D120" s="745">
        <v>26.4</v>
      </c>
      <c r="E120" s="805"/>
      <c r="F120" s="343" t="s">
        <v>22</v>
      </c>
      <c r="G120" s="343"/>
      <c r="H120" s="805"/>
      <c r="I120" s="809">
        <v>10142179</v>
      </c>
      <c r="J120" s="832"/>
      <c r="K120" s="562"/>
    </row>
    <row r="121" spans="1:11" ht="38.25" customHeight="1">
      <c r="A121" s="806" t="s">
        <v>20</v>
      </c>
      <c r="B121" s="829" t="s">
        <v>49</v>
      </c>
      <c r="C121" s="913">
        <v>10142179</v>
      </c>
      <c r="D121" s="824">
        <v>26.4</v>
      </c>
      <c r="E121" s="807"/>
      <c r="F121" s="753" t="s">
        <v>22</v>
      </c>
      <c r="G121" s="753"/>
      <c r="H121" s="914"/>
      <c r="I121" s="913">
        <v>10142179</v>
      </c>
      <c r="J121" s="833"/>
      <c r="K121" s="823"/>
    </row>
    <row r="122" spans="1:11" ht="153.75" customHeight="1">
      <c r="A122" s="804" t="s">
        <v>20</v>
      </c>
      <c r="B122" s="834" t="s">
        <v>249</v>
      </c>
      <c r="C122" s="809">
        <v>10142179</v>
      </c>
      <c r="D122" s="808">
        <v>26.4</v>
      </c>
      <c r="E122" s="805"/>
      <c r="F122" s="343" t="s">
        <v>22</v>
      </c>
      <c r="G122" s="343"/>
      <c r="H122" s="904" t="s">
        <v>966</v>
      </c>
      <c r="I122" s="809">
        <v>10142179</v>
      </c>
      <c r="J122" s="974" t="s">
        <v>1175</v>
      </c>
      <c r="K122" s="562"/>
    </row>
    <row r="123" spans="1:11" ht="30" customHeight="1">
      <c r="A123" s="804" t="s">
        <v>20</v>
      </c>
      <c r="B123" s="828" t="s">
        <v>248</v>
      </c>
      <c r="C123" s="343">
        <v>184572</v>
      </c>
      <c r="D123" s="745">
        <v>6.96</v>
      </c>
      <c r="E123" s="805"/>
      <c r="F123" s="343" t="s">
        <v>22</v>
      </c>
      <c r="G123" s="343"/>
      <c r="H123" s="805"/>
      <c r="I123" s="343">
        <v>184572</v>
      </c>
      <c r="J123" s="832"/>
      <c r="K123" s="562"/>
    </row>
    <row r="124" spans="1:11" ht="30" customHeight="1">
      <c r="A124" s="804" t="s">
        <v>20</v>
      </c>
      <c r="B124" s="834" t="s">
        <v>51</v>
      </c>
      <c r="C124" s="343">
        <v>184572</v>
      </c>
      <c r="D124" s="745">
        <v>6.96</v>
      </c>
      <c r="E124" s="805"/>
      <c r="F124" s="343" t="s">
        <v>22</v>
      </c>
      <c r="G124" s="343"/>
      <c r="H124" s="805"/>
      <c r="I124" s="343">
        <v>184572</v>
      </c>
      <c r="J124" s="832"/>
      <c r="K124" s="562"/>
    </row>
    <row r="125" spans="1:11" ht="30" customHeight="1">
      <c r="A125" s="804" t="s">
        <v>20</v>
      </c>
      <c r="B125" s="828" t="s">
        <v>245</v>
      </c>
      <c r="C125" s="343">
        <v>184572</v>
      </c>
      <c r="D125" s="808">
        <v>6.96</v>
      </c>
      <c r="E125" s="805"/>
      <c r="F125" s="343" t="s">
        <v>22</v>
      </c>
      <c r="G125" s="343"/>
      <c r="H125" s="805" t="s">
        <v>1045</v>
      </c>
      <c r="I125" s="343">
        <v>184572</v>
      </c>
      <c r="J125" s="832"/>
      <c r="K125" s="562"/>
    </row>
    <row r="126" spans="1:11" ht="30" customHeight="1">
      <c r="A126" s="804" t="s">
        <v>20</v>
      </c>
      <c r="B126" s="828" t="s">
        <v>247</v>
      </c>
      <c r="C126" s="343">
        <v>18010</v>
      </c>
      <c r="D126" s="808">
        <v>0.6</v>
      </c>
      <c r="E126" s="805"/>
      <c r="F126" s="343" t="s">
        <v>22</v>
      </c>
      <c r="G126" s="343"/>
      <c r="H126" s="805"/>
      <c r="I126" s="343">
        <v>18010</v>
      </c>
      <c r="J126" s="832"/>
      <c r="K126" s="562"/>
    </row>
    <row r="127" spans="1:11" ht="30" customHeight="1">
      <c r="A127" s="804" t="s">
        <v>20</v>
      </c>
      <c r="B127" s="834" t="s">
        <v>51</v>
      </c>
      <c r="C127" s="343">
        <v>18010</v>
      </c>
      <c r="D127" s="808">
        <v>0.6</v>
      </c>
      <c r="E127" s="805"/>
      <c r="F127" s="343" t="s">
        <v>22</v>
      </c>
      <c r="G127" s="343"/>
      <c r="H127" s="805"/>
      <c r="I127" s="343">
        <v>18010</v>
      </c>
      <c r="J127" s="1158"/>
      <c r="K127" s="562"/>
    </row>
    <row r="128" spans="1:11" ht="30" customHeight="1">
      <c r="A128" s="804" t="s">
        <v>20</v>
      </c>
      <c r="B128" s="828" t="s">
        <v>245</v>
      </c>
      <c r="C128" s="343">
        <v>18010</v>
      </c>
      <c r="D128" s="808">
        <v>0.6</v>
      </c>
      <c r="E128" s="805"/>
      <c r="F128" s="343" t="s">
        <v>22</v>
      </c>
      <c r="G128" s="343"/>
      <c r="H128" s="805" t="s">
        <v>1048</v>
      </c>
      <c r="I128" s="343">
        <v>18010</v>
      </c>
      <c r="J128" s="1158"/>
      <c r="K128" s="562"/>
    </row>
    <row r="129" spans="1:11" ht="30" customHeight="1">
      <c r="A129" s="804" t="s">
        <v>20</v>
      </c>
      <c r="B129" s="828" t="s">
        <v>246</v>
      </c>
      <c r="C129" s="343">
        <v>500</v>
      </c>
      <c r="D129" s="808">
        <v>0.93</v>
      </c>
      <c r="E129" s="805"/>
      <c r="F129" s="343" t="s">
        <v>22</v>
      </c>
      <c r="G129" s="343"/>
      <c r="H129" s="805"/>
      <c r="I129" s="343">
        <v>500</v>
      </c>
      <c r="J129" s="832"/>
      <c r="K129" s="562"/>
    </row>
    <row r="130" spans="1:11" ht="30" customHeight="1">
      <c r="A130" s="804" t="s">
        <v>20</v>
      </c>
      <c r="B130" s="834" t="s">
        <v>51</v>
      </c>
      <c r="C130" s="343">
        <v>500</v>
      </c>
      <c r="D130" s="808">
        <v>0.93</v>
      </c>
      <c r="E130" s="805"/>
      <c r="F130" s="343" t="s">
        <v>22</v>
      </c>
      <c r="G130" s="343"/>
      <c r="H130" s="805"/>
      <c r="I130" s="343">
        <v>500</v>
      </c>
      <c r="J130" s="1158"/>
      <c r="K130" s="562"/>
    </row>
    <row r="131" spans="1:11" ht="30" customHeight="1">
      <c r="A131" s="804" t="s">
        <v>20</v>
      </c>
      <c r="B131" s="828" t="s">
        <v>245</v>
      </c>
      <c r="C131" s="343">
        <v>500</v>
      </c>
      <c r="D131" s="808">
        <v>0.93</v>
      </c>
      <c r="E131" s="805"/>
      <c r="F131" s="343" t="s">
        <v>22</v>
      </c>
      <c r="G131" s="343"/>
      <c r="H131" s="805" t="s">
        <v>1052</v>
      </c>
      <c r="I131" s="343">
        <v>500</v>
      </c>
      <c r="J131" s="1158"/>
      <c r="K131" s="562"/>
    </row>
    <row r="132" spans="1:11" ht="30" customHeight="1">
      <c r="A132" s="804"/>
      <c r="B132" s="828" t="s">
        <v>258</v>
      </c>
      <c r="C132" s="343">
        <v>3000000</v>
      </c>
      <c r="D132" s="749">
        <v>100</v>
      </c>
      <c r="E132" s="811"/>
      <c r="F132" s="813"/>
      <c r="G132" s="813"/>
      <c r="H132" s="811"/>
      <c r="I132" s="343">
        <v>3000000</v>
      </c>
      <c r="J132" s="832"/>
      <c r="K132" s="562"/>
    </row>
    <row r="133" spans="1:11" ht="30" customHeight="1">
      <c r="A133" s="804"/>
      <c r="B133" s="828" t="s">
        <v>1008</v>
      </c>
      <c r="C133" s="343">
        <v>3000000</v>
      </c>
      <c r="D133" s="749">
        <v>100</v>
      </c>
      <c r="E133" s="811"/>
      <c r="F133" s="813"/>
      <c r="G133" s="813"/>
      <c r="H133" s="805"/>
      <c r="I133" s="343">
        <v>3000000</v>
      </c>
      <c r="J133" s="832"/>
      <c r="K133" s="562"/>
    </row>
    <row r="134" spans="1:11" ht="43.5" customHeight="1">
      <c r="A134" s="804"/>
      <c r="B134" s="828" t="s">
        <v>1009</v>
      </c>
      <c r="C134" s="343">
        <v>3000000</v>
      </c>
      <c r="D134" s="749">
        <v>100</v>
      </c>
      <c r="E134" s="811"/>
      <c r="F134" s="813"/>
      <c r="G134" s="814"/>
      <c r="H134" s="900" t="s">
        <v>1051</v>
      </c>
      <c r="I134" s="343">
        <v>3000000</v>
      </c>
      <c r="J134" s="832" t="s">
        <v>958</v>
      </c>
      <c r="K134" s="562"/>
    </row>
    <row r="135" spans="1:11" ht="29.1" customHeight="1">
      <c r="A135" s="804"/>
      <c r="B135" s="828"/>
      <c r="C135" s="343"/>
      <c r="D135" s="749"/>
      <c r="E135" s="811"/>
      <c r="F135" s="813"/>
      <c r="G135" s="814"/>
      <c r="H135" s="900"/>
      <c r="I135" s="343"/>
      <c r="J135" s="832"/>
      <c r="K135" s="562"/>
    </row>
    <row r="136" spans="1:11" ht="42" customHeight="1">
      <c r="A136" s="804"/>
      <c r="B136" s="828"/>
      <c r="C136" s="343"/>
      <c r="D136" s="749"/>
      <c r="E136" s="811"/>
      <c r="F136" s="813"/>
      <c r="G136" s="814"/>
      <c r="H136" s="900"/>
      <c r="I136" s="343"/>
      <c r="J136" s="832"/>
      <c r="K136" s="562"/>
    </row>
    <row r="137" spans="1:11" ht="61.5" customHeight="1">
      <c r="A137" s="815"/>
      <c r="B137" s="816"/>
      <c r="C137" s="817"/>
      <c r="D137" s="818"/>
      <c r="E137" s="819"/>
      <c r="F137" s="817"/>
      <c r="G137" s="820"/>
      <c r="H137" s="819"/>
      <c r="I137" s="817"/>
      <c r="J137" s="820"/>
      <c r="K137" s="754"/>
    </row>
    <row r="138" spans="1:11" ht="30" customHeight="1">
      <c r="A138" s="83"/>
      <c r="B138" s="83"/>
      <c r="C138" s="83"/>
      <c r="D138" s="750"/>
      <c r="E138" s="821"/>
      <c r="F138" s="83"/>
      <c r="G138" s="83"/>
      <c r="H138" s="821"/>
      <c r="I138" s="83"/>
      <c r="J138" s="83"/>
      <c r="K138" s="83"/>
    </row>
    <row r="139" spans="1:11" ht="30" customHeight="1">
      <c r="A139" s="83"/>
      <c r="B139" s="83"/>
      <c r="C139" s="83"/>
      <c r="D139" s="750"/>
      <c r="E139" s="821"/>
      <c r="F139" s="83"/>
      <c r="G139" s="83"/>
      <c r="H139" s="821"/>
      <c r="I139" s="83"/>
      <c r="J139" s="83"/>
      <c r="K139" s="83"/>
    </row>
    <row r="140" spans="1:11" ht="27.95" customHeight="1">
      <c r="A140" s="83"/>
      <c r="B140" s="83"/>
      <c r="C140" s="83"/>
      <c r="D140" s="750"/>
      <c r="E140" s="821"/>
      <c r="F140" s="83"/>
      <c r="G140" s="83"/>
      <c r="H140" s="821"/>
      <c r="I140" s="83"/>
      <c r="J140" s="83"/>
      <c r="K140" s="83"/>
    </row>
    <row r="141" spans="1:11" ht="27.95" customHeight="1">
      <c r="A141" s="83"/>
      <c r="B141" s="83"/>
      <c r="C141" s="83"/>
      <c r="D141" s="750"/>
      <c r="E141" s="821"/>
      <c r="F141" s="83"/>
      <c r="G141" s="83"/>
      <c r="H141" s="821"/>
      <c r="I141" s="83"/>
      <c r="J141" s="83"/>
      <c r="K141" s="83"/>
    </row>
    <row r="142" spans="1:11" ht="27.95" customHeight="1">
      <c r="A142" s="83"/>
      <c r="B142" s="83"/>
      <c r="C142" s="83"/>
      <c r="D142" s="750"/>
      <c r="E142" s="821"/>
      <c r="F142" s="83"/>
      <c r="G142" s="83"/>
      <c r="H142" s="821"/>
      <c r="I142" s="83"/>
      <c r="J142" s="83"/>
      <c r="K142" s="83"/>
    </row>
    <row r="143" spans="1:11" ht="27.95" customHeight="1">
      <c r="A143" s="83"/>
      <c r="B143" s="83"/>
      <c r="C143" s="83"/>
      <c r="D143" s="750"/>
      <c r="E143" s="821"/>
      <c r="F143" s="83"/>
      <c r="G143" s="83"/>
      <c r="H143" s="821"/>
      <c r="I143" s="83"/>
      <c r="J143" s="83"/>
      <c r="K143" s="83"/>
    </row>
    <row r="144" spans="1:11" ht="27.95" customHeight="1">
      <c r="A144" s="83"/>
      <c r="B144" s="83"/>
      <c r="C144" s="83"/>
      <c r="D144" s="750"/>
      <c r="E144" s="821"/>
      <c r="F144" s="83"/>
      <c r="G144" s="83"/>
      <c r="H144" s="821"/>
      <c r="I144" s="83"/>
      <c r="J144" s="83"/>
      <c r="K144" s="83"/>
    </row>
    <row r="145" spans="1:11" ht="27.95" customHeight="1">
      <c r="A145" s="83"/>
      <c r="B145" s="83"/>
      <c r="C145" s="83"/>
      <c r="D145" s="750"/>
      <c r="E145" s="821"/>
      <c r="F145" s="83"/>
      <c r="G145" s="83"/>
      <c r="H145" s="821"/>
      <c r="I145" s="83"/>
      <c r="J145" s="83"/>
      <c r="K145" s="83"/>
    </row>
    <row r="146" spans="1:11" ht="27.95" customHeight="1">
      <c r="A146" s="83"/>
      <c r="B146" s="83"/>
      <c r="C146" s="83"/>
      <c r="D146" s="750"/>
      <c r="E146" s="821"/>
      <c r="F146" s="83"/>
      <c r="G146" s="83"/>
      <c r="H146" s="821"/>
      <c r="I146" s="83"/>
      <c r="J146" s="83"/>
      <c r="K146" s="83"/>
    </row>
    <row r="147" spans="1:11" ht="27.95" customHeight="1">
      <c r="A147" s="83"/>
      <c r="B147" s="83"/>
      <c r="C147" s="83"/>
      <c r="D147" s="750"/>
      <c r="E147" s="821"/>
      <c r="F147" s="83"/>
      <c r="G147" s="83"/>
      <c r="H147" s="821"/>
      <c r="I147" s="83"/>
      <c r="J147" s="83"/>
      <c r="K147" s="83"/>
    </row>
    <row r="148" spans="1:11" ht="27.95" customHeight="1">
      <c r="A148" s="83"/>
      <c r="B148" s="83"/>
      <c r="C148" s="83"/>
      <c r="D148" s="750"/>
      <c r="E148" s="821"/>
      <c r="F148" s="83"/>
      <c r="G148" s="83"/>
      <c r="H148" s="821"/>
      <c r="I148" s="83"/>
      <c r="J148" s="83"/>
      <c r="K148" s="83"/>
    </row>
    <row r="149" spans="1:11" ht="27.95" customHeight="1">
      <c r="A149" s="83"/>
      <c r="B149" s="83"/>
      <c r="C149" s="83"/>
      <c r="D149" s="750"/>
      <c r="E149" s="821"/>
      <c r="F149" s="83"/>
      <c r="G149" s="83"/>
      <c r="H149" s="821"/>
      <c r="I149" s="83"/>
      <c r="J149" s="83"/>
      <c r="K149" s="83"/>
    </row>
    <row r="150" spans="1:11">
      <c r="A150" s="83"/>
      <c r="B150" s="83"/>
      <c r="C150" s="83"/>
      <c r="D150" s="750"/>
      <c r="E150" s="821"/>
      <c r="F150" s="83"/>
      <c r="G150" s="83"/>
      <c r="H150" s="821"/>
      <c r="I150" s="83"/>
      <c r="J150" s="83"/>
      <c r="K150" s="83"/>
    </row>
    <row r="151" spans="1:11">
      <c r="A151" s="83"/>
      <c r="B151" s="83"/>
      <c r="C151" s="83"/>
      <c r="D151" s="750"/>
      <c r="E151" s="821"/>
      <c r="F151" s="83"/>
      <c r="G151" s="83"/>
      <c r="H151" s="821"/>
      <c r="I151" s="83"/>
      <c r="J151" s="83"/>
      <c r="K151" s="83"/>
    </row>
    <row r="152" spans="1:11">
      <c r="A152" s="83"/>
      <c r="B152" s="83"/>
      <c r="C152" s="83"/>
      <c r="D152" s="750"/>
      <c r="E152" s="821"/>
      <c r="F152" s="83"/>
      <c r="G152" s="83"/>
      <c r="H152" s="821"/>
      <c r="I152" s="83"/>
      <c r="J152" s="83"/>
      <c r="K152" s="83"/>
    </row>
    <row r="153" spans="1:11">
      <c r="A153" s="83"/>
      <c r="B153" s="83"/>
      <c r="C153" s="83"/>
      <c r="D153" s="750"/>
      <c r="E153" s="821"/>
      <c r="F153" s="83"/>
      <c r="G153" s="83"/>
      <c r="H153" s="821"/>
      <c r="I153" s="83"/>
      <c r="J153" s="83"/>
      <c r="K153" s="83"/>
    </row>
    <row r="154" spans="1:11">
      <c r="A154" s="83"/>
      <c r="B154" s="83"/>
      <c r="C154" s="83"/>
      <c r="D154" s="750"/>
      <c r="E154" s="748"/>
      <c r="F154" s="83"/>
      <c r="G154" s="83"/>
      <c r="H154" s="748"/>
      <c r="I154" s="83"/>
      <c r="J154" s="83"/>
      <c r="K154" s="83"/>
    </row>
    <row r="155" spans="1:11">
      <c r="A155" s="83"/>
      <c r="B155" s="83"/>
      <c r="C155" s="83"/>
      <c r="D155" s="750"/>
      <c r="E155" s="748"/>
      <c r="F155" s="83"/>
      <c r="G155" s="83"/>
      <c r="H155" s="748"/>
      <c r="I155" s="83"/>
      <c r="J155" s="83"/>
      <c r="K155" s="83"/>
    </row>
    <row r="156" spans="1:11">
      <c r="A156" s="83"/>
      <c r="B156" s="83"/>
      <c r="C156" s="83"/>
      <c r="D156" s="750"/>
      <c r="E156" s="748"/>
      <c r="F156" s="83"/>
      <c r="G156" s="83"/>
      <c r="H156" s="748"/>
      <c r="I156" s="83"/>
      <c r="J156" s="83"/>
      <c r="K156" s="83"/>
    </row>
    <row r="157" spans="1:11">
      <c r="A157" s="83"/>
      <c r="B157" s="83"/>
      <c r="C157" s="83"/>
      <c r="D157" s="750"/>
      <c r="E157" s="748"/>
      <c r="F157" s="83"/>
      <c r="G157" s="83"/>
      <c r="H157" s="748"/>
      <c r="I157" s="83"/>
      <c r="J157" s="83"/>
      <c r="K157" s="83"/>
    </row>
    <row r="158" spans="1:11">
      <c r="A158" s="83"/>
      <c r="B158" s="83"/>
      <c r="C158" s="83"/>
      <c r="D158" s="750"/>
      <c r="E158" s="748"/>
      <c r="F158" s="83"/>
      <c r="G158" s="83"/>
      <c r="H158" s="748"/>
      <c r="I158" s="83"/>
      <c r="J158" s="83"/>
      <c r="K158" s="83"/>
    </row>
    <row r="159" spans="1:11">
      <c r="A159" s="83"/>
      <c r="B159" s="83"/>
      <c r="C159" s="83"/>
      <c r="D159" s="750"/>
      <c r="E159" s="748"/>
      <c r="F159" s="83"/>
      <c r="G159" s="83"/>
      <c r="H159" s="748"/>
      <c r="I159" s="83"/>
      <c r="J159" s="83"/>
      <c r="K159" s="83"/>
    </row>
    <row r="160" spans="1:11">
      <c r="A160" s="83"/>
      <c r="B160" s="83"/>
      <c r="C160" s="83"/>
      <c r="D160" s="750"/>
      <c r="E160" s="748"/>
      <c r="F160" s="83"/>
      <c r="G160" s="83"/>
      <c r="H160" s="748"/>
      <c r="I160" s="83"/>
      <c r="J160" s="83"/>
      <c r="K160" s="83"/>
    </row>
    <row r="161" spans="1:11">
      <c r="A161" s="83"/>
      <c r="B161" s="83"/>
      <c r="C161" s="83"/>
      <c r="D161" s="750"/>
      <c r="E161" s="748"/>
      <c r="F161" s="83"/>
      <c r="G161" s="83"/>
      <c r="H161" s="748"/>
      <c r="I161" s="83"/>
      <c r="J161" s="83"/>
      <c r="K161" s="83"/>
    </row>
    <row r="162" spans="1:11">
      <c r="A162" s="83"/>
      <c r="B162" s="83"/>
      <c r="C162" s="83"/>
      <c r="D162" s="750"/>
      <c r="E162" s="748"/>
      <c r="F162" s="83"/>
      <c r="G162" s="83"/>
      <c r="H162" s="748"/>
      <c r="I162" s="83"/>
      <c r="J162" s="83"/>
      <c r="K162" s="83"/>
    </row>
    <row r="163" spans="1:11">
      <c r="A163" s="83"/>
      <c r="B163" s="83"/>
      <c r="C163" s="83"/>
      <c r="D163" s="750"/>
      <c r="E163" s="748"/>
      <c r="F163" s="83"/>
      <c r="G163" s="83"/>
      <c r="H163" s="748"/>
      <c r="I163" s="83"/>
      <c r="J163" s="83"/>
      <c r="K163" s="83"/>
    </row>
    <row r="164" spans="1:11">
      <c r="A164" s="83"/>
      <c r="B164" s="83"/>
      <c r="C164" s="83"/>
      <c r="D164" s="750"/>
      <c r="E164" s="748"/>
      <c r="F164" s="83"/>
      <c r="G164" s="83"/>
      <c r="H164" s="748"/>
      <c r="I164" s="83"/>
      <c r="J164" s="83"/>
      <c r="K164" s="83"/>
    </row>
    <row r="165" spans="1:11">
      <c r="A165" s="83"/>
      <c r="B165" s="83"/>
      <c r="C165" s="83"/>
      <c r="D165" s="750"/>
      <c r="E165" s="748"/>
      <c r="F165" s="83"/>
      <c r="G165" s="83"/>
      <c r="H165" s="748"/>
      <c r="I165" s="83"/>
      <c r="J165" s="83"/>
      <c r="K165" s="83"/>
    </row>
    <row r="166" spans="1:11">
      <c r="A166" s="83"/>
      <c r="B166" s="83"/>
      <c r="C166" s="83"/>
      <c r="D166" s="750"/>
      <c r="E166" s="748"/>
      <c r="F166" s="83"/>
      <c r="G166" s="83"/>
      <c r="H166" s="748"/>
      <c r="I166" s="83"/>
      <c r="J166" s="83"/>
      <c r="K166" s="83"/>
    </row>
    <row r="167" spans="1:11">
      <c r="A167" s="83"/>
      <c r="B167" s="83"/>
      <c r="C167" s="83"/>
      <c r="D167" s="750"/>
      <c r="E167" s="748"/>
      <c r="F167" s="83"/>
      <c r="G167" s="83"/>
      <c r="H167" s="748"/>
      <c r="I167" s="83"/>
      <c r="J167" s="83"/>
      <c r="K167" s="83"/>
    </row>
    <row r="168" spans="1:11">
      <c r="A168" s="83"/>
      <c r="B168" s="83"/>
      <c r="C168" s="83"/>
      <c r="D168" s="750"/>
      <c r="E168" s="748"/>
      <c r="F168" s="83"/>
      <c r="G168" s="83"/>
      <c r="H168" s="748"/>
      <c r="I168" s="83"/>
      <c r="J168" s="83"/>
      <c r="K168" s="83"/>
    </row>
    <row r="169" spans="1:11">
      <c r="A169" s="83"/>
      <c r="B169" s="83"/>
      <c r="C169" s="83"/>
      <c r="D169" s="750"/>
      <c r="E169" s="748"/>
      <c r="F169" s="83"/>
      <c r="G169" s="83"/>
      <c r="H169" s="748"/>
      <c r="I169" s="83"/>
      <c r="J169" s="83"/>
      <c r="K169" s="83"/>
    </row>
    <row r="170" spans="1:11">
      <c r="A170" s="83"/>
      <c r="B170" s="83"/>
      <c r="C170" s="83"/>
      <c r="D170" s="750"/>
      <c r="E170" s="748"/>
      <c r="F170" s="83"/>
      <c r="G170" s="83"/>
      <c r="H170" s="748"/>
      <c r="I170" s="83"/>
      <c r="J170" s="83"/>
      <c r="K170" s="83"/>
    </row>
    <row r="171" spans="1:11">
      <c r="A171" s="83"/>
      <c r="B171" s="83"/>
      <c r="C171" s="83"/>
      <c r="D171" s="750"/>
      <c r="E171" s="748"/>
      <c r="F171" s="83"/>
      <c r="G171" s="83"/>
      <c r="H171" s="748"/>
      <c r="I171" s="83"/>
      <c r="J171" s="83"/>
      <c r="K171" s="83"/>
    </row>
    <row r="172" spans="1:11">
      <c r="A172" s="83"/>
      <c r="B172" s="83"/>
      <c r="C172" s="83"/>
      <c r="D172" s="750"/>
      <c r="E172" s="748"/>
      <c r="F172" s="83"/>
      <c r="G172" s="83"/>
      <c r="H172" s="748"/>
      <c r="I172" s="83"/>
      <c r="J172" s="83"/>
      <c r="K172" s="83"/>
    </row>
    <row r="173" spans="1:11">
      <c r="A173" s="83"/>
      <c r="B173" s="83"/>
      <c r="C173" s="83"/>
      <c r="D173" s="750"/>
      <c r="E173" s="748"/>
      <c r="F173" s="83"/>
      <c r="G173" s="83"/>
      <c r="H173" s="748"/>
      <c r="I173" s="83"/>
      <c r="J173" s="83"/>
      <c r="K173" s="83"/>
    </row>
    <row r="174" spans="1:11">
      <c r="A174" s="83"/>
      <c r="B174" s="83"/>
      <c r="C174" s="83"/>
      <c r="D174" s="750"/>
      <c r="E174" s="748"/>
      <c r="F174" s="83"/>
      <c r="G174" s="83"/>
      <c r="H174" s="748"/>
      <c r="I174" s="83"/>
      <c r="J174" s="83"/>
      <c r="K174" s="83"/>
    </row>
    <row r="175" spans="1:11">
      <c r="A175" s="83"/>
      <c r="B175" s="83"/>
      <c r="C175" s="83"/>
      <c r="D175" s="750"/>
      <c r="E175" s="748"/>
      <c r="F175" s="83"/>
      <c r="G175" s="83"/>
      <c r="H175" s="748"/>
      <c r="I175" s="83"/>
      <c r="J175" s="83"/>
      <c r="K175" s="83"/>
    </row>
    <row r="176" spans="1:11">
      <c r="A176" s="83"/>
      <c r="B176" s="83"/>
      <c r="C176" s="83"/>
      <c r="D176" s="750"/>
      <c r="E176" s="748"/>
      <c r="F176" s="83"/>
      <c r="G176" s="83"/>
      <c r="H176" s="748"/>
      <c r="I176" s="83"/>
      <c r="J176" s="83"/>
      <c r="K176" s="83"/>
    </row>
    <row r="177" spans="1:11">
      <c r="A177" s="83"/>
      <c r="B177" s="83"/>
      <c r="C177" s="83"/>
      <c r="D177" s="750"/>
      <c r="E177" s="748"/>
      <c r="F177" s="83"/>
      <c r="G177" s="83"/>
      <c r="H177" s="748"/>
      <c r="I177" s="83"/>
      <c r="J177" s="83"/>
      <c r="K177" s="83"/>
    </row>
    <row r="178" spans="1:11">
      <c r="A178" s="83"/>
      <c r="B178" s="83"/>
      <c r="C178" s="83"/>
      <c r="D178" s="750"/>
      <c r="E178" s="748"/>
      <c r="F178" s="83"/>
      <c r="G178" s="83"/>
      <c r="H178" s="748"/>
      <c r="I178" s="83"/>
      <c r="J178" s="83"/>
      <c r="K178" s="83"/>
    </row>
    <row r="179" spans="1:11">
      <c r="A179" s="83"/>
      <c r="B179" s="83"/>
      <c r="C179" s="83"/>
      <c r="D179" s="750"/>
      <c r="E179" s="748"/>
      <c r="F179" s="83"/>
      <c r="G179" s="83"/>
      <c r="H179" s="748"/>
      <c r="I179" s="83"/>
      <c r="J179" s="83"/>
      <c r="K179" s="83"/>
    </row>
    <row r="180" spans="1:11">
      <c r="A180" s="83"/>
      <c r="B180" s="83"/>
      <c r="C180" s="83"/>
      <c r="D180" s="750"/>
      <c r="E180" s="748"/>
      <c r="F180" s="83"/>
      <c r="G180" s="83"/>
      <c r="H180" s="748"/>
      <c r="I180" s="83"/>
      <c r="J180" s="83"/>
      <c r="K180" s="83"/>
    </row>
    <row r="181" spans="1:11">
      <c r="A181" s="83"/>
      <c r="B181" s="83"/>
      <c r="C181" s="83"/>
      <c r="D181" s="750"/>
      <c r="E181" s="748"/>
      <c r="F181" s="83"/>
      <c r="G181" s="83"/>
      <c r="H181" s="748"/>
      <c r="I181" s="83"/>
      <c r="J181" s="83"/>
      <c r="K181" s="83"/>
    </row>
    <row r="182" spans="1:11">
      <c r="A182" s="83"/>
      <c r="B182" s="83"/>
      <c r="C182" s="83"/>
      <c r="D182" s="750"/>
      <c r="E182" s="748"/>
      <c r="F182" s="83"/>
      <c r="G182" s="83"/>
      <c r="H182" s="748"/>
      <c r="I182" s="83"/>
      <c r="J182" s="83"/>
      <c r="K182" s="83"/>
    </row>
    <row r="183" spans="1:11">
      <c r="A183" s="83"/>
      <c r="B183" s="83"/>
      <c r="C183" s="83"/>
      <c r="D183" s="750"/>
      <c r="E183" s="748"/>
      <c r="F183" s="83"/>
      <c r="G183" s="83"/>
      <c r="H183" s="748"/>
      <c r="I183" s="83"/>
      <c r="J183" s="83"/>
      <c r="K183" s="83"/>
    </row>
    <row r="184" spans="1:11">
      <c r="A184" s="83"/>
      <c r="B184" s="83"/>
      <c r="C184" s="83"/>
      <c r="D184" s="750"/>
      <c r="E184" s="748"/>
      <c r="F184" s="83"/>
      <c r="G184" s="83"/>
      <c r="H184" s="748"/>
      <c r="I184" s="83"/>
      <c r="J184" s="83"/>
      <c r="K184" s="83"/>
    </row>
    <row r="185" spans="1:11">
      <c r="A185" s="83"/>
      <c r="B185" s="83"/>
      <c r="C185" s="83"/>
      <c r="D185" s="750"/>
      <c r="E185" s="748"/>
      <c r="F185" s="83"/>
      <c r="G185" s="83"/>
      <c r="H185" s="748"/>
      <c r="I185" s="83"/>
      <c r="J185" s="83"/>
      <c r="K185" s="83"/>
    </row>
    <row r="186" spans="1:11">
      <c r="A186" s="83"/>
      <c r="B186" s="83"/>
      <c r="C186" s="83"/>
      <c r="D186" s="750"/>
      <c r="E186" s="748"/>
      <c r="F186" s="83"/>
      <c r="G186" s="83"/>
      <c r="H186" s="748"/>
      <c r="I186" s="83"/>
      <c r="J186" s="83"/>
      <c r="K186" s="83"/>
    </row>
    <row r="187" spans="1:11">
      <c r="A187" s="83"/>
      <c r="B187" s="83"/>
      <c r="C187" s="83"/>
      <c r="D187" s="750"/>
      <c r="E187" s="748"/>
      <c r="F187" s="83"/>
      <c r="G187" s="83"/>
      <c r="H187" s="748"/>
      <c r="I187" s="83"/>
      <c r="J187" s="83"/>
      <c r="K187" s="83"/>
    </row>
    <row r="188" spans="1:11">
      <c r="A188" s="83"/>
      <c r="B188" s="83"/>
      <c r="C188" s="83"/>
      <c r="D188" s="750"/>
      <c r="E188" s="748"/>
      <c r="F188" s="83"/>
      <c r="G188" s="83"/>
      <c r="H188" s="748"/>
      <c r="I188" s="83"/>
      <c r="J188" s="83"/>
      <c r="K188" s="83"/>
    </row>
    <row r="189" spans="1:11">
      <c r="A189" s="83"/>
      <c r="B189" s="83"/>
      <c r="C189" s="83"/>
      <c r="D189" s="750"/>
      <c r="E189" s="748"/>
      <c r="F189" s="83"/>
      <c r="G189" s="83"/>
      <c r="H189" s="748"/>
      <c r="I189" s="83"/>
      <c r="J189" s="83"/>
      <c r="K189" s="83"/>
    </row>
    <row r="190" spans="1:11">
      <c r="A190" s="83"/>
      <c r="B190" s="83"/>
      <c r="C190" s="83"/>
      <c r="D190" s="750"/>
      <c r="E190" s="748"/>
      <c r="F190" s="83"/>
      <c r="G190" s="83"/>
      <c r="H190" s="748"/>
      <c r="I190" s="83"/>
      <c r="J190" s="83"/>
      <c r="K190" s="83"/>
    </row>
    <row r="191" spans="1:11">
      <c r="A191" s="83"/>
      <c r="B191" s="83"/>
      <c r="C191" s="83"/>
      <c r="D191" s="750"/>
      <c r="E191" s="748"/>
      <c r="F191" s="83"/>
      <c r="G191" s="83"/>
      <c r="H191" s="748"/>
      <c r="I191" s="83"/>
      <c r="J191" s="83"/>
      <c r="K191" s="83"/>
    </row>
    <row r="192" spans="1:11">
      <c r="A192" s="83"/>
      <c r="B192" s="83"/>
      <c r="C192" s="83"/>
      <c r="D192" s="750"/>
      <c r="E192" s="748"/>
      <c r="F192" s="83"/>
      <c r="G192" s="83"/>
      <c r="H192" s="748"/>
      <c r="I192" s="83"/>
      <c r="J192" s="83"/>
      <c r="K192" s="83"/>
    </row>
    <row r="193" spans="1:11">
      <c r="A193" s="83"/>
      <c r="B193" s="83"/>
      <c r="C193" s="83"/>
      <c r="D193" s="750"/>
      <c r="E193" s="748"/>
      <c r="F193" s="83"/>
      <c r="G193" s="83"/>
      <c r="H193" s="748"/>
      <c r="I193" s="83"/>
      <c r="J193" s="83"/>
      <c r="K193" s="83"/>
    </row>
    <row r="194" spans="1:11">
      <c r="A194" s="83"/>
      <c r="B194" s="83"/>
      <c r="C194" s="83"/>
      <c r="D194" s="750"/>
      <c r="E194" s="748"/>
      <c r="F194" s="83"/>
      <c r="G194" s="83"/>
      <c r="H194" s="748"/>
      <c r="I194" s="83"/>
      <c r="J194" s="83"/>
      <c r="K194" s="83"/>
    </row>
    <row r="195" spans="1:11">
      <c r="A195" s="83"/>
      <c r="B195" s="83"/>
      <c r="C195" s="83"/>
      <c r="D195" s="750"/>
      <c r="E195" s="748"/>
      <c r="F195" s="83"/>
      <c r="G195" s="83"/>
      <c r="H195" s="748"/>
      <c r="I195" s="83"/>
      <c r="J195" s="83"/>
      <c r="K195" s="83"/>
    </row>
    <row r="196" spans="1:11">
      <c r="A196" s="83"/>
      <c r="B196" s="83"/>
      <c r="C196" s="83"/>
      <c r="D196" s="750"/>
      <c r="E196" s="748"/>
      <c r="F196" s="83"/>
      <c r="G196" s="83"/>
      <c r="H196" s="748"/>
      <c r="I196" s="83"/>
      <c r="J196" s="83"/>
      <c r="K196" s="83"/>
    </row>
    <row r="197" spans="1:11">
      <c r="A197" s="83"/>
      <c r="B197" s="83"/>
      <c r="C197" s="83"/>
      <c r="D197" s="750"/>
      <c r="E197" s="748"/>
      <c r="F197" s="83"/>
      <c r="G197" s="83"/>
      <c r="H197" s="748"/>
      <c r="I197" s="83"/>
      <c r="J197" s="83"/>
      <c r="K197" s="83"/>
    </row>
    <row r="198" spans="1:11">
      <c r="A198" s="83"/>
      <c r="B198" s="83"/>
      <c r="C198" s="83"/>
      <c r="D198" s="750"/>
      <c r="E198" s="748"/>
      <c r="F198" s="83"/>
      <c r="G198" s="83"/>
      <c r="H198" s="748"/>
      <c r="I198" s="83"/>
      <c r="J198" s="83"/>
      <c r="K198" s="83"/>
    </row>
    <row r="199" spans="1:11">
      <c r="A199" s="83"/>
      <c r="B199" s="83"/>
      <c r="C199" s="83"/>
      <c r="D199" s="750"/>
      <c r="E199" s="748"/>
      <c r="F199" s="83"/>
      <c r="G199" s="83"/>
      <c r="H199" s="748"/>
      <c r="I199" s="83"/>
      <c r="J199" s="83"/>
      <c r="K199" s="83"/>
    </row>
    <row r="200" spans="1:11">
      <c r="A200" s="83"/>
      <c r="B200" s="83"/>
      <c r="C200" s="83"/>
      <c r="D200" s="750"/>
      <c r="E200" s="748"/>
      <c r="F200" s="83"/>
      <c r="G200" s="83"/>
      <c r="H200" s="748"/>
      <c r="I200" s="83"/>
      <c r="J200" s="83"/>
      <c r="K200" s="83"/>
    </row>
    <row r="201" spans="1:11">
      <c r="A201" s="83"/>
      <c r="B201" s="83"/>
      <c r="C201" s="83"/>
      <c r="D201" s="750"/>
      <c r="E201" s="748"/>
      <c r="F201" s="83"/>
      <c r="G201" s="83"/>
      <c r="H201" s="748"/>
      <c r="I201" s="83"/>
      <c r="J201" s="83"/>
      <c r="K201" s="83"/>
    </row>
    <row r="202" spans="1:11">
      <c r="A202" s="83"/>
      <c r="B202" s="83"/>
      <c r="C202" s="83"/>
      <c r="D202" s="750"/>
      <c r="E202" s="748"/>
      <c r="F202" s="83"/>
      <c r="G202" s="83"/>
      <c r="H202" s="748"/>
      <c r="I202" s="83"/>
      <c r="J202" s="83"/>
      <c r="K202" s="83"/>
    </row>
    <row r="203" spans="1:11">
      <c r="A203" s="83"/>
      <c r="B203" s="83"/>
      <c r="C203" s="83"/>
      <c r="D203" s="750"/>
      <c r="E203" s="748"/>
      <c r="F203" s="83"/>
      <c r="G203" s="83"/>
      <c r="H203" s="748"/>
      <c r="I203" s="83"/>
      <c r="J203" s="83"/>
      <c r="K203" s="83"/>
    </row>
    <row r="204" spans="1:11">
      <c r="A204" s="83"/>
      <c r="B204" s="83"/>
      <c r="C204" s="83"/>
      <c r="D204" s="750"/>
      <c r="E204" s="748"/>
      <c r="F204" s="83"/>
      <c r="G204" s="83"/>
      <c r="H204" s="748"/>
      <c r="I204" s="83"/>
      <c r="J204" s="83"/>
      <c r="K204" s="83"/>
    </row>
    <row r="205" spans="1:11">
      <c r="A205" s="83"/>
      <c r="B205" s="83"/>
      <c r="C205" s="83"/>
      <c r="D205" s="750"/>
      <c r="E205" s="748"/>
      <c r="F205" s="83"/>
      <c r="G205" s="83"/>
      <c r="H205" s="748"/>
      <c r="I205" s="83"/>
      <c r="J205" s="83"/>
      <c r="K205" s="83"/>
    </row>
    <row r="206" spans="1:11">
      <c r="A206" s="83"/>
      <c r="B206" s="83"/>
      <c r="C206" s="83"/>
      <c r="D206" s="750"/>
      <c r="E206" s="748"/>
      <c r="F206" s="83"/>
      <c r="G206" s="83"/>
      <c r="H206" s="748"/>
      <c r="I206" s="83"/>
      <c r="J206" s="83"/>
      <c r="K206" s="83"/>
    </row>
    <row r="207" spans="1:11">
      <c r="A207" s="83"/>
      <c r="B207" s="83"/>
      <c r="C207" s="83"/>
      <c r="D207" s="750"/>
      <c r="E207" s="748"/>
      <c r="F207" s="83"/>
      <c r="G207" s="83"/>
      <c r="H207" s="748"/>
      <c r="I207" s="83"/>
      <c r="J207" s="83"/>
      <c r="K207" s="83"/>
    </row>
    <row r="208" spans="1:11">
      <c r="A208" s="83"/>
      <c r="B208" s="83"/>
      <c r="C208" s="83"/>
      <c r="D208" s="750"/>
      <c r="E208" s="748"/>
      <c r="F208" s="83"/>
      <c r="G208" s="83"/>
      <c r="H208" s="748"/>
      <c r="I208" s="83"/>
      <c r="J208" s="83"/>
      <c r="K208" s="83"/>
    </row>
    <row r="209" spans="1:11">
      <c r="A209" s="83"/>
      <c r="B209" s="83"/>
      <c r="C209" s="83"/>
      <c r="D209" s="750"/>
      <c r="E209" s="748"/>
      <c r="F209" s="83"/>
      <c r="G209" s="83"/>
      <c r="H209" s="748"/>
      <c r="I209" s="83"/>
      <c r="J209" s="83"/>
      <c r="K209" s="83"/>
    </row>
    <row r="210" spans="1:11">
      <c r="A210" s="83"/>
      <c r="B210" s="83"/>
      <c r="C210" s="83"/>
      <c r="D210" s="750"/>
      <c r="E210" s="748"/>
      <c r="F210" s="83"/>
      <c r="G210" s="83"/>
      <c r="H210" s="748"/>
      <c r="I210" s="83"/>
      <c r="J210" s="83"/>
      <c r="K210" s="83"/>
    </row>
    <row r="211" spans="1:11">
      <c r="A211" s="83"/>
      <c r="B211" s="83"/>
      <c r="C211" s="83"/>
      <c r="D211" s="750"/>
      <c r="E211" s="748"/>
      <c r="F211" s="83"/>
      <c r="G211" s="83"/>
      <c r="H211" s="748"/>
      <c r="I211" s="83"/>
      <c r="J211" s="83"/>
      <c r="K211" s="83"/>
    </row>
    <row r="212" spans="1:11">
      <c r="A212" s="83"/>
      <c r="B212" s="83"/>
      <c r="C212" s="83"/>
      <c r="D212" s="750"/>
      <c r="E212" s="748"/>
      <c r="F212" s="83"/>
      <c r="G212" s="83"/>
      <c r="H212" s="748"/>
      <c r="I212" s="83"/>
      <c r="J212" s="83"/>
      <c r="K212" s="83"/>
    </row>
    <row r="213" spans="1:11">
      <c r="A213" s="83"/>
      <c r="B213" s="83"/>
      <c r="C213" s="83"/>
      <c r="D213" s="750"/>
      <c r="E213" s="748"/>
      <c r="F213" s="83"/>
      <c r="G213" s="83"/>
      <c r="H213" s="748"/>
      <c r="I213" s="83"/>
      <c r="J213" s="83"/>
      <c r="K213" s="83"/>
    </row>
    <row r="214" spans="1:11">
      <c r="A214" s="83"/>
      <c r="B214" s="83"/>
      <c r="C214" s="83"/>
      <c r="D214" s="750"/>
      <c r="E214" s="748"/>
      <c r="F214" s="83"/>
      <c r="G214" s="83"/>
      <c r="H214" s="748"/>
      <c r="I214" s="83"/>
      <c r="J214" s="83"/>
      <c r="K214" s="83"/>
    </row>
    <row r="215" spans="1:11">
      <c r="A215" s="83"/>
      <c r="B215" s="83"/>
      <c r="C215" s="83"/>
      <c r="D215" s="750"/>
      <c r="E215" s="748"/>
      <c r="F215" s="83"/>
      <c r="G215" s="83"/>
      <c r="H215" s="748"/>
      <c r="I215" s="83"/>
      <c r="J215" s="83"/>
      <c r="K215" s="83"/>
    </row>
    <row r="216" spans="1:11">
      <c r="A216" s="83"/>
      <c r="B216" s="83"/>
      <c r="C216" s="83"/>
      <c r="D216" s="750"/>
      <c r="E216" s="748"/>
      <c r="F216" s="83"/>
      <c r="G216" s="83"/>
      <c r="H216" s="748"/>
      <c r="I216" s="83"/>
      <c r="J216" s="83"/>
      <c r="K216" s="83"/>
    </row>
    <row r="217" spans="1:11">
      <c r="A217" s="83"/>
      <c r="B217" s="83"/>
      <c r="C217" s="83"/>
      <c r="D217" s="750"/>
      <c r="E217" s="748"/>
      <c r="F217" s="83"/>
      <c r="G217" s="83"/>
      <c r="H217" s="748"/>
      <c r="I217" s="83"/>
      <c r="J217" s="83"/>
      <c r="K217" s="83"/>
    </row>
    <row r="218" spans="1:11">
      <c r="A218" s="83"/>
      <c r="B218" s="83"/>
      <c r="C218" s="83"/>
      <c r="D218" s="750"/>
      <c r="E218" s="748"/>
      <c r="F218" s="83"/>
      <c r="G218" s="83"/>
      <c r="H218" s="748"/>
      <c r="I218" s="83"/>
      <c r="J218" s="83"/>
      <c r="K218" s="83"/>
    </row>
    <row r="219" spans="1:11">
      <c r="A219" s="83"/>
      <c r="B219" s="83"/>
      <c r="C219" s="83"/>
      <c r="D219" s="750"/>
      <c r="E219" s="748"/>
      <c r="F219" s="83"/>
      <c r="G219" s="83"/>
      <c r="H219" s="748"/>
      <c r="I219" s="83"/>
      <c r="J219" s="83"/>
      <c r="K219" s="83"/>
    </row>
    <row r="220" spans="1:11">
      <c r="A220" s="83"/>
      <c r="B220" s="83"/>
      <c r="C220" s="83"/>
      <c r="D220" s="750"/>
      <c r="E220" s="748"/>
      <c r="F220" s="83"/>
      <c r="G220" s="83"/>
      <c r="H220" s="748"/>
      <c r="I220" s="83"/>
      <c r="J220" s="83"/>
      <c r="K220" s="83"/>
    </row>
    <row r="221" spans="1:11">
      <c r="A221" s="83"/>
      <c r="B221" s="83"/>
      <c r="C221" s="83"/>
      <c r="D221" s="750"/>
      <c r="E221" s="748"/>
      <c r="F221" s="83"/>
      <c r="G221" s="83"/>
      <c r="H221" s="748"/>
      <c r="I221" s="83"/>
      <c r="J221" s="83"/>
      <c r="K221" s="83"/>
    </row>
    <row r="222" spans="1:11">
      <c r="A222" s="83"/>
      <c r="B222" s="83"/>
      <c r="C222" s="83"/>
      <c r="D222" s="750"/>
      <c r="E222" s="748"/>
      <c r="F222" s="83"/>
      <c r="G222" s="83"/>
      <c r="H222" s="748"/>
      <c r="I222" s="83"/>
      <c r="J222" s="83"/>
      <c r="K222" s="83"/>
    </row>
    <row r="223" spans="1:11">
      <c r="A223" s="83"/>
      <c r="B223" s="83"/>
      <c r="C223" s="83"/>
      <c r="D223" s="750"/>
      <c r="E223" s="748"/>
      <c r="F223" s="83"/>
      <c r="G223" s="83"/>
      <c r="H223" s="748"/>
      <c r="I223" s="83"/>
      <c r="J223" s="83"/>
      <c r="K223" s="83"/>
    </row>
    <row r="224" spans="1:11">
      <c r="A224" s="83"/>
      <c r="B224" s="83"/>
      <c r="C224" s="83"/>
      <c r="D224" s="750"/>
      <c r="E224" s="748"/>
      <c r="F224" s="83"/>
      <c r="G224" s="83"/>
      <c r="H224" s="748"/>
      <c r="I224" s="83"/>
      <c r="J224" s="83"/>
      <c r="K224" s="83"/>
    </row>
    <row r="225" spans="1:11">
      <c r="A225" s="83"/>
      <c r="B225" s="83"/>
      <c r="C225" s="83"/>
      <c r="D225" s="750"/>
      <c r="E225" s="748"/>
      <c r="F225" s="83"/>
      <c r="G225" s="83"/>
      <c r="H225" s="748"/>
      <c r="I225" s="83"/>
      <c r="J225" s="83"/>
      <c r="K225" s="83"/>
    </row>
    <row r="226" spans="1:11">
      <c r="A226" s="83"/>
      <c r="B226" s="83"/>
      <c r="C226" s="83"/>
      <c r="D226" s="750"/>
      <c r="E226" s="748"/>
      <c r="F226" s="83"/>
      <c r="G226" s="83"/>
      <c r="H226" s="748"/>
      <c r="I226" s="83"/>
      <c r="J226" s="83"/>
      <c r="K226" s="83"/>
    </row>
    <row r="227" spans="1:11">
      <c r="A227" s="83"/>
      <c r="B227" s="83"/>
      <c r="C227" s="83"/>
      <c r="D227" s="750"/>
      <c r="E227" s="748"/>
      <c r="F227" s="83"/>
      <c r="G227" s="83"/>
      <c r="H227" s="748"/>
      <c r="I227" s="83"/>
      <c r="J227" s="83"/>
      <c r="K227" s="83"/>
    </row>
    <row r="228" spans="1:11">
      <c r="A228" s="83"/>
      <c r="B228" s="83"/>
      <c r="C228" s="83"/>
      <c r="D228" s="750"/>
      <c r="E228" s="748"/>
      <c r="F228" s="83"/>
      <c r="G228" s="83"/>
      <c r="H228" s="748"/>
      <c r="I228" s="83"/>
      <c r="J228" s="83"/>
      <c r="K228" s="83"/>
    </row>
    <row r="229" spans="1:11">
      <c r="A229" s="83"/>
      <c r="B229" s="83"/>
      <c r="C229" s="83"/>
      <c r="D229" s="750"/>
      <c r="E229" s="748"/>
      <c r="F229" s="83"/>
      <c r="G229" s="83"/>
      <c r="H229" s="748"/>
      <c r="I229" s="83"/>
      <c r="J229" s="83"/>
      <c r="K229" s="83"/>
    </row>
    <row r="230" spans="1:11">
      <c r="A230" s="83"/>
      <c r="B230" s="83"/>
      <c r="C230" s="83"/>
      <c r="D230" s="750"/>
      <c r="E230" s="748"/>
      <c r="F230" s="83"/>
      <c r="G230" s="83"/>
      <c r="H230" s="748"/>
      <c r="I230" s="83"/>
      <c r="J230" s="83"/>
      <c r="K230" s="83"/>
    </row>
    <row r="231" spans="1:11">
      <c r="A231" s="83"/>
      <c r="B231" s="83"/>
      <c r="C231" s="83"/>
      <c r="D231" s="750"/>
      <c r="E231" s="748"/>
      <c r="F231" s="83"/>
      <c r="G231" s="83"/>
      <c r="H231" s="748"/>
      <c r="I231" s="83"/>
      <c r="J231" s="83"/>
      <c r="K231" s="83"/>
    </row>
    <row r="232" spans="1:11">
      <c r="A232" s="83"/>
      <c r="B232" s="83"/>
      <c r="C232" s="83"/>
      <c r="D232" s="750"/>
      <c r="E232" s="748"/>
      <c r="F232" s="83"/>
      <c r="G232" s="83"/>
      <c r="H232" s="748"/>
      <c r="I232" s="83"/>
      <c r="J232" s="83"/>
      <c r="K232" s="83"/>
    </row>
    <row r="233" spans="1:11">
      <c r="A233" s="83"/>
      <c r="B233" s="83"/>
      <c r="C233" s="83"/>
      <c r="D233" s="750"/>
      <c r="E233" s="748"/>
      <c r="F233" s="83"/>
      <c r="G233" s="83"/>
      <c r="H233" s="748"/>
      <c r="I233" s="83"/>
      <c r="J233" s="83"/>
      <c r="K233" s="83"/>
    </row>
    <row r="234" spans="1:11">
      <c r="A234" s="83"/>
      <c r="B234" s="83"/>
      <c r="C234" s="83"/>
      <c r="D234" s="750"/>
      <c r="E234" s="748"/>
      <c r="F234" s="83"/>
      <c r="G234" s="83"/>
      <c r="H234" s="748"/>
      <c r="I234" s="83"/>
      <c r="J234" s="83"/>
      <c r="K234" s="83"/>
    </row>
    <row r="235" spans="1:11">
      <c r="A235" s="83"/>
      <c r="B235" s="83"/>
      <c r="C235" s="83"/>
      <c r="D235" s="750"/>
      <c r="E235" s="748"/>
      <c r="F235" s="83"/>
      <c r="G235" s="83"/>
      <c r="H235" s="748"/>
      <c r="I235" s="83"/>
      <c r="J235" s="83"/>
      <c r="K235" s="83"/>
    </row>
    <row r="236" spans="1:11">
      <c r="A236" s="83"/>
      <c r="B236" s="83"/>
      <c r="C236" s="83"/>
      <c r="D236" s="750"/>
      <c r="E236" s="748"/>
      <c r="F236" s="83"/>
      <c r="G236" s="83"/>
      <c r="H236" s="748"/>
      <c r="I236" s="83"/>
      <c r="J236" s="83"/>
      <c r="K236" s="83"/>
    </row>
    <row r="237" spans="1:11">
      <c r="A237" s="83"/>
      <c r="B237" s="83"/>
      <c r="C237" s="83"/>
      <c r="D237" s="750"/>
      <c r="E237" s="748"/>
      <c r="F237" s="83"/>
      <c r="G237" s="83"/>
      <c r="H237" s="748"/>
      <c r="I237" s="83"/>
      <c r="J237" s="83"/>
      <c r="K237" s="83"/>
    </row>
    <row r="238" spans="1:11">
      <c r="A238" s="83"/>
      <c r="B238" s="83"/>
      <c r="C238" s="83"/>
      <c r="D238" s="750"/>
      <c r="E238" s="748"/>
      <c r="F238" s="83"/>
      <c r="G238" s="83"/>
      <c r="H238" s="748"/>
      <c r="I238" s="83"/>
      <c r="J238" s="83"/>
      <c r="K238" s="83"/>
    </row>
    <row r="239" spans="1:11">
      <c r="A239" s="83"/>
      <c r="B239" s="83"/>
      <c r="C239" s="83"/>
      <c r="D239" s="750"/>
      <c r="E239" s="748"/>
      <c r="F239" s="83"/>
      <c r="G239" s="83"/>
      <c r="H239" s="748"/>
      <c r="I239" s="83"/>
      <c r="J239" s="83"/>
      <c r="K239" s="83"/>
    </row>
    <row r="240" spans="1:11">
      <c r="A240" s="83"/>
      <c r="B240" s="83"/>
      <c r="C240" s="83"/>
      <c r="D240" s="750"/>
      <c r="E240" s="748"/>
      <c r="F240" s="83"/>
      <c r="G240" s="83"/>
      <c r="H240" s="748"/>
      <c r="I240" s="83"/>
      <c r="J240" s="83"/>
      <c r="K240" s="83"/>
    </row>
    <row r="241" spans="1:11">
      <c r="A241" s="83"/>
      <c r="B241" s="83"/>
      <c r="C241" s="83"/>
      <c r="D241" s="750"/>
      <c r="E241" s="748"/>
      <c r="F241" s="83"/>
      <c r="G241" s="83"/>
      <c r="H241" s="748"/>
      <c r="I241" s="83"/>
      <c r="J241" s="83"/>
      <c r="K241" s="83"/>
    </row>
    <row r="242" spans="1:11">
      <c r="A242" s="83"/>
      <c r="B242" s="83"/>
      <c r="C242" s="83"/>
      <c r="D242" s="750"/>
      <c r="E242" s="748"/>
      <c r="F242" s="83"/>
      <c r="G242" s="83"/>
      <c r="H242" s="748"/>
      <c r="I242" s="83"/>
      <c r="J242" s="83"/>
      <c r="K242" s="83"/>
    </row>
    <row r="243" spans="1:11">
      <c r="A243" s="83"/>
      <c r="B243" s="83"/>
      <c r="C243" s="83"/>
      <c r="D243" s="750"/>
      <c r="E243" s="748"/>
      <c r="F243" s="83"/>
      <c r="G243" s="83"/>
      <c r="H243" s="748"/>
      <c r="I243" s="83"/>
      <c r="J243" s="83"/>
      <c r="K243" s="83"/>
    </row>
    <row r="244" spans="1:11">
      <c r="A244" s="83"/>
      <c r="B244" s="83"/>
      <c r="C244" s="83"/>
      <c r="D244" s="750"/>
      <c r="E244" s="748"/>
      <c r="F244" s="83"/>
      <c r="G244" s="83"/>
      <c r="H244" s="748"/>
      <c r="I244" s="83"/>
      <c r="J244" s="83"/>
      <c r="K244" s="83"/>
    </row>
    <row r="245" spans="1:11">
      <c r="A245" s="83"/>
      <c r="B245" s="83"/>
      <c r="C245" s="83"/>
      <c r="D245" s="750"/>
      <c r="E245" s="748"/>
      <c r="F245" s="83"/>
      <c r="G245" s="83"/>
      <c r="H245" s="748"/>
      <c r="I245" s="83"/>
      <c r="J245" s="83"/>
      <c r="K245" s="83"/>
    </row>
    <row r="246" spans="1:11">
      <c r="A246" s="83"/>
      <c r="B246" s="83"/>
      <c r="C246" s="83"/>
      <c r="D246" s="750"/>
      <c r="E246" s="748"/>
      <c r="F246" s="83"/>
      <c r="G246" s="83"/>
      <c r="H246" s="748"/>
      <c r="I246" s="83"/>
      <c r="J246" s="83"/>
      <c r="K246" s="83"/>
    </row>
    <row r="247" spans="1:11">
      <c r="A247" s="83"/>
      <c r="B247" s="83"/>
      <c r="C247" s="83"/>
      <c r="D247" s="750"/>
      <c r="E247" s="748"/>
      <c r="F247" s="83"/>
      <c r="G247" s="83"/>
      <c r="H247" s="748"/>
      <c r="I247" s="83"/>
      <c r="J247" s="83"/>
      <c r="K247" s="83"/>
    </row>
    <row r="248" spans="1:11">
      <c r="A248" s="83"/>
      <c r="B248" s="83"/>
      <c r="C248" s="83"/>
      <c r="D248" s="750"/>
      <c r="E248" s="748"/>
      <c r="F248" s="83"/>
      <c r="G248" s="83"/>
      <c r="H248" s="748"/>
      <c r="I248" s="83"/>
      <c r="J248" s="83"/>
      <c r="K248" s="83"/>
    </row>
    <row r="249" spans="1:11">
      <c r="A249" s="83"/>
      <c r="B249" s="83"/>
      <c r="C249" s="83"/>
      <c r="D249" s="750"/>
      <c r="E249" s="748"/>
      <c r="F249" s="83"/>
      <c r="G249" s="83"/>
      <c r="H249" s="748"/>
      <c r="I249" s="83"/>
      <c r="J249" s="83"/>
      <c r="K249" s="83"/>
    </row>
    <row r="250" spans="1:11">
      <c r="A250" s="83"/>
      <c r="B250" s="83"/>
      <c r="C250" s="83"/>
      <c r="D250" s="750"/>
      <c r="E250" s="748"/>
      <c r="F250" s="83"/>
      <c r="G250" s="83"/>
      <c r="H250" s="748"/>
      <c r="I250" s="83"/>
      <c r="J250" s="83"/>
      <c r="K250" s="83"/>
    </row>
    <row r="251" spans="1:11">
      <c r="A251" s="83"/>
      <c r="B251" s="83"/>
      <c r="C251" s="83"/>
      <c r="D251" s="750"/>
      <c r="E251" s="748"/>
      <c r="F251" s="83"/>
      <c r="G251" s="83"/>
      <c r="H251" s="748"/>
      <c r="I251" s="83"/>
      <c r="J251" s="83"/>
      <c r="K251" s="83"/>
    </row>
    <row r="252" spans="1:11">
      <c r="A252" s="83"/>
      <c r="B252" s="83"/>
      <c r="C252" s="83"/>
      <c r="D252" s="750"/>
      <c r="E252" s="748"/>
      <c r="F252" s="83"/>
      <c r="G252" s="83"/>
      <c r="H252" s="748"/>
      <c r="I252" s="83"/>
      <c r="J252" s="83"/>
      <c r="K252" s="83"/>
    </row>
    <row r="253" spans="1:11">
      <c r="A253" s="83"/>
      <c r="B253" s="83"/>
      <c r="C253" s="83"/>
      <c r="D253" s="750"/>
      <c r="E253" s="748"/>
      <c r="F253" s="83"/>
      <c r="G253" s="83"/>
      <c r="H253" s="748"/>
      <c r="I253" s="83"/>
      <c r="J253" s="83"/>
      <c r="K253" s="83"/>
    </row>
    <row r="254" spans="1:11">
      <c r="A254" s="83"/>
      <c r="B254" s="83"/>
      <c r="C254" s="83"/>
      <c r="D254" s="750"/>
      <c r="E254" s="748"/>
      <c r="F254" s="83"/>
      <c r="G254" s="83"/>
      <c r="H254" s="748"/>
      <c r="I254" s="83"/>
      <c r="J254" s="83"/>
      <c r="K254" s="83"/>
    </row>
    <row r="255" spans="1:11">
      <c r="A255" s="83"/>
      <c r="B255" s="83"/>
      <c r="C255" s="83"/>
      <c r="D255" s="750"/>
      <c r="E255" s="748"/>
      <c r="F255" s="83"/>
      <c r="G255" s="83"/>
      <c r="H255" s="748"/>
      <c r="I255" s="83"/>
      <c r="J255" s="83"/>
      <c r="K255" s="83"/>
    </row>
    <row r="256" spans="1:11">
      <c r="A256" s="83"/>
      <c r="B256" s="83"/>
      <c r="C256" s="83"/>
      <c r="D256" s="750"/>
      <c r="E256" s="748"/>
      <c r="F256" s="83"/>
      <c r="G256" s="83"/>
      <c r="H256" s="748"/>
      <c r="I256" s="83"/>
      <c r="J256" s="83"/>
      <c r="K256" s="83"/>
    </row>
    <row r="257" spans="1:11">
      <c r="A257" s="83"/>
      <c r="B257" s="83"/>
      <c r="C257" s="83"/>
      <c r="D257" s="750"/>
      <c r="E257" s="748"/>
      <c r="F257" s="83"/>
      <c r="G257" s="83"/>
      <c r="H257" s="748"/>
      <c r="I257" s="83"/>
      <c r="J257" s="83"/>
      <c r="K257" s="83"/>
    </row>
  </sheetData>
  <mergeCells count="58">
    <mergeCell ref="G92:G93"/>
    <mergeCell ref="G94:G95"/>
    <mergeCell ref="G80:G81"/>
    <mergeCell ref="G82:G83"/>
    <mergeCell ref="G84:G85"/>
    <mergeCell ref="G87:G88"/>
    <mergeCell ref="G89:G90"/>
    <mergeCell ref="G65:G66"/>
    <mergeCell ref="G68:G69"/>
    <mergeCell ref="G71:G72"/>
    <mergeCell ref="G77:G78"/>
    <mergeCell ref="G74:G75"/>
    <mergeCell ref="G53:G54"/>
    <mergeCell ref="G63:G64"/>
    <mergeCell ref="G25:G26"/>
    <mergeCell ref="G29:G30"/>
    <mergeCell ref="G48:G49"/>
    <mergeCell ref="G50:G51"/>
    <mergeCell ref="G31:G32"/>
    <mergeCell ref="G45:G46"/>
    <mergeCell ref="G38:G39"/>
    <mergeCell ref="G40:G41"/>
    <mergeCell ref="A1:A2"/>
    <mergeCell ref="B1:B2"/>
    <mergeCell ref="K1:K2"/>
    <mergeCell ref="C1:D1"/>
    <mergeCell ref="E1:G1"/>
    <mergeCell ref="H1:J1"/>
    <mergeCell ref="J14:J15"/>
    <mergeCell ref="J71:J72"/>
    <mergeCell ref="J92:J93"/>
    <mergeCell ref="J94:J95"/>
    <mergeCell ref="J118:J119"/>
    <mergeCell ref="J115:J116"/>
    <mergeCell ref="J112:J113"/>
    <mergeCell ref="J25:J26"/>
    <mergeCell ref="J29:J30"/>
    <mergeCell ref="J65:J66"/>
    <mergeCell ref="J63:J64"/>
    <mergeCell ref="J84:J85"/>
    <mergeCell ref="J53:J54"/>
    <mergeCell ref="J73:J74"/>
    <mergeCell ref="J55:J56"/>
    <mergeCell ref="J77:J78"/>
    <mergeCell ref="J42:J43"/>
    <mergeCell ref="J68:J69"/>
    <mergeCell ref="J82:J83"/>
    <mergeCell ref="J80:J81"/>
    <mergeCell ref="J50:J51"/>
    <mergeCell ref="J48:J49"/>
    <mergeCell ref="J127:J128"/>
    <mergeCell ref="J130:J131"/>
    <mergeCell ref="J87:J88"/>
    <mergeCell ref="J89:J90"/>
    <mergeCell ref="J97:J98"/>
    <mergeCell ref="J99:J100"/>
    <mergeCell ref="J102:J103"/>
    <mergeCell ref="J106:J107"/>
  </mergeCells>
  <phoneticPr fontId="11" type="noConversion"/>
  <printOptions horizontalCentered="1"/>
  <pageMargins left="0.19685039370078741" right="0.19685039370078741" top="1.4566929133858268" bottom="0.78740157480314965" header="0.6692913385826772" footer="0.31496062992125984"/>
  <pageSetup paperSize="9" firstPageNumber="55" orientation="portrait" useFirstPageNumber="1" r:id="rId1"/>
  <headerFooter alignWithMargins="0">
    <oddHeader xml:space="preserve">&amp;C&amp;14&amp;U澎湖縣湖西鄉總決算&amp;12
&amp;16歲出賸餘數(或減免、註銷數)分析表&amp;12&amp;U
中華民國 108 年度&amp;R&amp;6
&amp;12
單位：新臺幣元&amp;10
</oddHeader>
    <oddFooter>&amp;C&amp;10&amp;P&amp;L&amp;R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G226"/>
  <sheetViews>
    <sheetView workbookViewId="0">
      <selection activeCell="K14" sqref="K14"/>
    </sheetView>
  </sheetViews>
  <sheetFormatPr defaultRowHeight="10.5"/>
  <cols>
    <col min="1" max="1" width="29.140625" style="27" customWidth="1"/>
    <col min="2" max="2" width="14.42578125" style="596" customWidth="1"/>
    <col min="3" max="3" width="11.42578125" style="596" customWidth="1"/>
    <col min="4" max="4" width="14.42578125" style="596" customWidth="1"/>
    <col min="5" max="5" width="12" style="596" customWidth="1"/>
    <col min="6" max="7" width="14.42578125" style="596" customWidth="1"/>
    <col min="8" max="9" width="8.28515625" style="25" customWidth="1"/>
    <col min="10" max="10" width="7.5703125" style="25" customWidth="1"/>
    <col min="11" max="11" width="11.85546875" style="25" customWidth="1"/>
    <col min="12" max="16384" width="9.140625" style="25"/>
  </cols>
  <sheetData>
    <row r="1" spans="1:7" ht="17.25" customHeight="1">
      <c r="A1" s="1177" t="s">
        <v>912</v>
      </c>
      <c r="B1" s="1179" t="s">
        <v>883</v>
      </c>
      <c r="C1" s="1181" t="s">
        <v>882</v>
      </c>
      <c r="D1" s="1182"/>
      <c r="E1" s="1179" t="s">
        <v>881</v>
      </c>
      <c r="F1" s="1179" t="s">
        <v>880</v>
      </c>
      <c r="G1" s="1175" t="s">
        <v>857</v>
      </c>
    </row>
    <row r="2" spans="1:7" s="597" customFormat="1" ht="51" customHeight="1">
      <c r="A2" s="1178"/>
      <c r="B2" s="1180"/>
      <c r="C2" s="598" t="s">
        <v>879</v>
      </c>
      <c r="D2" s="598" t="s">
        <v>878</v>
      </c>
      <c r="E2" s="1180"/>
      <c r="F2" s="1180"/>
      <c r="G2" s="1176"/>
    </row>
    <row r="3" spans="1:7" ht="21.95" customHeight="1">
      <c r="A3" s="683" t="s">
        <v>93</v>
      </c>
      <c r="B3" s="682">
        <v>329750467</v>
      </c>
      <c r="C3" s="682" t="s">
        <v>20</v>
      </c>
      <c r="D3" s="682" t="s">
        <v>20</v>
      </c>
      <c r="E3" s="682" t="s">
        <v>20</v>
      </c>
      <c r="F3" s="682" t="s">
        <v>20</v>
      </c>
      <c r="G3" s="684">
        <v>329750467</v>
      </c>
    </row>
    <row r="4" spans="1:7" ht="21.95" customHeight="1">
      <c r="A4" s="683" t="s">
        <v>91</v>
      </c>
      <c r="B4" s="682">
        <v>103345021</v>
      </c>
      <c r="C4" s="682" t="s">
        <v>20</v>
      </c>
      <c r="D4" s="682" t="s">
        <v>20</v>
      </c>
      <c r="E4" s="682" t="s">
        <v>20</v>
      </c>
      <c r="F4" s="682" t="s">
        <v>20</v>
      </c>
      <c r="G4" s="684">
        <v>103345021</v>
      </c>
    </row>
    <row r="5" spans="1:7" ht="21.95" customHeight="1">
      <c r="A5" s="683" t="s">
        <v>89</v>
      </c>
      <c r="B5" s="682">
        <v>91428521</v>
      </c>
      <c r="C5" s="682" t="s">
        <v>20</v>
      </c>
      <c r="D5" s="682" t="s">
        <v>20</v>
      </c>
      <c r="E5" s="682" t="s">
        <v>20</v>
      </c>
      <c r="F5" s="682" t="s">
        <v>20</v>
      </c>
      <c r="G5" s="684">
        <v>91428521</v>
      </c>
    </row>
    <row r="6" spans="1:7" ht="21.95" customHeight="1">
      <c r="A6" s="683" t="s">
        <v>877</v>
      </c>
      <c r="B6" s="682" t="s">
        <v>20</v>
      </c>
      <c r="C6" s="682" t="s">
        <v>20</v>
      </c>
      <c r="D6" s="682" t="s">
        <v>20</v>
      </c>
      <c r="E6" s="682" t="s">
        <v>20</v>
      </c>
      <c r="F6" s="682" t="s">
        <v>20</v>
      </c>
      <c r="G6" s="684" t="s">
        <v>20</v>
      </c>
    </row>
    <row r="7" spans="1:7" ht="21.95" customHeight="1">
      <c r="A7" s="683" t="s">
        <v>81</v>
      </c>
      <c r="B7" s="682">
        <v>6975000</v>
      </c>
      <c r="C7" s="682" t="s">
        <v>20</v>
      </c>
      <c r="D7" s="682" t="s">
        <v>20</v>
      </c>
      <c r="E7" s="682" t="s">
        <v>20</v>
      </c>
      <c r="F7" s="682" t="s">
        <v>20</v>
      </c>
      <c r="G7" s="684">
        <v>6975000</v>
      </c>
    </row>
    <row r="8" spans="1:7" ht="21.95" customHeight="1">
      <c r="A8" s="683" t="s">
        <v>876</v>
      </c>
      <c r="B8" s="682" t="s">
        <v>20</v>
      </c>
      <c r="C8" s="682" t="s">
        <v>20</v>
      </c>
      <c r="D8" s="682" t="s">
        <v>20</v>
      </c>
      <c r="E8" s="682" t="s">
        <v>20</v>
      </c>
      <c r="F8" s="682" t="s">
        <v>20</v>
      </c>
      <c r="G8" s="684" t="s">
        <v>20</v>
      </c>
    </row>
    <row r="9" spans="1:7" ht="21.95" customHeight="1">
      <c r="A9" s="683" t="s">
        <v>875</v>
      </c>
      <c r="B9" s="682">
        <v>4747125</v>
      </c>
      <c r="C9" s="682" t="s">
        <v>20</v>
      </c>
      <c r="D9" s="682" t="s">
        <v>20</v>
      </c>
      <c r="E9" s="682" t="s">
        <v>20</v>
      </c>
      <c r="F9" s="682" t="s">
        <v>20</v>
      </c>
      <c r="G9" s="684">
        <v>4747125</v>
      </c>
    </row>
    <row r="10" spans="1:7" ht="21.95" customHeight="1">
      <c r="A10" s="683" t="s">
        <v>874</v>
      </c>
      <c r="B10" s="682">
        <v>194375</v>
      </c>
      <c r="C10" s="682" t="s">
        <v>20</v>
      </c>
      <c r="D10" s="682" t="s">
        <v>20</v>
      </c>
      <c r="E10" s="682" t="s">
        <v>20</v>
      </c>
      <c r="F10" s="682" t="s">
        <v>20</v>
      </c>
      <c r="G10" s="684">
        <v>194375</v>
      </c>
    </row>
    <row r="11" spans="1:7" ht="21.95" customHeight="1">
      <c r="A11" s="683" t="s">
        <v>873</v>
      </c>
      <c r="B11" s="682">
        <v>226405446</v>
      </c>
      <c r="C11" s="682" t="s">
        <v>20</v>
      </c>
      <c r="D11" s="682" t="s">
        <v>20</v>
      </c>
      <c r="E11" s="682" t="s">
        <v>20</v>
      </c>
      <c r="F11" s="682" t="s">
        <v>20</v>
      </c>
      <c r="G11" s="684">
        <v>226405446</v>
      </c>
    </row>
    <row r="12" spans="1:7" ht="21.95" customHeight="1">
      <c r="A12" s="683" t="s">
        <v>1191</v>
      </c>
      <c r="B12" s="682" t="s">
        <v>20</v>
      </c>
      <c r="C12" s="682" t="s">
        <v>20</v>
      </c>
      <c r="D12" s="682" t="s">
        <v>20</v>
      </c>
      <c r="E12" s="682" t="s">
        <v>20</v>
      </c>
      <c r="F12" s="682" t="s">
        <v>20</v>
      </c>
      <c r="G12" s="684" t="s">
        <v>20</v>
      </c>
    </row>
    <row r="13" spans="1:7" ht="21.95" customHeight="1">
      <c r="A13" s="683" t="s">
        <v>872</v>
      </c>
      <c r="B13" s="682" t="s">
        <v>20</v>
      </c>
      <c r="C13" s="682" t="s">
        <v>20</v>
      </c>
      <c r="D13" s="682" t="s">
        <v>20</v>
      </c>
      <c r="E13" s="682" t="s">
        <v>20</v>
      </c>
      <c r="F13" s="682" t="s">
        <v>20</v>
      </c>
      <c r="G13" s="684" t="s">
        <v>20</v>
      </c>
    </row>
    <row r="14" spans="1:7" ht="21.95" customHeight="1">
      <c r="A14" s="683" t="s">
        <v>871</v>
      </c>
      <c r="B14" s="682" t="s">
        <v>20</v>
      </c>
      <c r="C14" s="682" t="s">
        <v>20</v>
      </c>
      <c r="D14" s="682" t="s">
        <v>20</v>
      </c>
      <c r="E14" s="682" t="s">
        <v>20</v>
      </c>
      <c r="F14" s="682" t="s">
        <v>20</v>
      </c>
      <c r="G14" s="684" t="s">
        <v>20</v>
      </c>
    </row>
    <row r="15" spans="1:7" ht="21.95" customHeight="1">
      <c r="A15" s="683" t="s">
        <v>870</v>
      </c>
      <c r="B15" s="682">
        <v>6894000</v>
      </c>
      <c r="C15" s="682" t="s">
        <v>20</v>
      </c>
      <c r="D15" s="682" t="s">
        <v>20</v>
      </c>
      <c r="E15" s="682" t="s">
        <v>20</v>
      </c>
      <c r="F15" s="682" t="s">
        <v>20</v>
      </c>
      <c r="G15" s="684">
        <v>6894000</v>
      </c>
    </row>
    <row r="16" spans="1:7" ht="21.95" customHeight="1">
      <c r="A16" s="683" t="s">
        <v>869</v>
      </c>
      <c r="B16" s="682">
        <v>219492653</v>
      </c>
      <c r="C16" s="682" t="s">
        <v>20</v>
      </c>
      <c r="D16" s="682" t="s">
        <v>20</v>
      </c>
      <c r="E16" s="682" t="s">
        <v>20</v>
      </c>
      <c r="F16" s="682" t="s">
        <v>20</v>
      </c>
      <c r="G16" s="684">
        <v>219492653</v>
      </c>
    </row>
    <row r="17" spans="1:7" ht="21.95" customHeight="1">
      <c r="A17" s="683" t="s">
        <v>640</v>
      </c>
      <c r="B17" s="682">
        <v>18793</v>
      </c>
      <c r="C17" s="682" t="s">
        <v>20</v>
      </c>
      <c r="D17" s="682" t="s">
        <v>20</v>
      </c>
      <c r="E17" s="682" t="s">
        <v>20</v>
      </c>
      <c r="F17" s="682" t="s">
        <v>20</v>
      </c>
      <c r="G17" s="684">
        <v>18793</v>
      </c>
    </row>
    <row r="18" spans="1:7" ht="21.95" customHeight="1">
      <c r="A18" s="683" t="s">
        <v>868</v>
      </c>
      <c r="B18" s="682" t="s">
        <v>20</v>
      </c>
      <c r="C18" s="682" t="s">
        <v>20</v>
      </c>
      <c r="D18" s="682" t="s">
        <v>20</v>
      </c>
      <c r="E18" s="682" t="s">
        <v>20</v>
      </c>
      <c r="F18" s="682" t="s">
        <v>20</v>
      </c>
      <c r="G18" s="684" t="s">
        <v>20</v>
      </c>
    </row>
    <row r="19" spans="1:7" ht="21.95" customHeight="1">
      <c r="A19" s="683" t="s">
        <v>867</v>
      </c>
      <c r="B19" s="682">
        <v>329750467</v>
      </c>
      <c r="C19" s="682" t="s">
        <v>20</v>
      </c>
      <c r="D19" s="682" t="s">
        <v>20</v>
      </c>
      <c r="E19" s="682" t="s">
        <v>20</v>
      </c>
      <c r="F19" s="682" t="s">
        <v>20</v>
      </c>
      <c r="G19" s="684">
        <v>329750467</v>
      </c>
    </row>
    <row r="20" spans="1:7" ht="21.95" customHeight="1">
      <c r="A20" s="683" t="s">
        <v>92</v>
      </c>
      <c r="B20" s="682">
        <v>20284504</v>
      </c>
      <c r="C20" s="682" t="s">
        <v>20</v>
      </c>
      <c r="D20" s="682" t="s">
        <v>20</v>
      </c>
      <c r="E20" s="682" t="s">
        <v>20</v>
      </c>
      <c r="F20" s="682" t="s">
        <v>20</v>
      </c>
      <c r="G20" s="684">
        <v>20284504</v>
      </c>
    </row>
    <row r="21" spans="1:7" ht="21.95" customHeight="1">
      <c r="A21" s="683" t="s">
        <v>90</v>
      </c>
      <c r="B21" s="682">
        <v>20284504</v>
      </c>
      <c r="C21" s="682" t="s">
        <v>20</v>
      </c>
      <c r="D21" s="682" t="s">
        <v>20</v>
      </c>
      <c r="E21" s="682" t="s">
        <v>20</v>
      </c>
      <c r="F21" s="682" t="s">
        <v>20</v>
      </c>
      <c r="G21" s="684">
        <v>20284504</v>
      </c>
    </row>
    <row r="22" spans="1:7" ht="21.95" customHeight="1">
      <c r="A22" s="683" t="s">
        <v>866</v>
      </c>
      <c r="B22" s="682" t="s">
        <v>20</v>
      </c>
      <c r="C22" s="682" t="s">
        <v>20</v>
      </c>
      <c r="D22" s="682" t="s">
        <v>20</v>
      </c>
      <c r="E22" s="682" t="s">
        <v>20</v>
      </c>
      <c r="F22" s="682" t="s">
        <v>20</v>
      </c>
      <c r="G22" s="684" t="s">
        <v>20</v>
      </c>
    </row>
    <row r="23" spans="1:7" ht="21.95" customHeight="1">
      <c r="A23" s="683" t="s">
        <v>88</v>
      </c>
      <c r="B23" s="682">
        <v>12657453</v>
      </c>
      <c r="C23" s="682" t="s">
        <v>20</v>
      </c>
      <c r="D23" s="682" t="s">
        <v>20</v>
      </c>
      <c r="E23" s="682" t="s">
        <v>20</v>
      </c>
      <c r="F23" s="682" t="s">
        <v>20</v>
      </c>
      <c r="G23" s="684">
        <v>12657453</v>
      </c>
    </row>
    <row r="24" spans="1:7" ht="21.95" customHeight="1">
      <c r="A24" s="683" t="s">
        <v>865</v>
      </c>
      <c r="B24" s="682">
        <v>755775</v>
      </c>
      <c r="C24" s="682" t="s">
        <v>20</v>
      </c>
      <c r="D24" s="682" t="s">
        <v>20</v>
      </c>
      <c r="E24" s="682" t="s">
        <v>20</v>
      </c>
      <c r="F24" s="682" t="s">
        <v>20</v>
      </c>
      <c r="G24" s="684">
        <v>755775</v>
      </c>
    </row>
    <row r="25" spans="1:7" ht="21.95" customHeight="1">
      <c r="A25" s="683" t="s">
        <v>864</v>
      </c>
      <c r="B25" s="682">
        <v>6871276</v>
      </c>
      <c r="C25" s="682" t="s">
        <v>20</v>
      </c>
      <c r="D25" s="682" t="s">
        <v>20</v>
      </c>
      <c r="E25" s="682" t="s">
        <v>20</v>
      </c>
      <c r="F25" s="682" t="s">
        <v>20</v>
      </c>
      <c r="G25" s="684">
        <v>6871276</v>
      </c>
    </row>
    <row r="26" spans="1:7" ht="21.95" customHeight="1">
      <c r="A26" s="683" t="s">
        <v>863</v>
      </c>
      <c r="B26" s="682" t="s">
        <v>20</v>
      </c>
      <c r="C26" s="682" t="s">
        <v>20</v>
      </c>
      <c r="D26" s="682" t="s">
        <v>20</v>
      </c>
      <c r="E26" s="682" t="s">
        <v>20</v>
      </c>
      <c r="F26" s="682" t="s">
        <v>20</v>
      </c>
      <c r="G26" s="684" t="s">
        <v>20</v>
      </c>
    </row>
    <row r="27" spans="1:7" ht="33">
      <c r="A27" s="683" t="s">
        <v>913</v>
      </c>
      <c r="B27" s="682" t="s">
        <v>20</v>
      </c>
      <c r="C27" s="682" t="s">
        <v>20</v>
      </c>
      <c r="D27" s="682" t="s">
        <v>20</v>
      </c>
      <c r="E27" s="682" t="s">
        <v>20</v>
      </c>
      <c r="F27" s="682" t="s">
        <v>20</v>
      </c>
      <c r="G27" s="684" t="s">
        <v>20</v>
      </c>
    </row>
    <row r="28" spans="1:7" ht="21.95" customHeight="1">
      <c r="A28" s="683" t="s">
        <v>862</v>
      </c>
      <c r="B28" s="682" t="s">
        <v>20</v>
      </c>
      <c r="C28" s="682" t="s">
        <v>20</v>
      </c>
      <c r="D28" s="682" t="s">
        <v>20</v>
      </c>
      <c r="E28" s="682" t="s">
        <v>20</v>
      </c>
      <c r="F28" s="682" t="s">
        <v>20</v>
      </c>
      <c r="G28" s="684" t="s">
        <v>20</v>
      </c>
    </row>
    <row r="29" spans="1:7" ht="21.95" customHeight="1">
      <c r="A29" s="683" t="s">
        <v>861</v>
      </c>
      <c r="B29" s="682" t="s">
        <v>20</v>
      </c>
      <c r="C29" s="682" t="s">
        <v>20</v>
      </c>
      <c r="D29" s="682" t="s">
        <v>20</v>
      </c>
      <c r="E29" s="682" t="s">
        <v>20</v>
      </c>
      <c r="F29" s="682" t="s">
        <v>20</v>
      </c>
      <c r="G29" s="684" t="s">
        <v>20</v>
      </c>
    </row>
    <row r="30" spans="1:7" ht="21.95" customHeight="1">
      <c r="A30" s="683" t="s">
        <v>860</v>
      </c>
      <c r="B30" s="682" t="s">
        <v>20</v>
      </c>
      <c r="C30" s="682" t="s">
        <v>20</v>
      </c>
      <c r="D30" s="682" t="s">
        <v>20</v>
      </c>
      <c r="E30" s="682" t="s">
        <v>20</v>
      </c>
      <c r="F30" s="682" t="s">
        <v>20</v>
      </c>
      <c r="G30" s="684" t="s">
        <v>20</v>
      </c>
    </row>
    <row r="31" spans="1:7" ht="21.95" customHeight="1">
      <c r="A31" s="683" t="s">
        <v>69</v>
      </c>
      <c r="B31" s="682">
        <v>309465963</v>
      </c>
      <c r="C31" s="682" t="s">
        <v>20</v>
      </c>
      <c r="D31" s="682" t="s">
        <v>20</v>
      </c>
      <c r="E31" s="682" t="s">
        <v>20</v>
      </c>
      <c r="F31" s="682" t="s">
        <v>20</v>
      </c>
      <c r="G31" s="684">
        <v>309465963</v>
      </c>
    </row>
    <row r="32" spans="1:7" ht="21.95" customHeight="1">
      <c r="A32" s="683" t="s">
        <v>859</v>
      </c>
      <c r="B32" s="682">
        <v>309465963</v>
      </c>
      <c r="C32" s="682" t="s">
        <v>20</v>
      </c>
      <c r="D32" s="682" t="s">
        <v>20</v>
      </c>
      <c r="E32" s="682" t="s">
        <v>20</v>
      </c>
      <c r="F32" s="682" t="s">
        <v>20</v>
      </c>
      <c r="G32" s="684">
        <v>309465963</v>
      </c>
    </row>
    <row r="33" spans="1:7" ht="30.75" customHeight="1" thickBot="1">
      <c r="A33" s="685" t="s">
        <v>858</v>
      </c>
      <c r="B33" s="686">
        <v>329750467</v>
      </c>
      <c r="C33" s="686" t="s">
        <v>20</v>
      </c>
      <c r="D33" s="686" t="s">
        <v>20</v>
      </c>
      <c r="E33" s="686" t="s">
        <v>20</v>
      </c>
      <c r="F33" s="686" t="s">
        <v>20</v>
      </c>
      <c r="G33" s="687">
        <v>329750467</v>
      </c>
    </row>
    <row r="34" spans="1:7" ht="47.25" customHeight="1">
      <c r="A34" s="25"/>
      <c r="B34" s="25"/>
      <c r="C34" s="25"/>
      <c r="D34" s="25"/>
      <c r="E34" s="25"/>
      <c r="F34" s="25"/>
      <c r="G34" s="25"/>
    </row>
    <row r="35" spans="1:7">
      <c r="A35" s="25"/>
      <c r="B35" s="25"/>
      <c r="C35" s="25"/>
      <c r="D35" s="25"/>
      <c r="E35" s="25"/>
      <c r="F35" s="25"/>
      <c r="G35" s="25"/>
    </row>
    <row r="36" spans="1:7">
      <c r="A36" s="25"/>
      <c r="B36" s="25"/>
      <c r="C36" s="25"/>
      <c r="D36" s="25"/>
      <c r="E36" s="25"/>
      <c r="F36" s="25"/>
      <c r="G36" s="25"/>
    </row>
    <row r="37" spans="1:7">
      <c r="A37" s="25"/>
      <c r="B37" s="25"/>
      <c r="C37" s="25"/>
      <c r="D37" s="25"/>
      <c r="E37" s="25"/>
      <c r="F37" s="25"/>
      <c r="G37" s="25"/>
    </row>
    <row r="38" spans="1:7">
      <c r="A38" s="25"/>
      <c r="B38" s="25"/>
      <c r="C38" s="25"/>
      <c r="D38" s="25"/>
      <c r="E38" s="25"/>
      <c r="F38" s="25"/>
      <c r="G38" s="25"/>
    </row>
    <row r="39" spans="1:7">
      <c r="A39" s="25"/>
      <c r="B39" s="25"/>
      <c r="C39" s="25"/>
      <c r="D39" s="25"/>
      <c r="E39" s="25"/>
      <c r="F39" s="25"/>
      <c r="G39" s="25"/>
    </row>
    <row r="40" spans="1:7">
      <c r="A40" s="25"/>
      <c r="B40" s="25"/>
      <c r="C40" s="25"/>
      <c r="D40" s="25"/>
      <c r="E40" s="25"/>
      <c r="F40" s="25"/>
      <c r="G40" s="25"/>
    </row>
    <row r="41" spans="1:7">
      <c r="A41" s="25"/>
      <c r="B41" s="25"/>
      <c r="C41" s="25"/>
      <c r="D41" s="25"/>
      <c r="E41" s="25"/>
      <c r="F41" s="25"/>
      <c r="G41" s="25"/>
    </row>
    <row r="42" spans="1:7">
      <c r="A42" s="25"/>
      <c r="B42" s="25"/>
      <c r="C42" s="25"/>
      <c r="D42" s="25"/>
      <c r="E42" s="25"/>
      <c r="F42" s="25"/>
      <c r="G42" s="25"/>
    </row>
    <row r="43" spans="1:7">
      <c r="A43" s="25"/>
      <c r="B43" s="25"/>
      <c r="C43" s="25"/>
      <c r="D43" s="25"/>
      <c r="E43" s="25"/>
      <c r="F43" s="25"/>
      <c r="G43" s="25"/>
    </row>
    <row r="44" spans="1:7">
      <c r="A44" s="25"/>
      <c r="B44" s="25"/>
      <c r="C44" s="25"/>
      <c r="D44" s="25"/>
      <c r="E44" s="25"/>
      <c r="F44" s="25"/>
      <c r="G44" s="25"/>
    </row>
    <row r="45" spans="1:7">
      <c r="A45" s="25"/>
      <c r="B45" s="25"/>
      <c r="C45" s="25"/>
      <c r="D45" s="25"/>
      <c r="E45" s="25"/>
      <c r="F45" s="25"/>
      <c r="G45" s="25"/>
    </row>
    <row r="46" spans="1:7">
      <c r="A46" s="25"/>
      <c r="B46" s="25"/>
      <c r="C46" s="25"/>
      <c r="D46" s="25"/>
      <c r="E46" s="25"/>
      <c r="F46" s="25"/>
      <c r="G46" s="25"/>
    </row>
    <row r="47" spans="1:7">
      <c r="A47" s="25"/>
      <c r="B47" s="25"/>
      <c r="C47" s="25"/>
      <c r="D47" s="25"/>
      <c r="E47" s="25"/>
      <c r="F47" s="25"/>
      <c r="G47" s="25"/>
    </row>
    <row r="48" spans="1:7">
      <c r="A48" s="25"/>
      <c r="B48" s="25"/>
      <c r="C48" s="25"/>
      <c r="D48" s="25"/>
      <c r="E48" s="25"/>
      <c r="F48" s="25"/>
      <c r="G48" s="25"/>
    </row>
    <row r="49" spans="1:7">
      <c r="A49" s="25"/>
      <c r="B49" s="25"/>
      <c r="C49" s="25"/>
      <c r="D49" s="25"/>
      <c r="E49" s="25"/>
      <c r="F49" s="25"/>
      <c r="G49" s="25"/>
    </row>
    <row r="50" spans="1:7">
      <c r="A50" s="25"/>
      <c r="B50" s="25"/>
      <c r="C50" s="25"/>
      <c r="D50" s="25"/>
      <c r="E50" s="25"/>
      <c r="F50" s="25"/>
      <c r="G50" s="25"/>
    </row>
    <row r="51" spans="1:7">
      <c r="A51" s="25"/>
      <c r="B51" s="25"/>
      <c r="C51" s="25"/>
      <c r="D51" s="25"/>
      <c r="E51" s="25"/>
      <c r="F51" s="25"/>
      <c r="G51" s="25"/>
    </row>
    <row r="52" spans="1:7">
      <c r="A52" s="25"/>
      <c r="B52" s="25"/>
      <c r="C52" s="25"/>
      <c r="D52" s="25"/>
      <c r="E52" s="25"/>
      <c r="F52" s="25"/>
      <c r="G52" s="25"/>
    </row>
    <row r="53" spans="1:7">
      <c r="A53" s="25"/>
      <c r="B53" s="25"/>
      <c r="C53" s="25"/>
      <c r="D53" s="25"/>
      <c r="E53" s="25"/>
      <c r="F53" s="25"/>
      <c r="G53" s="25"/>
    </row>
    <row r="54" spans="1:7">
      <c r="A54" s="25"/>
      <c r="B54" s="25"/>
      <c r="C54" s="25"/>
      <c r="D54" s="25"/>
      <c r="E54" s="25"/>
      <c r="F54" s="25"/>
      <c r="G54" s="25"/>
    </row>
    <row r="55" spans="1:7">
      <c r="A55" s="25"/>
      <c r="B55" s="25"/>
      <c r="C55" s="25"/>
      <c r="D55" s="25"/>
      <c r="E55" s="25"/>
      <c r="F55" s="25"/>
      <c r="G55" s="25"/>
    </row>
    <row r="56" spans="1:7">
      <c r="A56" s="25"/>
      <c r="B56" s="25"/>
      <c r="C56" s="25"/>
      <c r="D56" s="25"/>
      <c r="E56" s="25"/>
      <c r="F56" s="25"/>
      <c r="G56" s="25"/>
    </row>
    <row r="57" spans="1:7">
      <c r="A57" s="25"/>
      <c r="B57" s="25"/>
      <c r="C57" s="25"/>
      <c r="D57" s="25"/>
      <c r="E57" s="25"/>
      <c r="F57" s="25"/>
      <c r="G57" s="25"/>
    </row>
    <row r="58" spans="1:7">
      <c r="A58" s="25"/>
      <c r="B58" s="25"/>
      <c r="C58" s="25"/>
      <c r="D58" s="25"/>
      <c r="E58" s="25"/>
      <c r="F58" s="25"/>
      <c r="G58" s="25"/>
    </row>
    <row r="59" spans="1:7">
      <c r="A59" s="25"/>
      <c r="B59" s="25"/>
      <c r="C59" s="25"/>
      <c r="D59" s="25"/>
      <c r="E59" s="25"/>
      <c r="F59" s="25"/>
      <c r="G59" s="25"/>
    </row>
    <row r="60" spans="1:7">
      <c r="A60" s="25"/>
      <c r="B60" s="25"/>
      <c r="C60" s="25"/>
      <c r="D60" s="25"/>
      <c r="E60" s="25"/>
      <c r="F60" s="25"/>
      <c r="G60" s="25"/>
    </row>
    <row r="61" spans="1:7">
      <c r="A61" s="25"/>
      <c r="B61" s="25"/>
      <c r="C61" s="25"/>
      <c r="D61" s="25"/>
      <c r="E61" s="25"/>
      <c r="F61" s="25"/>
      <c r="G61" s="25"/>
    </row>
    <row r="62" spans="1:7">
      <c r="A62" s="25"/>
      <c r="B62" s="25"/>
      <c r="C62" s="25"/>
      <c r="D62" s="25"/>
      <c r="E62" s="25"/>
      <c r="F62" s="25"/>
      <c r="G62" s="25"/>
    </row>
    <row r="63" spans="1:7">
      <c r="A63" s="25"/>
      <c r="B63" s="25"/>
      <c r="C63" s="25"/>
      <c r="D63" s="25"/>
      <c r="E63" s="25"/>
      <c r="F63" s="25"/>
      <c r="G63" s="25"/>
    </row>
    <row r="64" spans="1:7">
      <c r="A64" s="25"/>
      <c r="B64" s="25"/>
      <c r="C64" s="25"/>
      <c r="D64" s="25"/>
      <c r="E64" s="25"/>
      <c r="F64" s="25"/>
      <c r="G64" s="25"/>
    </row>
    <row r="65" spans="1:7">
      <c r="A65" s="25"/>
      <c r="B65" s="25"/>
      <c r="C65" s="25"/>
      <c r="D65" s="25"/>
      <c r="E65" s="25"/>
      <c r="F65" s="25"/>
      <c r="G65" s="25"/>
    </row>
    <row r="66" spans="1:7">
      <c r="A66" s="25"/>
      <c r="B66" s="25"/>
      <c r="C66" s="25"/>
      <c r="D66" s="25"/>
      <c r="E66" s="25"/>
      <c r="F66" s="25"/>
      <c r="G66" s="25"/>
    </row>
    <row r="67" spans="1:7">
      <c r="A67" s="25"/>
      <c r="B67" s="25"/>
      <c r="C67" s="25"/>
      <c r="D67" s="25"/>
      <c r="E67" s="25"/>
      <c r="F67" s="25"/>
      <c r="G67" s="25"/>
    </row>
    <row r="68" spans="1:7">
      <c r="A68" s="25"/>
      <c r="B68" s="25"/>
      <c r="C68" s="25"/>
      <c r="D68" s="25"/>
      <c r="E68" s="25"/>
      <c r="F68" s="25"/>
      <c r="G68" s="25"/>
    </row>
    <row r="69" spans="1:7">
      <c r="A69" s="25"/>
      <c r="B69" s="25"/>
      <c r="C69" s="25"/>
      <c r="D69" s="25"/>
      <c r="E69" s="25"/>
      <c r="F69" s="25"/>
      <c r="G69" s="25"/>
    </row>
    <row r="70" spans="1:7">
      <c r="A70" s="25"/>
      <c r="B70" s="25"/>
      <c r="C70" s="25"/>
      <c r="D70" s="25"/>
      <c r="E70" s="25"/>
      <c r="F70" s="25"/>
      <c r="G70" s="25"/>
    </row>
    <row r="71" spans="1:7">
      <c r="A71" s="25"/>
      <c r="B71" s="25"/>
      <c r="C71" s="25"/>
      <c r="D71" s="25"/>
      <c r="E71" s="25"/>
      <c r="F71" s="25"/>
      <c r="G71" s="25"/>
    </row>
    <row r="72" spans="1:7">
      <c r="A72" s="25"/>
      <c r="B72" s="25"/>
      <c r="C72" s="25"/>
      <c r="D72" s="25"/>
      <c r="E72" s="25"/>
      <c r="F72" s="25"/>
      <c r="G72" s="25"/>
    </row>
    <row r="73" spans="1:7">
      <c r="A73" s="25"/>
      <c r="B73" s="25"/>
      <c r="C73" s="25"/>
      <c r="D73" s="25"/>
      <c r="E73" s="25"/>
      <c r="F73" s="25"/>
      <c r="G73" s="25"/>
    </row>
    <row r="74" spans="1:7">
      <c r="A74" s="25"/>
      <c r="B74" s="25"/>
      <c r="C74" s="25"/>
      <c r="D74" s="25"/>
      <c r="E74" s="25"/>
      <c r="F74" s="25"/>
      <c r="G74" s="25"/>
    </row>
    <row r="75" spans="1:7">
      <c r="A75" s="25"/>
      <c r="B75" s="25"/>
      <c r="C75" s="25"/>
      <c r="D75" s="25"/>
      <c r="E75" s="25"/>
      <c r="F75" s="25"/>
      <c r="G75" s="25"/>
    </row>
    <row r="76" spans="1:7">
      <c r="A76" s="25"/>
      <c r="B76" s="25"/>
      <c r="C76" s="25"/>
      <c r="D76" s="25"/>
      <c r="E76" s="25"/>
      <c r="F76" s="25"/>
      <c r="G76" s="25"/>
    </row>
    <row r="77" spans="1:7">
      <c r="A77" s="25"/>
      <c r="B77" s="25"/>
      <c r="C77" s="25"/>
      <c r="D77" s="25"/>
      <c r="E77" s="25"/>
      <c r="F77" s="25"/>
      <c r="G77" s="25"/>
    </row>
    <row r="78" spans="1:7">
      <c r="A78" s="25"/>
      <c r="B78" s="25"/>
      <c r="C78" s="25"/>
      <c r="D78" s="25"/>
      <c r="E78" s="25"/>
      <c r="F78" s="25"/>
      <c r="G78" s="25"/>
    </row>
    <row r="79" spans="1:7">
      <c r="A79" s="25"/>
      <c r="B79" s="25"/>
      <c r="C79" s="25"/>
      <c r="D79" s="25"/>
      <c r="E79" s="25"/>
      <c r="F79" s="25"/>
      <c r="G79" s="25"/>
    </row>
    <row r="80" spans="1:7">
      <c r="A80" s="25"/>
      <c r="B80" s="25"/>
      <c r="C80" s="25"/>
      <c r="D80" s="25"/>
      <c r="E80" s="25"/>
      <c r="F80" s="25"/>
      <c r="G80" s="25"/>
    </row>
    <row r="81" spans="1:7">
      <c r="A81" s="25"/>
      <c r="B81" s="25"/>
      <c r="C81" s="25"/>
      <c r="D81" s="25"/>
      <c r="E81" s="25"/>
      <c r="F81" s="25"/>
      <c r="G81" s="25"/>
    </row>
    <row r="82" spans="1:7">
      <c r="A82" s="25"/>
      <c r="B82" s="25"/>
      <c r="C82" s="25"/>
      <c r="D82" s="25"/>
      <c r="E82" s="25"/>
      <c r="F82" s="25"/>
      <c r="G82" s="25"/>
    </row>
    <row r="83" spans="1:7">
      <c r="A83" s="25"/>
      <c r="B83" s="25"/>
      <c r="C83" s="25"/>
      <c r="D83" s="25"/>
      <c r="E83" s="25"/>
      <c r="F83" s="25"/>
      <c r="G83" s="25"/>
    </row>
    <row r="84" spans="1:7">
      <c r="A84" s="25"/>
      <c r="B84" s="25"/>
      <c r="C84" s="25"/>
      <c r="D84" s="25"/>
      <c r="E84" s="25"/>
      <c r="F84" s="25"/>
      <c r="G84" s="25"/>
    </row>
    <row r="85" spans="1:7">
      <c r="A85" s="25"/>
      <c r="B85" s="25"/>
      <c r="C85" s="25"/>
      <c r="D85" s="25"/>
      <c r="E85" s="25"/>
      <c r="F85" s="25"/>
      <c r="G85" s="25"/>
    </row>
    <row r="86" spans="1:7">
      <c r="A86" s="25"/>
      <c r="B86" s="25"/>
      <c r="C86" s="25"/>
      <c r="D86" s="25"/>
      <c r="E86" s="25"/>
      <c r="F86" s="25"/>
      <c r="G86" s="25"/>
    </row>
    <row r="87" spans="1:7">
      <c r="A87" s="25"/>
      <c r="B87" s="25"/>
      <c r="C87" s="25"/>
      <c r="D87" s="25"/>
      <c r="E87" s="25"/>
      <c r="F87" s="25"/>
      <c r="G87" s="25"/>
    </row>
    <row r="88" spans="1:7">
      <c r="A88" s="25"/>
      <c r="B88" s="25"/>
      <c r="C88" s="25"/>
      <c r="D88" s="25"/>
      <c r="E88" s="25"/>
      <c r="F88" s="25"/>
      <c r="G88" s="25"/>
    </row>
    <row r="89" spans="1:7">
      <c r="A89" s="25"/>
      <c r="B89" s="25"/>
      <c r="C89" s="25"/>
      <c r="D89" s="25"/>
      <c r="E89" s="25"/>
      <c r="F89" s="25"/>
      <c r="G89" s="25"/>
    </row>
    <row r="90" spans="1:7">
      <c r="A90" s="25"/>
      <c r="B90" s="25"/>
      <c r="C90" s="25"/>
      <c r="D90" s="25"/>
      <c r="E90" s="25"/>
      <c r="F90" s="25"/>
      <c r="G90" s="25"/>
    </row>
    <row r="91" spans="1:7">
      <c r="A91" s="25"/>
      <c r="B91" s="25"/>
      <c r="C91" s="25"/>
      <c r="D91" s="25"/>
      <c r="E91" s="25"/>
      <c r="F91" s="25"/>
      <c r="G91" s="25"/>
    </row>
    <row r="92" spans="1:7">
      <c r="A92" s="25"/>
      <c r="B92" s="25"/>
      <c r="C92" s="25"/>
      <c r="D92" s="25"/>
      <c r="E92" s="25"/>
      <c r="F92" s="25"/>
      <c r="G92" s="25"/>
    </row>
    <row r="93" spans="1:7">
      <c r="A93" s="25"/>
      <c r="B93" s="25"/>
      <c r="C93" s="25"/>
      <c r="D93" s="25"/>
      <c r="E93" s="25"/>
      <c r="F93" s="25"/>
      <c r="G93" s="25"/>
    </row>
    <row r="94" spans="1:7">
      <c r="A94" s="25"/>
      <c r="B94" s="25"/>
      <c r="C94" s="25"/>
      <c r="D94" s="25"/>
      <c r="E94" s="25"/>
      <c r="F94" s="25"/>
      <c r="G94" s="25"/>
    </row>
    <row r="95" spans="1:7">
      <c r="A95" s="25"/>
      <c r="B95" s="25"/>
      <c r="C95" s="25"/>
      <c r="D95" s="25"/>
      <c r="E95" s="25"/>
      <c r="F95" s="25"/>
      <c r="G95" s="25"/>
    </row>
    <row r="96" spans="1:7">
      <c r="A96" s="25"/>
      <c r="B96" s="25"/>
      <c r="C96" s="25"/>
      <c r="D96" s="25"/>
      <c r="E96" s="25"/>
      <c r="F96" s="25"/>
      <c r="G96" s="25"/>
    </row>
    <row r="97" spans="1:7">
      <c r="A97" s="25"/>
      <c r="B97" s="25"/>
      <c r="C97" s="25"/>
      <c r="D97" s="25"/>
      <c r="E97" s="25"/>
      <c r="F97" s="25"/>
      <c r="G97" s="25"/>
    </row>
    <row r="98" spans="1:7">
      <c r="A98" s="25"/>
      <c r="B98" s="25"/>
      <c r="C98" s="25"/>
      <c r="D98" s="25"/>
      <c r="E98" s="25"/>
      <c r="F98" s="25"/>
      <c r="G98" s="25"/>
    </row>
    <row r="99" spans="1:7">
      <c r="A99" s="25"/>
      <c r="B99" s="25"/>
      <c r="C99" s="25"/>
      <c r="D99" s="25"/>
      <c r="E99" s="25"/>
      <c r="F99" s="25"/>
      <c r="G99" s="25"/>
    </row>
    <row r="100" spans="1:7">
      <c r="A100" s="25"/>
      <c r="B100" s="25"/>
      <c r="C100" s="25"/>
      <c r="D100" s="25"/>
      <c r="E100" s="25"/>
      <c r="F100" s="25"/>
      <c r="G100" s="25"/>
    </row>
    <row r="101" spans="1:7">
      <c r="A101" s="25"/>
      <c r="B101" s="25"/>
      <c r="C101" s="25"/>
      <c r="D101" s="25"/>
      <c r="E101" s="25"/>
      <c r="F101" s="25"/>
      <c r="G101" s="25"/>
    </row>
    <row r="102" spans="1:7">
      <c r="A102" s="25"/>
      <c r="B102" s="25"/>
      <c r="C102" s="25"/>
      <c r="D102" s="25"/>
      <c r="E102" s="25"/>
      <c r="F102" s="25"/>
      <c r="G102" s="25"/>
    </row>
    <row r="103" spans="1:7">
      <c r="A103" s="25"/>
      <c r="B103" s="25"/>
      <c r="C103" s="25"/>
      <c r="D103" s="25"/>
      <c r="E103" s="25"/>
      <c r="F103" s="25"/>
      <c r="G103" s="25"/>
    </row>
    <row r="104" spans="1:7">
      <c r="A104" s="25"/>
      <c r="B104" s="25"/>
      <c r="C104" s="25"/>
      <c r="D104" s="25"/>
      <c r="E104" s="25"/>
      <c r="F104" s="25"/>
      <c r="G104" s="25"/>
    </row>
    <row r="105" spans="1:7">
      <c r="A105" s="25"/>
      <c r="B105" s="25"/>
      <c r="C105" s="25"/>
      <c r="D105" s="25"/>
      <c r="E105" s="25"/>
      <c r="F105" s="25"/>
      <c r="G105" s="25"/>
    </row>
    <row r="106" spans="1:7">
      <c r="A106" s="25"/>
      <c r="B106" s="25"/>
      <c r="C106" s="25"/>
      <c r="D106" s="25"/>
      <c r="E106" s="25"/>
      <c r="F106" s="25"/>
      <c r="G106" s="25"/>
    </row>
    <row r="107" spans="1:7">
      <c r="A107" s="25"/>
      <c r="B107" s="25"/>
      <c r="C107" s="25"/>
      <c r="D107" s="25"/>
      <c r="E107" s="25"/>
      <c r="F107" s="25"/>
      <c r="G107" s="25"/>
    </row>
    <row r="108" spans="1:7">
      <c r="A108" s="25"/>
      <c r="B108" s="25"/>
      <c r="C108" s="25"/>
      <c r="D108" s="25"/>
      <c r="E108" s="25"/>
      <c r="F108" s="25"/>
      <c r="G108" s="25"/>
    </row>
    <row r="109" spans="1:7">
      <c r="A109" s="25"/>
      <c r="B109" s="25"/>
      <c r="C109" s="25"/>
      <c r="D109" s="25"/>
      <c r="E109" s="25"/>
      <c r="F109" s="25"/>
      <c r="G109" s="25"/>
    </row>
    <row r="110" spans="1:7">
      <c r="A110" s="25"/>
      <c r="B110" s="25"/>
      <c r="C110" s="25"/>
      <c r="D110" s="25"/>
      <c r="E110" s="25"/>
      <c r="F110" s="25"/>
      <c r="G110" s="25"/>
    </row>
    <row r="111" spans="1:7">
      <c r="A111" s="25"/>
      <c r="B111" s="25"/>
      <c r="C111" s="25"/>
      <c r="D111" s="25"/>
      <c r="E111" s="25"/>
      <c r="F111" s="25"/>
      <c r="G111" s="25"/>
    </row>
    <row r="112" spans="1:7">
      <c r="A112" s="25"/>
      <c r="B112" s="25"/>
      <c r="C112" s="25"/>
      <c r="D112" s="25"/>
      <c r="E112" s="25"/>
      <c r="F112" s="25"/>
      <c r="G112" s="25"/>
    </row>
    <row r="113" spans="1:7">
      <c r="A113" s="25"/>
      <c r="B113" s="25"/>
      <c r="C113" s="25"/>
      <c r="D113" s="25"/>
      <c r="E113" s="25"/>
      <c r="F113" s="25"/>
      <c r="G113" s="25"/>
    </row>
    <row r="114" spans="1:7">
      <c r="A114" s="25"/>
      <c r="B114" s="25"/>
      <c r="C114" s="25"/>
      <c r="D114" s="25"/>
      <c r="E114" s="25"/>
      <c r="F114" s="25"/>
      <c r="G114" s="25"/>
    </row>
    <row r="115" spans="1:7">
      <c r="A115" s="25"/>
      <c r="B115" s="25"/>
      <c r="C115" s="25"/>
      <c r="D115" s="25"/>
      <c r="E115" s="25"/>
      <c r="F115" s="25"/>
      <c r="G115" s="25"/>
    </row>
    <row r="116" spans="1:7">
      <c r="A116" s="25"/>
      <c r="B116" s="25"/>
      <c r="C116" s="25"/>
      <c r="D116" s="25"/>
      <c r="E116" s="25"/>
      <c r="F116" s="25"/>
      <c r="G116" s="25"/>
    </row>
    <row r="117" spans="1:7">
      <c r="A117" s="25"/>
      <c r="B117" s="25"/>
      <c r="C117" s="25"/>
      <c r="D117" s="25"/>
      <c r="E117" s="25"/>
      <c r="F117" s="25"/>
      <c r="G117" s="25"/>
    </row>
    <row r="118" spans="1:7">
      <c r="A118" s="25"/>
      <c r="B118" s="25"/>
      <c r="C118" s="25"/>
      <c r="D118" s="25"/>
      <c r="E118" s="25"/>
      <c r="F118" s="25"/>
      <c r="G118" s="25"/>
    </row>
    <row r="119" spans="1:7">
      <c r="A119" s="25"/>
      <c r="B119" s="25"/>
      <c r="C119" s="25"/>
      <c r="D119" s="25"/>
      <c r="E119" s="25"/>
      <c r="F119" s="25"/>
      <c r="G119" s="25"/>
    </row>
    <row r="120" spans="1:7">
      <c r="A120" s="25"/>
      <c r="B120" s="25"/>
      <c r="C120" s="25"/>
      <c r="D120" s="25"/>
      <c r="E120" s="25"/>
      <c r="F120" s="25"/>
      <c r="G120" s="25"/>
    </row>
    <row r="121" spans="1:7">
      <c r="A121" s="25"/>
      <c r="B121" s="25"/>
      <c r="C121" s="25"/>
      <c r="D121" s="25"/>
      <c r="E121" s="25"/>
      <c r="F121" s="25"/>
      <c r="G121" s="25"/>
    </row>
    <row r="122" spans="1:7">
      <c r="A122" s="25"/>
      <c r="B122" s="25"/>
      <c r="C122" s="25"/>
      <c r="D122" s="25"/>
      <c r="E122" s="25"/>
      <c r="F122" s="25"/>
      <c r="G122" s="25"/>
    </row>
    <row r="123" spans="1:7">
      <c r="A123" s="25"/>
      <c r="B123" s="25"/>
      <c r="C123" s="25"/>
      <c r="D123" s="25"/>
      <c r="E123" s="25"/>
      <c r="F123" s="25"/>
      <c r="G123" s="25"/>
    </row>
    <row r="124" spans="1:7">
      <c r="A124" s="25"/>
      <c r="B124" s="25"/>
      <c r="C124" s="25"/>
      <c r="D124" s="25"/>
      <c r="E124" s="25"/>
      <c r="F124" s="25"/>
      <c r="G124" s="25"/>
    </row>
    <row r="125" spans="1:7">
      <c r="A125" s="25"/>
      <c r="B125" s="25"/>
      <c r="C125" s="25"/>
      <c r="D125" s="25"/>
      <c r="E125" s="25"/>
      <c r="F125" s="25"/>
      <c r="G125" s="25"/>
    </row>
    <row r="126" spans="1:7">
      <c r="A126" s="25"/>
      <c r="B126" s="25"/>
      <c r="C126" s="25"/>
      <c r="D126" s="25"/>
      <c r="E126" s="25"/>
      <c r="F126" s="25"/>
      <c r="G126" s="25"/>
    </row>
    <row r="127" spans="1:7">
      <c r="A127" s="25"/>
      <c r="B127" s="25"/>
      <c r="C127" s="25"/>
      <c r="D127" s="25"/>
      <c r="E127" s="25"/>
      <c r="F127" s="25"/>
      <c r="G127" s="25"/>
    </row>
    <row r="128" spans="1:7">
      <c r="A128" s="25"/>
      <c r="B128" s="25"/>
      <c r="C128" s="25"/>
      <c r="D128" s="25"/>
      <c r="E128" s="25"/>
      <c r="F128" s="25"/>
      <c r="G128" s="25"/>
    </row>
    <row r="129" spans="1:7">
      <c r="A129" s="25"/>
      <c r="B129" s="25"/>
      <c r="C129" s="25"/>
      <c r="D129" s="25"/>
      <c r="E129" s="25"/>
      <c r="F129" s="25"/>
      <c r="G129" s="25"/>
    </row>
    <row r="130" spans="1:7">
      <c r="A130" s="25"/>
      <c r="B130" s="25"/>
      <c r="C130" s="25"/>
      <c r="D130" s="25"/>
      <c r="E130" s="25"/>
      <c r="F130" s="25"/>
      <c r="G130" s="25"/>
    </row>
    <row r="131" spans="1:7">
      <c r="A131" s="25"/>
      <c r="B131" s="25"/>
      <c r="C131" s="25"/>
      <c r="D131" s="25"/>
      <c r="E131" s="25"/>
      <c r="F131" s="25"/>
      <c r="G131" s="25"/>
    </row>
    <row r="132" spans="1:7">
      <c r="A132" s="25"/>
      <c r="B132" s="25"/>
      <c r="C132" s="25"/>
      <c r="D132" s="25"/>
      <c r="E132" s="25"/>
      <c r="F132" s="25"/>
      <c r="G132" s="25"/>
    </row>
    <row r="133" spans="1:7">
      <c r="A133" s="25"/>
      <c r="B133" s="25"/>
      <c r="C133" s="25"/>
      <c r="D133" s="25"/>
      <c r="E133" s="25"/>
      <c r="F133" s="25"/>
      <c r="G133" s="25"/>
    </row>
    <row r="134" spans="1:7">
      <c r="A134" s="25"/>
      <c r="B134" s="25"/>
      <c r="C134" s="25"/>
      <c r="D134" s="25"/>
      <c r="E134" s="25"/>
      <c r="F134" s="25"/>
      <c r="G134" s="25"/>
    </row>
    <row r="135" spans="1:7">
      <c r="A135" s="25"/>
      <c r="B135" s="25"/>
      <c r="C135" s="25"/>
      <c r="D135" s="25"/>
      <c r="E135" s="25"/>
      <c r="F135" s="25"/>
      <c r="G135" s="25"/>
    </row>
    <row r="136" spans="1:7">
      <c r="A136" s="25"/>
      <c r="B136" s="25"/>
      <c r="C136" s="25"/>
      <c r="D136" s="25"/>
      <c r="E136" s="25"/>
      <c r="F136" s="25"/>
      <c r="G136" s="25"/>
    </row>
    <row r="137" spans="1:7">
      <c r="A137" s="25"/>
      <c r="B137" s="25"/>
      <c r="C137" s="25"/>
      <c r="D137" s="25"/>
      <c r="E137" s="25"/>
      <c r="F137" s="25"/>
      <c r="G137" s="25"/>
    </row>
    <row r="138" spans="1:7">
      <c r="A138" s="25"/>
      <c r="B138" s="25"/>
      <c r="C138" s="25"/>
      <c r="D138" s="25"/>
      <c r="E138" s="25"/>
      <c r="F138" s="25"/>
      <c r="G138" s="25"/>
    </row>
    <row r="139" spans="1:7">
      <c r="A139" s="25"/>
      <c r="B139" s="25"/>
      <c r="C139" s="25"/>
      <c r="D139" s="25"/>
      <c r="E139" s="25"/>
      <c r="F139" s="25"/>
      <c r="G139" s="25"/>
    </row>
    <row r="140" spans="1:7">
      <c r="A140" s="25"/>
      <c r="B140" s="25"/>
      <c r="C140" s="25"/>
      <c r="D140" s="25"/>
      <c r="E140" s="25"/>
      <c r="F140" s="25"/>
      <c r="G140" s="25"/>
    </row>
    <row r="141" spans="1:7">
      <c r="A141" s="25"/>
      <c r="B141" s="25"/>
      <c r="C141" s="25"/>
      <c r="D141" s="25"/>
      <c r="E141" s="25"/>
      <c r="F141" s="25"/>
      <c r="G141" s="25"/>
    </row>
    <row r="142" spans="1:7">
      <c r="A142" s="25"/>
      <c r="B142" s="25"/>
      <c r="C142" s="25"/>
      <c r="D142" s="25"/>
      <c r="E142" s="25"/>
      <c r="F142" s="25"/>
      <c r="G142" s="25"/>
    </row>
    <row r="143" spans="1:7">
      <c r="A143" s="25"/>
      <c r="B143" s="25"/>
      <c r="C143" s="25"/>
      <c r="D143" s="25"/>
      <c r="E143" s="25"/>
      <c r="F143" s="25"/>
      <c r="G143" s="25"/>
    </row>
    <row r="144" spans="1:7">
      <c r="A144" s="25"/>
      <c r="B144" s="25"/>
      <c r="C144" s="25"/>
      <c r="D144" s="25"/>
      <c r="E144" s="25"/>
      <c r="F144" s="25"/>
      <c r="G144" s="25"/>
    </row>
    <row r="145" spans="1:7">
      <c r="A145" s="25"/>
      <c r="B145" s="25"/>
      <c r="C145" s="25"/>
      <c r="D145" s="25"/>
      <c r="E145" s="25"/>
      <c r="F145" s="25"/>
      <c r="G145" s="25"/>
    </row>
    <row r="146" spans="1:7">
      <c r="A146" s="25"/>
      <c r="B146" s="25"/>
      <c r="C146" s="25"/>
      <c r="D146" s="25"/>
      <c r="E146" s="25"/>
      <c r="F146" s="25"/>
      <c r="G146" s="25"/>
    </row>
    <row r="147" spans="1:7">
      <c r="A147" s="25"/>
      <c r="B147" s="25"/>
      <c r="C147" s="25"/>
      <c r="D147" s="25"/>
      <c r="E147" s="25"/>
      <c r="F147" s="25"/>
      <c r="G147" s="25"/>
    </row>
    <row r="148" spans="1:7">
      <c r="A148" s="25"/>
      <c r="B148" s="25"/>
      <c r="C148" s="25"/>
      <c r="D148" s="25"/>
      <c r="E148" s="25"/>
      <c r="F148" s="25"/>
      <c r="G148" s="25"/>
    </row>
    <row r="149" spans="1:7">
      <c r="A149" s="25"/>
      <c r="B149" s="25"/>
      <c r="C149" s="25"/>
      <c r="D149" s="25"/>
      <c r="E149" s="25"/>
      <c r="F149" s="25"/>
      <c r="G149" s="25"/>
    </row>
    <row r="150" spans="1:7">
      <c r="A150" s="25"/>
      <c r="B150" s="25"/>
      <c r="C150" s="25"/>
      <c r="D150" s="25"/>
      <c r="E150" s="25"/>
      <c r="F150" s="25"/>
      <c r="G150" s="25"/>
    </row>
    <row r="151" spans="1:7">
      <c r="A151" s="25"/>
      <c r="B151" s="25"/>
      <c r="C151" s="25"/>
      <c r="D151" s="25"/>
      <c r="E151" s="25"/>
      <c r="F151" s="25"/>
      <c r="G151" s="25"/>
    </row>
    <row r="152" spans="1:7">
      <c r="A152" s="25"/>
      <c r="B152" s="25"/>
      <c r="C152" s="25"/>
      <c r="D152" s="25"/>
      <c r="E152" s="25"/>
      <c r="F152" s="25"/>
      <c r="G152" s="25"/>
    </row>
    <row r="153" spans="1:7">
      <c r="A153" s="25"/>
      <c r="B153" s="25"/>
      <c r="C153" s="25"/>
      <c r="D153" s="25"/>
      <c r="E153" s="25"/>
      <c r="F153" s="25"/>
      <c r="G153" s="25"/>
    </row>
    <row r="154" spans="1:7">
      <c r="A154" s="25"/>
      <c r="B154" s="25"/>
      <c r="C154" s="25"/>
      <c r="D154" s="25"/>
      <c r="E154" s="25"/>
      <c r="F154" s="25"/>
      <c r="G154" s="25"/>
    </row>
    <row r="155" spans="1:7">
      <c r="A155" s="25"/>
      <c r="B155" s="25"/>
      <c r="C155" s="25"/>
      <c r="D155" s="25"/>
      <c r="E155" s="25"/>
      <c r="F155" s="25"/>
      <c r="G155" s="25"/>
    </row>
    <row r="156" spans="1:7">
      <c r="A156" s="25"/>
      <c r="B156" s="25"/>
      <c r="C156" s="25"/>
      <c r="D156" s="25"/>
      <c r="E156" s="25"/>
      <c r="F156" s="25"/>
      <c r="G156" s="25"/>
    </row>
    <row r="157" spans="1:7">
      <c r="A157" s="25"/>
      <c r="B157" s="25"/>
      <c r="C157" s="25"/>
      <c r="D157" s="25"/>
      <c r="E157" s="25"/>
      <c r="F157" s="25"/>
      <c r="G157" s="25"/>
    </row>
    <row r="158" spans="1:7">
      <c r="A158" s="25"/>
      <c r="B158" s="25"/>
      <c r="C158" s="25"/>
      <c r="D158" s="25"/>
      <c r="E158" s="25"/>
      <c r="F158" s="25"/>
      <c r="G158" s="25"/>
    </row>
    <row r="159" spans="1:7">
      <c r="A159" s="25"/>
      <c r="B159" s="25"/>
      <c r="C159" s="25"/>
      <c r="D159" s="25"/>
      <c r="E159" s="25"/>
      <c r="F159" s="25"/>
      <c r="G159" s="25"/>
    </row>
    <row r="160" spans="1:7">
      <c r="A160" s="25"/>
      <c r="B160" s="25"/>
      <c r="C160" s="25"/>
      <c r="D160" s="25"/>
      <c r="E160" s="25"/>
      <c r="F160" s="25"/>
      <c r="G160" s="25"/>
    </row>
    <row r="161" spans="1:7">
      <c r="A161" s="25"/>
      <c r="B161" s="25"/>
      <c r="C161" s="25"/>
      <c r="D161" s="25"/>
      <c r="E161" s="25"/>
      <c r="F161" s="25"/>
      <c r="G161" s="25"/>
    </row>
    <row r="162" spans="1:7">
      <c r="A162" s="25"/>
      <c r="B162" s="25"/>
      <c r="C162" s="25"/>
      <c r="D162" s="25"/>
      <c r="E162" s="25"/>
      <c r="F162" s="25"/>
      <c r="G162" s="25"/>
    </row>
    <row r="163" spans="1:7">
      <c r="A163" s="25"/>
      <c r="B163" s="25"/>
      <c r="C163" s="25"/>
      <c r="D163" s="25"/>
      <c r="E163" s="25"/>
      <c r="F163" s="25"/>
      <c r="G163" s="25"/>
    </row>
    <row r="164" spans="1:7">
      <c r="A164" s="25"/>
      <c r="B164" s="25"/>
      <c r="C164" s="25"/>
      <c r="D164" s="25"/>
      <c r="E164" s="25"/>
      <c r="F164" s="25"/>
      <c r="G164" s="25"/>
    </row>
    <row r="165" spans="1:7">
      <c r="A165" s="25"/>
      <c r="B165" s="25"/>
      <c r="C165" s="25"/>
      <c r="D165" s="25"/>
      <c r="E165" s="25"/>
      <c r="F165" s="25"/>
      <c r="G165" s="25"/>
    </row>
    <row r="166" spans="1:7">
      <c r="A166" s="25"/>
      <c r="B166" s="25"/>
      <c r="C166" s="25"/>
      <c r="D166" s="25"/>
      <c r="E166" s="25"/>
      <c r="F166" s="25"/>
      <c r="G166" s="25"/>
    </row>
    <row r="167" spans="1:7">
      <c r="A167" s="25"/>
      <c r="B167" s="25"/>
      <c r="C167" s="25"/>
      <c r="D167" s="25"/>
      <c r="E167" s="25"/>
      <c r="F167" s="25"/>
      <c r="G167" s="25"/>
    </row>
    <row r="168" spans="1:7">
      <c r="A168" s="25"/>
      <c r="B168" s="25"/>
      <c r="C168" s="25"/>
      <c r="D168" s="25"/>
      <c r="E168" s="25"/>
      <c r="F168" s="25"/>
      <c r="G168" s="25"/>
    </row>
    <row r="169" spans="1:7">
      <c r="A169" s="25"/>
      <c r="B169" s="25"/>
      <c r="C169" s="25"/>
      <c r="D169" s="25"/>
      <c r="E169" s="25"/>
      <c r="F169" s="25"/>
      <c r="G169" s="25"/>
    </row>
    <row r="170" spans="1:7">
      <c r="A170" s="25"/>
      <c r="B170" s="25"/>
      <c r="C170" s="25"/>
      <c r="D170" s="25"/>
      <c r="E170" s="25"/>
      <c r="F170" s="25"/>
      <c r="G170" s="25"/>
    </row>
    <row r="171" spans="1:7">
      <c r="A171" s="25"/>
      <c r="B171" s="25"/>
      <c r="C171" s="25"/>
      <c r="D171" s="25"/>
      <c r="E171" s="25"/>
      <c r="F171" s="25"/>
      <c r="G171" s="25"/>
    </row>
    <row r="172" spans="1:7">
      <c r="A172" s="25"/>
      <c r="B172" s="25"/>
      <c r="C172" s="25"/>
      <c r="D172" s="25"/>
      <c r="E172" s="25"/>
      <c r="F172" s="25"/>
      <c r="G172" s="25"/>
    </row>
    <row r="173" spans="1:7">
      <c r="A173" s="25"/>
      <c r="B173" s="25"/>
      <c r="C173" s="25"/>
      <c r="D173" s="25"/>
      <c r="E173" s="25"/>
      <c r="F173" s="25"/>
      <c r="G173" s="25"/>
    </row>
    <row r="174" spans="1:7">
      <c r="A174" s="25"/>
      <c r="B174" s="25"/>
      <c r="C174" s="25"/>
      <c r="D174" s="25"/>
      <c r="E174" s="25"/>
      <c r="F174" s="25"/>
      <c r="G174" s="25"/>
    </row>
    <row r="175" spans="1:7">
      <c r="A175" s="25"/>
      <c r="B175" s="25"/>
      <c r="C175" s="25"/>
      <c r="D175" s="25"/>
      <c r="E175" s="25"/>
      <c r="F175" s="25"/>
      <c r="G175" s="25"/>
    </row>
    <row r="176" spans="1:7">
      <c r="A176" s="25"/>
      <c r="B176" s="25"/>
      <c r="C176" s="25"/>
      <c r="D176" s="25"/>
      <c r="E176" s="25"/>
      <c r="F176" s="25"/>
      <c r="G176" s="25"/>
    </row>
    <row r="177" spans="1:7">
      <c r="A177" s="25"/>
      <c r="B177" s="25"/>
      <c r="C177" s="25"/>
      <c r="D177" s="25"/>
      <c r="E177" s="25"/>
      <c r="F177" s="25"/>
      <c r="G177" s="25"/>
    </row>
    <row r="178" spans="1:7">
      <c r="A178" s="25"/>
      <c r="B178" s="25"/>
      <c r="C178" s="25"/>
      <c r="D178" s="25"/>
      <c r="E178" s="25"/>
      <c r="F178" s="25"/>
      <c r="G178" s="25"/>
    </row>
    <row r="179" spans="1:7">
      <c r="A179" s="25"/>
      <c r="B179" s="25"/>
      <c r="C179" s="25"/>
      <c r="D179" s="25"/>
      <c r="E179" s="25"/>
      <c r="F179" s="25"/>
      <c r="G179" s="25"/>
    </row>
    <row r="180" spans="1:7">
      <c r="A180" s="25"/>
      <c r="B180" s="25"/>
      <c r="C180" s="25"/>
      <c r="D180" s="25"/>
      <c r="E180" s="25"/>
      <c r="F180" s="25"/>
      <c r="G180" s="25"/>
    </row>
    <row r="181" spans="1:7">
      <c r="A181" s="25"/>
      <c r="B181" s="25"/>
      <c r="C181" s="25"/>
      <c r="D181" s="25"/>
      <c r="E181" s="25"/>
      <c r="F181" s="25"/>
      <c r="G181" s="25"/>
    </row>
    <row r="182" spans="1:7">
      <c r="A182" s="25"/>
      <c r="B182" s="25"/>
      <c r="C182" s="25"/>
      <c r="D182" s="25"/>
      <c r="E182" s="25"/>
      <c r="F182" s="25"/>
      <c r="G182" s="25"/>
    </row>
    <row r="183" spans="1:7">
      <c r="A183" s="25"/>
      <c r="B183" s="25"/>
      <c r="C183" s="25"/>
      <c r="D183" s="25"/>
      <c r="E183" s="25"/>
      <c r="F183" s="25"/>
      <c r="G183" s="25"/>
    </row>
    <row r="184" spans="1:7">
      <c r="A184" s="25"/>
      <c r="B184" s="25"/>
      <c r="C184" s="25"/>
      <c r="D184" s="25"/>
      <c r="E184" s="25"/>
      <c r="F184" s="25"/>
      <c r="G184" s="25"/>
    </row>
    <row r="185" spans="1:7">
      <c r="A185" s="25"/>
      <c r="B185" s="25"/>
      <c r="C185" s="25"/>
      <c r="D185" s="25"/>
      <c r="E185" s="25"/>
      <c r="F185" s="25"/>
      <c r="G185" s="25"/>
    </row>
    <row r="186" spans="1:7">
      <c r="A186" s="25"/>
      <c r="B186" s="25"/>
      <c r="C186" s="25"/>
      <c r="D186" s="25"/>
      <c r="E186" s="25"/>
      <c r="F186" s="25"/>
      <c r="G186" s="25"/>
    </row>
    <row r="187" spans="1:7">
      <c r="A187" s="25"/>
      <c r="B187" s="25"/>
      <c r="C187" s="25"/>
      <c r="D187" s="25"/>
      <c r="E187" s="25"/>
      <c r="F187" s="25"/>
      <c r="G187" s="25"/>
    </row>
    <row r="188" spans="1:7">
      <c r="A188" s="25"/>
      <c r="B188" s="25"/>
      <c r="C188" s="25"/>
      <c r="D188" s="25"/>
      <c r="E188" s="25"/>
      <c r="F188" s="25"/>
      <c r="G188" s="25"/>
    </row>
    <row r="189" spans="1:7">
      <c r="A189" s="25"/>
      <c r="B189" s="25"/>
      <c r="C189" s="25"/>
      <c r="D189" s="25"/>
      <c r="E189" s="25"/>
      <c r="F189" s="25"/>
      <c r="G189" s="25"/>
    </row>
    <row r="190" spans="1:7">
      <c r="A190" s="25"/>
      <c r="B190" s="25"/>
      <c r="C190" s="25"/>
      <c r="D190" s="25"/>
      <c r="E190" s="25"/>
      <c r="F190" s="25"/>
      <c r="G190" s="25"/>
    </row>
    <row r="191" spans="1:7">
      <c r="A191" s="25"/>
      <c r="B191" s="25"/>
      <c r="C191" s="25"/>
      <c r="D191" s="25"/>
      <c r="E191" s="25"/>
      <c r="F191" s="25"/>
      <c r="G191" s="25"/>
    </row>
    <row r="192" spans="1:7">
      <c r="A192" s="25"/>
      <c r="B192" s="25"/>
      <c r="C192" s="25"/>
      <c r="D192" s="25"/>
      <c r="E192" s="25"/>
      <c r="F192" s="25"/>
      <c r="G192" s="25"/>
    </row>
    <row r="193" spans="1:7">
      <c r="A193" s="25"/>
      <c r="B193" s="25"/>
      <c r="C193" s="25"/>
      <c r="D193" s="25"/>
      <c r="E193" s="25"/>
      <c r="F193" s="25"/>
      <c r="G193" s="25"/>
    </row>
    <row r="194" spans="1:7">
      <c r="A194" s="25"/>
      <c r="B194" s="25"/>
      <c r="C194" s="25"/>
      <c r="D194" s="25"/>
      <c r="E194" s="25"/>
      <c r="F194" s="25"/>
      <c r="G194" s="25"/>
    </row>
    <row r="195" spans="1:7">
      <c r="A195" s="25"/>
      <c r="B195" s="25"/>
      <c r="C195" s="25"/>
      <c r="D195" s="25"/>
      <c r="E195" s="25"/>
      <c r="F195" s="25"/>
      <c r="G195" s="25"/>
    </row>
    <row r="196" spans="1:7">
      <c r="A196" s="25"/>
      <c r="B196" s="25"/>
      <c r="C196" s="25"/>
      <c r="D196" s="25"/>
      <c r="E196" s="25"/>
      <c r="F196" s="25"/>
      <c r="G196" s="25"/>
    </row>
    <row r="197" spans="1:7">
      <c r="A197" s="25"/>
      <c r="B197" s="25"/>
      <c r="C197" s="25"/>
      <c r="D197" s="25"/>
      <c r="E197" s="25"/>
      <c r="F197" s="25"/>
      <c r="G197" s="25"/>
    </row>
    <row r="198" spans="1:7">
      <c r="A198" s="25"/>
      <c r="B198" s="25"/>
      <c r="C198" s="25"/>
      <c r="D198" s="25"/>
      <c r="E198" s="25"/>
      <c r="F198" s="25"/>
      <c r="G198" s="25"/>
    </row>
    <row r="199" spans="1:7">
      <c r="A199" s="25"/>
      <c r="B199" s="25"/>
      <c r="C199" s="25"/>
      <c r="D199" s="25"/>
      <c r="E199" s="25"/>
      <c r="F199" s="25"/>
      <c r="G199" s="25"/>
    </row>
    <row r="200" spans="1:7">
      <c r="A200" s="25"/>
      <c r="B200" s="25"/>
      <c r="C200" s="25"/>
      <c r="D200" s="25"/>
      <c r="E200" s="25"/>
      <c r="F200" s="25"/>
      <c r="G200" s="25"/>
    </row>
    <row r="201" spans="1:7">
      <c r="A201" s="25"/>
      <c r="B201" s="25"/>
      <c r="C201" s="25"/>
      <c r="D201" s="25"/>
      <c r="E201" s="25"/>
      <c r="F201" s="25"/>
      <c r="G201" s="25"/>
    </row>
    <row r="202" spans="1:7">
      <c r="A202" s="25"/>
      <c r="B202" s="25"/>
      <c r="C202" s="25"/>
      <c r="D202" s="25"/>
      <c r="E202" s="25"/>
      <c r="F202" s="25"/>
      <c r="G202" s="25"/>
    </row>
    <row r="203" spans="1:7">
      <c r="A203" s="25"/>
      <c r="B203" s="25"/>
      <c r="C203" s="25"/>
      <c r="D203" s="25"/>
      <c r="E203" s="25"/>
      <c r="F203" s="25"/>
      <c r="G203" s="25"/>
    </row>
    <row r="204" spans="1:7">
      <c r="A204" s="25"/>
      <c r="B204" s="25"/>
      <c r="C204" s="25"/>
      <c r="D204" s="25"/>
      <c r="E204" s="25"/>
      <c r="F204" s="25"/>
      <c r="G204" s="25"/>
    </row>
    <row r="205" spans="1:7">
      <c r="A205" s="25"/>
      <c r="B205" s="25"/>
      <c r="C205" s="25"/>
      <c r="D205" s="25"/>
      <c r="E205" s="25"/>
      <c r="F205" s="25"/>
      <c r="G205" s="25"/>
    </row>
    <row r="206" spans="1:7">
      <c r="A206" s="25"/>
      <c r="B206" s="25"/>
      <c r="C206" s="25"/>
      <c r="D206" s="25"/>
      <c r="E206" s="25"/>
      <c r="F206" s="25"/>
      <c r="G206" s="25"/>
    </row>
    <row r="207" spans="1:7">
      <c r="A207" s="25"/>
      <c r="B207" s="25"/>
      <c r="C207" s="25"/>
      <c r="D207" s="25"/>
      <c r="E207" s="25"/>
      <c r="F207" s="25"/>
      <c r="G207" s="25"/>
    </row>
    <row r="208" spans="1:7">
      <c r="A208" s="25"/>
      <c r="B208" s="25"/>
      <c r="C208" s="25"/>
      <c r="D208" s="25"/>
      <c r="E208" s="25"/>
      <c r="F208" s="25"/>
      <c r="G208" s="25"/>
    </row>
    <row r="209" spans="1:7">
      <c r="A209" s="25"/>
      <c r="B209" s="25"/>
      <c r="C209" s="25"/>
      <c r="D209" s="25"/>
      <c r="E209" s="25"/>
      <c r="F209" s="25"/>
      <c r="G209" s="25"/>
    </row>
    <row r="210" spans="1:7">
      <c r="A210" s="25"/>
      <c r="B210" s="25"/>
      <c r="C210" s="25"/>
      <c r="D210" s="25"/>
      <c r="E210" s="25"/>
      <c r="F210" s="25"/>
      <c r="G210" s="25"/>
    </row>
    <row r="211" spans="1:7">
      <c r="A211" s="25"/>
      <c r="B211" s="25"/>
      <c r="C211" s="25"/>
      <c r="D211" s="25"/>
      <c r="E211" s="25"/>
      <c r="F211" s="25"/>
      <c r="G211" s="25"/>
    </row>
    <row r="212" spans="1:7">
      <c r="A212" s="25"/>
      <c r="B212" s="25"/>
      <c r="C212" s="25"/>
      <c r="D212" s="25"/>
      <c r="E212" s="25"/>
      <c r="F212" s="25"/>
      <c r="G212" s="25"/>
    </row>
    <row r="213" spans="1:7">
      <c r="A213" s="25"/>
      <c r="B213" s="25"/>
      <c r="C213" s="25"/>
      <c r="D213" s="25"/>
      <c r="E213" s="25"/>
      <c r="F213" s="25"/>
      <c r="G213" s="25"/>
    </row>
    <row r="214" spans="1:7">
      <c r="A214" s="25"/>
      <c r="B214" s="25"/>
      <c r="C214" s="25"/>
      <c r="D214" s="25"/>
      <c r="E214" s="25"/>
      <c r="F214" s="25"/>
      <c r="G214" s="25"/>
    </row>
    <row r="215" spans="1:7">
      <c r="A215" s="25"/>
      <c r="B215" s="25"/>
      <c r="C215" s="25"/>
      <c r="D215" s="25"/>
      <c r="E215" s="25"/>
      <c r="F215" s="25"/>
      <c r="G215" s="25"/>
    </row>
    <row r="216" spans="1:7">
      <c r="A216" s="25"/>
      <c r="B216" s="25"/>
      <c r="C216" s="25"/>
      <c r="D216" s="25"/>
      <c r="E216" s="25"/>
      <c r="F216" s="25"/>
      <c r="G216" s="25"/>
    </row>
    <row r="217" spans="1:7">
      <c r="A217" s="25"/>
      <c r="B217" s="25"/>
      <c r="C217" s="25"/>
      <c r="D217" s="25"/>
      <c r="E217" s="25"/>
      <c r="F217" s="25"/>
      <c r="G217" s="25"/>
    </row>
    <row r="218" spans="1:7">
      <c r="A218" s="25"/>
      <c r="B218" s="25"/>
      <c r="C218" s="25"/>
      <c r="D218" s="25"/>
      <c r="E218" s="25"/>
      <c r="F218" s="25"/>
      <c r="G218" s="25"/>
    </row>
    <row r="219" spans="1:7">
      <c r="A219" s="25"/>
      <c r="B219" s="25"/>
      <c r="C219" s="25"/>
      <c r="D219" s="25"/>
      <c r="E219" s="25"/>
      <c r="F219" s="25"/>
      <c r="G219" s="25"/>
    </row>
    <row r="220" spans="1:7">
      <c r="A220" s="25"/>
      <c r="B220" s="25"/>
      <c r="C220" s="25"/>
      <c r="D220" s="25"/>
      <c r="E220" s="25"/>
      <c r="F220" s="25"/>
      <c r="G220" s="25"/>
    </row>
    <row r="221" spans="1:7">
      <c r="A221" s="25"/>
      <c r="B221" s="25"/>
      <c r="C221" s="25"/>
      <c r="D221" s="25"/>
      <c r="E221" s="25"/>
      <c r="F221" s="25"/>
      <c r="G221" s="25"/>
    </row>
    <row r="222" spans="1:7">
      <c r="A222" s="25"/>
      <c r="B222" s="25"/>
      <c r="C222" s="25"/>
      <c r="D222" s="25"/>
      <c r="E222" s="25"/>
      <c r="F222" s="25"/>
      <c r="G222" s="25"/>
    </row>
    <row r="223" spans="1:7">
      <c r="A223" s="25"/>
      <c r="B223" s="25"/>
      <c r="C223" s="25"/>
      <c r="D223" s="25"/>
      <c r="E223" s="25"/>
      <c r="F223" s="25"/>
      <c r="G223" s="25"/>
    </row>
    <row r="224" spans="1:7">
      <c r="A224" s="25"/>
      <c r="B224" s="25"/>
      <c r="C224" s="25"/>
      <c r="D224" s="25"/>
      <c r="E224" s="25"/>
      <c r="F224" s="25"/>
      <c r="G224" s="25"/>
    </row>
    <row r="225" spans="1:7">
      <c r="A225" s="25"/>
      <c r="B225" s="25"/>
      <c r="C225" s="25"/>
      <c r="D225" s="25"/>
      <c r="E225" s="25"/>
      <c r="F225" s="25"/>
      <c r="G225" s="25"/>
    </row>
    <row r="226" spans="1:7">
      <c r="A226" s="25"/>
      <c r="B226" s="25"/>
      <c r="C226" s="25"/>
      <c r="D226" s="25"/>
      <c r="E226" s="25"/>
      <c r="F226" s="25"/>
      <c r="G226" s="25"/>
    </row>
  </sheetData>
  <mergeCells count="6">
    <mergeCell ref="G1:G2"/>
    <mergeCell ref="A1:A2"/>
    <mergeCell ref="B1:B2"/>
    <mergeCell ref="C1:D1"/>
    <mergeCell ref="E1:E2"/>
    <mergeCell ref="F1:F2"/>
  </mergeCells>
  <phoneticPr fontId="11" type="noConversion"/>
  <printOptions horizontalCentered="1"/>
  <pageMargins left="7.874015748031496E-2" right="7.874015748031496E-2" top="1.2598425196850394" bottom="0.59055118110236227" header="0.47244094488188981" footer="0.31496062992125984"/>
  <pageSetup paperSize="9" firstPageNumber="62" orientation="portrait" useFirstPageNumber="1" r:id="rId1"/>
  <headerFooter>
    <oddHeader>&amp;C&amp;16&amp;U澎湖縣湖西鄉總決算&amp;U
&amp;U整體資產負債表
&amp;12&amp;U中華民國108年12月31日&amp;R&amp;12
&amp;9
單位：新臺幣元</oddHeader>
    <oddFooter>&amp;C&amp;P&amp;L&amp;R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S462"/>
  <sheetViews>
    <sheetView topLeftCell="E1" workbookViewId="0">
      <selection activeCell="I11" sqref="I11"/>
    </sheetView>
  </sheetViews>
  <sheetFormatPr defaultRowHeight="14.25"/>
  <cols>
    <col min="1" max="1" width="4.140625" style="65" customWidth="1"/>
    <col min="2" max="2" width="4" style="65" customWidth="1"/>
    <col min="3" max="3" width="25.42578125" style="64" customWidth="1"/>
    <col min="4" max="4" width="14.42578125" style="94" customWidth="1"/>
    <col min="5" max="5" width="7" style="94" customWidth="1"/>
    <col min="6" max="6" width="12.140625" style="94" customWidth="1"/>
    <col min="7" max="7" width="12.28515625" style="94" customWidth="1"/>
    <col min="8" max="8" width="14" style="94" customWidth="1"/>
    <col min="9" max="9" width="12.5703125" style="94" customWidth="1"/>
    <col min="10" max="10" width="11.85546875" style="94" customWidth="1"/>
    <col min="11" max="11" width="12" style="94" customWidth="1"/>
    <col min="12" max="12" width="11.28515625" style="94" customWidth="1"/>
    <col min="13" max="13" width="12.140625" style="94" customWidth="1"/>
    <col min="14" max="14" width="11" style="94" customWidth="1"/>
    <col min="15" max="15" width="11.42578125" style="94" customWidth="1"/>
    <col min="16" max="16" width="11.5703125" style="94" customWidth="1"/>
    <col min="17" max="17" width="14.7109375" style="94" customWidth="1"/>
    <col min="18" max="18" width="12.7109375" style="94" customWidth="1"/>
    <col min="19" max="16384" width="9.140625" style="93"/>
  </cols>
  <sheetData>
    <row r="1" spans="1:19" s="76" customFormat="1" ht="25.5" customHeight="1">
      <c r="A1" s="98"/>
      <c r="B1" s="98"/>
      <c r="C1" s="98"/>
      <c r="D1" s="99"/>
      <c r="E1" s="99"/>
      <c r="F1" s="99"/>
      <c r="G1" s="1198" t="s">
        <v>175</v>
      </c>
      <c r="H1" s="1198"/>
      <c r="I1" s="1198"/>
      <c r="J1" s="1199" t="s">
        <v>168</v>
      </c>
      <c r="K1" s="1199"/>
      <c r="L1" s="1199"/>
      <c r="M1" s="100"/>
      <c r="N1" s="100"/>
      <c r="O1" s="100"/>
      <c r="P1" s="100"/>
      <c r="Q1" s="100"/>
      <c r="R1" s="99"/>
    </row>
    <row r="2" spans="1:19" s="76" customFormat="1" ht="30" customHeight="1">
      <c r="A2" s="77"/>
      <c r="B2" s="98"/>
      <c r="C2" s="98"/>
      <c r="D2" s="99"/>
      <c r="E2" s="99"/>
      <c r="F2" s="99"/>
      <c r="G2" s="1204" t="s">
        <v>336</v>
      </c>
      <c r="H2" s="1204"/>
      <c r="I2" s="1204"/>
      <c r="J2" s="1205" t="s">
        <v>335</v>
      </c>
      <c r="K2" s="1205"/>
      <c r="L2" s="1205"/>
      <c r="M2" s="100"/>
      <c r="N2" s="100"/>
      <c r="O2" s="100"/>
      <c r="P2" s="100"/>
      <c r="Q2" s="100"/>
      <c r="R2" s="99"/>
    </row>
    <row r="3" spans="1:19" s="76" customFormat="1" ht="16.5" customHeight="1">
      <c r="B3" s="98"/>
      <c r="C3" s="98"/>
      <c r="D3" s="97"/>
      <c r="E3" s="97"/>
      <c r="F3" s="97"/>
      <c r="G3" s="97"/>
      <c r="H3" s="1203" t="s">
        <v>0</v>
      </c>
      <c r="I3" s="1203"/>
      <c r="J3" s="1147" t="s">
        <v>6</v>
      </c>
      <c r="K3" s="1147"/>
      <c r="L3" s="72"/>
      <c r="M3" s="96"/>
      <c r="N3" s="96"/>
      <c r="O3" s="96"/>
      <c r="P3" s="1187" t="s">
        <v>714</v>
      </c>
      <c r="Q3" s="1187"/>
      <c r="R3" s="1187"/>
    </row>
    <row r="4" spans="1:19" ht="19.5" customHeight="1">
      <c r="A4" s="1183" t="s">
        <v>60</v>
      </c>
      <c r="B4" s="1183"/>
      <c r="C4" s="1183"/>
      <c r="D4" s="1184" t="s">
        <v>334</v>
      </c>
      <c r="E4" s="1184" t="s">
        <v>333</v>
      </c>
      <c r="F4" s="316"/>
      <c r="G4" s="317"/>
      <c r="H4" s="317"/>
      <c r="I4" s="318" t="s">
        <v>332</v>
      </c>
      <c r="J4" s="316"/>
      <c r="K4" s="317" t="s">
        <v>331</v>
      </c>
      <c r="L4" s="317"/>
      <c r="M4" s="317" t="s">
        <v>330</v>
      </c>
      <c r="N4" s="317"/>
      <c r="O4" s="317"/>
      <c r="P4" s="317"/>
      <c r="Q4" s="317"/>
      <c r="R4" s="1200" t="s">
        <v>329</v>
      </c>
      <c r="S4" s="319"/>
    </row>
    <row r="5" spans="1:19" ht="15" customHeight="1">
      <c r="A5" s="1188" t="s">
        <v>15</v>
      </c>
      <c r="B5" s="1188" t="s">
        <v>16</v>
      </c>
      <c r="C5" s="1191" t="s">
        <v>328</v>
      </c>
      <c r="D5" s="1185"/>
      <c r="E5" s="1196"/>
      <c r="F5" s="1194" t="s">
        <v>327</v>
      </c>
      <c r="G5" s="1194" t="s">
        <v>326</v>
      </c>
      <c r="H5" s="1194" t="s">
        <v>325</v>
      </c>
      <c r="I5" s="1194" t="s">
        <v>324</v>
      </c>
      <c r="J5" s="1194" t="s">
        <v>323</v>
      </c>
      <c r="K5" s="1194" t="s">
        <v>322</v>
      </c>
      <c r="L5" s="1194" t="s">
        <v>321</v>
      </c>
      <c r="M5" s="1194" t="s">
        <v>1192</v>
      </c>
      <c r="N5" s="1194" t="s">
        <v>320</v>
      </c>
      <c r="O5" s="1184" t="s">
        <v>319</v>
      </c>
      <c r="P5" s="1194" t="s">
        <v>318</v>
      </c>
      <c r="Q5" s="1195" t="s">
        <v>96</v>
      </c>
      <c r="R5" s="1201"/>
      <c r="S5" s="319"/>
    </row>
    <row r="6" spans="1:19" ht="15" customHeight="1">
      <c r="A6" s="1189"/>
      <c r="B6" s="1189"/>
      <c r="C6" s="1192"/>
      <c r="D6" s="1185"/>
      <c r="E6" s="1196"/>
      <c r="F6" s="1194"/>
      <c r="G6" s="1194"/>
      <c r="H6" s="1194"/>
      <c r="I6" s="1194"/>
      <c r="J6" s="1194"/>
      <c r="K6" s="1194"/>
      <c r="L6" s="1194"/>
      <c r="M6" s="1194"/>
      <c r="N6" s="1194"/>
      <c r="O6" s="1185"/>
      <c r="P6" s="1194"/>
      <c r="Q6" s="1195"/>
      <c r="R6" s="1201"/>
      <c r="S6" s="319"/>
    </row>
    <row r="7" spans="1:19" ht="30" customHeight="1">
      <c r="A7" s="1190"/>
      <c r="B7" s="1190"/>
      <c r="C7" s="1193"/>
      <c r="D7" s="1186"/>
      <c r="E7" s="1197"/>
      <c r="F7" s="1194"/>
      <c r="G7" s="1194"/>
      <c r="H7" s="1194"/>
      <c r="I7" s="1194"/>
      <c r="J7" s="1194"/>
      <c r="K7" s="1194"/>
      <c r="L7" s="1194"/>
      <c r="M7" s="1194"/>
      <c r="N7" s="1194"/>
      <c r="O7" s="1186"/>
      <c r="P7" s="1194"/>
      <c r="Q7" s="1195"/>
      <c r="R7" s="1202"/>
      <c r="S7" s="319"/>
    </row>
    <row r="8" spans="1:19" ht="24.95" customHeight="1">
      <c r="A8" s="505" t="s">
        <v>20</v>
      </c>
      <c r="B8" s="505" t="s">
        <v>20</v>
      </c>
      <c r="C8" s="519" t="s">
        <v>635</v>
      </c>
      <c r="D8" s="447">
        <v>113128000</v>
      </c>
      <c r="E8" s="447">
        <f>E9+E11+E16</f>
        <v>115</v>
      </c>
      <c r="F8" s="842">
        <v>8087340</v>
      </c>
      <c r="G8" s="842">
        <v>2538827</v>
      </c>
      <c r="H8" s="842">
        <v>48634044</v>
      </c>
      <c r="I8" s="842">
        <v>1999642</v>
      </c>
      <c r="J8" s="842">
        <v>8533062</v>
      </c>
      <c r="K8" s="842">
        <v>14917260</v>
      </c>
      <c r="L8" s="842">
        <v>3156559</v>
      </c>
      <c r="M8" s="842">
        <v>2456603</v>
      </c>
      <c r="N8" s="842">
        <v>4388057</v>
      </c>
      <c r="O8" s="842">
        <v>4460117</v>
      </c>
      <c r="P8" s="842">
        <v>7922584</v>
      </c>
      <c r="Q8" s="842">
        <v>107094095</v>
      </c>
      <c r="R8" s="842">
        <v>6033905</v>
      </c>
      <c r="S8" s="448"/>
    </row>
    <row r="9" spans="1:19" ht="24.95" customHeight="1">
      <c r="A9" s="505" t="s">
        <v>42</v>
      </c>
      <c r="B9" s="505" t="s">
        <v>20</v>
      </c>
      <c r="C9" s="519" t="s">
        <v>157</v>
      </c>
      <c r="D9" s="447">
        <v>15761000</v>
      </c>
      <c r="E9" s="447">
        <v>16</v>
      </c>
      <c r="F9" s="842">
        <v>8087340</v>
      </c>
      <c r="G9" s="842" t="s">
        <v>22</v>
      </c>
      <c r="H9" s="842">
        <v>2662212</v>
      </c>
      <c r="I9" s="842" t="s">
        <v>22</v>
      </c>
      <c r="J9" s="842">
        <v>1021872</v>
      </c>
      <c r="K9" s="842">
        <v>1881737</v>
      </c>
      <c r="L9" s="842">
        <v>577054</v>
      </c>
      <c r="M9" s="842">
        <v>141097</v>
      </c>
      <c r="N9" s="842" t="s">
        <v>22</v>
      </c>
      <c r="O9" s="842" t="s">
        <v>22</v>
      </c>
      <c r="P9" s="842">
        <v>809329</v>
      </c>
      <c r="Q9" s="842">
        <v>15180641</v>
      </c>
      <c r="R9" s="842">
        <v>580359</v>
      </c>
      <c r="S9" s="448"/>
    </row>
    <row r="10" spans="1:19" ht="24.95" customHeight="1">
      <c r="A10" s="505" t="s">
        <v>20</v>
      </c>
      <c r="B10" s="505" t="s">
        <v>42</v>
      </c>
      <c r="C10" s="519" t="s">
        <v>156</v>
      </c>
      <c r="D10" s="447">
        <v>15761000</v>
      </c>
      <c r="E10" s="447">
        <v>16</v>
      </c>
      <c r="F10" s="842">
        <v>8087340</v>
      </c>
      <c r="G10" s="842" t="s">
        <v>22</v>
      </c>
      <c r="H10" s="842">
        <v>2662212</v>
      </c>
      <c r="I10" s="842" t="s">
        <v>22</v>
      </c>
      <c r="J10" s="842">
        <v>1021872</v>
      </c>
      <c r="K10" s="842">
        <v>1881737</v>
      </c>
      <c r="L10" s="842">
        <v>577054</v>
      </c>
      <c r="M10" s="842">
        <v>141097</v>
      </c>
      <c r="N10" s="842" t="s">
        <v>22</v>
      </c>
      <c r="O10" s="842" t="s">
        <v>22</v>
      </c>
      <c r="P10" s="842">
        <v>809329</v>
      </c>
      <c r="Q10" s="842">
        <v>15180641</v>
      </c>
      <c r="R10" s="842">
        <v>580359</v>
      </c>
      <c r="S10" s="448"/>
    </row>
    <row r="11" spans="1:19" ht="24.95" customHeight="1">
      <c r="A11" s="505" t="s">
        <v>142</v>
      </c>
      <c r="B11" s="505" t="s">
        <v>20</v>
      </c>
      <c r="C11" s="519" t="s">
        <v>141</v>
      </c>
      <c r="D11" s="447">
        <v>86603000</v>
      </c>
      <c r="E11" s="447">
        <v>78</v>
      </c>
      <c r="F11" s="842" t="s">
        <v>22</v>
      </c>
      <c r="G11" s="842">
        <v>2538827</v>
      </c>
      <c r="H11" s="842">
        <v>45971832</v>
      </c>
      <c r="I11" s="842">
        <v>1999642</v>
      </c>
      <c r="J11" s="842">
        <v>7511190</v>
      </c>
      <c r="K11" s="842">
        <v>12983262</v>
      </c>
      <c r="L11" s="842">
        <v>1443300</v>
      </c>
      <c r="M11" s="842">
        <v>2315506</v>
      </c>
      <c r="N11" s="842" t="s">
        <v>22</v>
      </c>
      <c r="O11" s="842" t="s">
        <v>22</v>
      </c>
      <c r="P11" s="842">
        <v>7113255</v>
      </c>
      <c r="Q11" s="842">
        <v>81876814</v>
      </c>
      <c r="R11" s="842">
        <v>4726186</v>
      </c>
      <c r="S11" s="448"/>
    </row>
    <row r="12" spans="1:19" ht="24.95" customHeight="1">
      <c r="A12" s="505" t="s">
        <v>20</v>
      </c>
      <c r="B12" s="505" t="s">
        <v>48</v>
      </c>
      <c r="C12" s="519" t="s">
        <v>140</v>
      </c>
      <c r="D12" s="447">
        <v>58510000</v>
      </c>
      <c r="E12" s="447">
        <v>52</v>
      </c>
      <c r="F12" s="842" t="s">
        <v>22</v>
      </c>
      <c r="G12" s="842">
        <v>2538827</v>
      </c>
      <c r="H12" s="842">
        <v>34561288</v>
      </c>
      <c r="I12" s="842">
        <v>716692</v>
      </c>
      <c r="J12" s="842">
        <v>2043744</v>
      </c>
      <c r="K12" s="842">
        <v>8213434</v>
      </c>
      <c r="L12" s="842">
        <v>1075205</v>
      </c>
      <c r="M12" s="842">
        <v>1234340</v>
      </c>
      <c r="N12" s="842" t="s">
        <v>22</v>
      </c>
      <c r="O12" s="842" t="s">
        <v>22</v>
      </c>
      <c r="P12" s="842">
        <v>5448834</v>
      </c>
      <c r="Q12" s="842">
        <v>55832364</v>
      </c>
      <c r="R12" s="842">
        <v>2677636</v>
      </c>
      <c r="S12" s="448"/>
    </row>
    <row r="13" spans="1:19" ht="24.95" customHeight="1">
      <c r="A13" s="505" t="s">
        <v>20</v>
      </c>
      <c r="B13" s="505" t="s">
        <v>155</v>
      </c>
      <c r="C13" s="519" t="s">
        <v>154</v>
      </c>
      <c r="D13" s="447">
        <v>12996000</v>
      </c>
      <c r="E13" s="447">
        <v>12</v>
      </c>
      <c r="F13" s="842" t="s">
        <v>22</v>
      </c>
      <c r="G13" s="842" t="s">
        <v>22</v>
      </c>
      <c r="H13" s="842">
        <v>7914606</v>
      </c>
      <c r="I13" s="842">
        <v>1282950</v>
      </c>
      <c r="J13" s="842" t="s">
        <v>22</v>
      </c>
      <c r="K13" s="842">
        <v>1776691</v>
      </c>
      <c r="L13" s="842">
        <v>160095</v>
      </c>
      <c r="M13" s="842">
        <v>288896</v>
      </c>
      <c r="N13" s="842" t="s">
        <v>22</v>
      </c>
      <c r="O13" s="842" t="s">
        <v>22</v>
      </c>
      <c r="P13" s="842">
        <v>635084</v>
      </c>
      <c r="Q13" s="842">
        <v>12058322</v>
      </c>
      <c r="R13" s="842">
        <v>937678</v>
      </c>
      <c r="S13" s="448"/>
    </row>
    <row r="14" spans="1:19" ht="24.95" customHeight="1">
      <c r="A14" s="505" t="s">
        <v>20</v>
      </c>
      <c r="B14" s="505" t="s">
        <v>153</v>
      </c>
      <c r="C14" s="519" t="s">
        <v>152</v>
      </c>
      <c r="D14" s="447">
        <v>12425000</v>
      </c>
      <c r="E14" s="447">
        <v>12</v>
      </c>
      <c r="F14" s="842" t="s">
        <v>22</v>
      </c>
      <c r="G14" s="842" t="s">
        <v>22</v>
      </c>
      <c r="H14" s="842">
        <v>1765344</v>
      </c>
      <c r="I14" s="842" t="s">
        <v>22</v>
      </c>
      <c r="J14" s="842">
        <v>5467446</v>
      </c>
      <c r="K14" s="842">
        <v>2477714</v>
      </c>
      <c r="L14" s="842">
        <v>176000</v>
      </c>
      <c r="M14" s="842">
        <v>708422</v>
      </c>
      <c r="N14" s="842" t="s">
        <v>22</v>
      </c>
      <c r="O14" s="842" t="s">
        <v>22</v>
      </c>
      <c r="P14" s="842">
        <v>888595</v>
      </c>
      <c r="Q14" s="842">
        <v>11483521</v>
      </c>
      <c r="R14" s="842">
        <v>941479</v>
      </c>
      <c r="S14" s="448"/>
    </row>
    <row r="15" spans="1:19" ht="24.95" customHeight="1">
      <c r="A15" s="505" t="s">
        <v>20</v>
      </c>
      <c r="B15" s="505" t="s">
        <v>151</v>
      </c>
      <c r="C15" s="519" t="s">
        <v>150</v>
      </c>
      <c r="D15" s="447">
        <v>2672000</v>
      </c>
      <c r="E15" s="447">
        <v>2</v>
      </c>
      <c r="F15" s="842" t="s">
        <v>22</v>
      </c>
      <c r="G15" s="842" t="s">
        <v>22</v>
      </c>
      <c r="H15" s="842">
        <v>1730594</v>
      </c>
      <c r="I15" s="842" t="s">
        <v>22</v>
      </c>
      <c r="J15" s="842" t="s">
        <v>22</v>
      </c>
      <c r="K15" s="842">
        <v>515423</v>
      </c>
      <c r="L15" s="842">
        <v>32000</v>
      </c>
      <c r="M15" s="842">
        <v>83848</v>
      </c>
      <c r="N15" s="842" t="s">
        <v>22</v>
      </c>
      <c r="O15" s="842" t="s">
        <v>22</v>
      </c>
      <c r="P15" s="842">
        <v>140742</v>
      </c>
      <c r="Q15" s="842">
        <v>2502607</v>
      </c>
      <c r="R15" s="842">
        <v>169393</v>
      </c>
      <c r="S15" s="448"/>
    </row>
    <row r="16" spans="1:19" ht="24.95" customHeight="1">
      <c r="A16" s="505" t="s">
        <v>149</v>
      </c>
      <c r="B16" s="505" t="s">
        <v>20</v>
      </c>
      <c r="C16" s="519" t="s">
        <v>148</v>
      </c>
      <c r="D16" s="447">
        <v>10764000</v>
      </c>
      <c r="E16" s="447">
        <v>21</v>
      </c>
      <c r="F16" s="842" t="s">
        <v>22</v>
      </c>
      <c r="G16" s="842" t="s">
        <v>22</v>
      </c>
      <c r="H16" s="842" t="s">
        <v>22</v>
      </c>
      <c r="I16" s="842" t="s">
        <v>22</v>
      </c>
      <c r="J16" s="842" t="s">
        <v>22</v>
      </c>
      <c r="K16" s="842">
        <v>52261</v>
      </c>
      <c r="L16" s="842">
        <v>1136205</v>
      </c>
      <c r="M16" s="842" t="s">
        <v>22</v>
      </c>
      <c r="N16" s="842">
        <v>4388057</v>
      </c>
      <c r="O16" s="842">
        <v>4460117</v>
      </c>
      <c r="P16" s="842" t="s">
        <v>22</v>
      </c>
      <c r="Q16" s="842">
        <v>10036640</v>
      </c>
      <c r="R16" s="842">
        <v>727360</v>
      </c>
      <c r="S16" s="448"/>
    </row>
    <row r="17" spans="1:19" ht="24.95" customHeight="1">
      <c r="A17" s="505" t="s">
        <v>20</v>
      </c>
      <c r="B17" s="505" t="s">
        <v>147</v>
      </c>
      <c r="C17" s="519" t="s">
        <v>146</v>
      </c>
      <c r="D17" s="447">
        <v>9024000</v>
      </c>
      <c r="E17" s="447">
        <v>18</v>
      </c>
      <c r="F17" s="842" t="s">
        <v>22</v>
      </c>
      <c r="G17" s="842" t="s">
        <v>22</v>
      </c>
      <c r="H17" s="842" t="s">
        <v>22</v>
      </c>
      <c r="I17" s="842" t="s">
        <v>22</v>
      </c>
      <c r="J17" s="842" t="s">
        <v>22</v>
      </c>
      <c r="K17" s="842">
        <v>52261</v>
      </c>
      <c r="L17" s="842" t="s">
        <v>22</v>
      </c>
      <c r="M17" s="842" t="s">
        <v>22</v>
      </c>
      <c r="N17" s="842">
        <v>3959117</v>
      </c>
      <c r="O17" s="842">
        <v>4460117</v>
      </c>
      <c r="P17" s="842" t="s">
        <v>22</v>
      </c>
      <c r="Q17" s="842">
        <v>8471495</v>
      </c>
      <c r="R17" s="842">
        <v>552505</v>
      </c>
      <c r="S17" s="448"/>
    </row>
    <row r="18" spans="1:19" ht="24.95" customHeight="1">
      <c r="A18" s="505" t="s">
        <v>20</v>
      </c>
      <c r="B18" s="505" t="s">
        <v>145</v>
      </c>
      <c r="C18" s="519" t="s">
        <v>144</v>
      </c>
      <c r="D18" s="447">
        <v>440000</v>
      </c>
      <c r="E18" s="447">
        <v>3</v>
      </c>
      <c r="F18" s="842" t="s">
        <v>22</v>
      </c>
      <c r="G18" s="842" t="s">
        <v>22</v>
      </c>
      <c r="H18" s="842" t="s">
        <v>22</v>
      </c>
      <c r="I18" s="842" t="s">
        <v>22</v>
      </c>
      <c r="J18" s="842" t="s">
        <v>22</v>
      </c>
      <c r="K18" s="842" t="s">
        <v>22</v>
      </c>
      <c r="L18" s="842" t="s">
        <v>22</v>
      </c>
      <c r="M18" s="842" t="s">
        <v>22</v>
      </c>
      <c r="N18" s="842">
        <v>428940</v>
      </c>
      <c r="O18" s="842" t="s">
        <v>22</v>
      </c>
      <c r="P18" s="842" t="s">
        <v>22</v>
      </c>
      <c r="Q18" s="842">
        <v>428940</v>
      </c>
      <c r="R18" s="842">
        <v>11060</v>
      </c>
      <c r="S18" s="448"/>
    </row>
    <row r="19" spans="1:19" ht="24.95" customHeight="1">
      <c r="A19" s="505" t="s">
        <v>20</v>
      </c>
      <c r="B19" s="505" t="s">
        <v>34</v>
      </c>
      <c r="C19" s="519" t="s">
        <v>143</v>
      </c>
      <c r="D19" s="447">
        <v>1300000</v>
      </c>
      <c r="E19" s="447"/>
      <c r="F19" s="842" t="s">
        <v>22</v>
      </c>
      <c r="G19" s="842" t="s">
        <v>22</v>
      </c>
      <c r="H19" s="842" t="s">
        <v>22</v>
      </c>
      <c r="I19" s="842" t="s">
        <v>22</v>
      </c>
      <c r="J19" s="842" t="s">
        <v>22</v>
      </c>
      <c r="K19" s="842" t="s">
        <v>22</v>
      </c>
      <c r="L19" s="842">
        <v>1136205</v>
      </c>
      <c r="M19" s="842" t="s">
        <v>22</v>
      </c>
      <c r="N19" s="842" t="s">
        <v>22</v>
      </c>
      <c r="O19" s="842" t="s">
        <v>22</v>
      </c>
      <c r="P19" s="842" t="s">
        <v>22</v>
      </c>
      <c r="Q19" s="842">
        <v>1136205</v>
      </c>
      <c r="R19" s="842">
        <v>163795</v>
      </c>
      <c r="S19" s="448"/>
    </row>
    <row r="20" spans="1:19" ht="24.95" customHeight="1">
      <c r="A20" s="505"/>
      <c r="B20" s="505"/>
      <c r="C20" s="520"/>
      <c r="D20" s="447"/>
      <c r="E20" s="447"/>
      <c r="F20" s="843"/>
      <c r="G20" s="843"/>
      <c r="H20" s="843"/>
      <c r="I20" s="843"/>
      <c r="J20" s="842"/>
      <c r="K20" s="842"/>
      <c r="L20" s="842"/>
      <c r="M20" s="842"/>
      <c r="N20" s="842"/>
      <c r="O20" s="842"/>
      <c r="P20" s="842"/>
      <c r="Q20" s="842"/>
      <c r="R20" s="842"/>
      <c r="S20" s="448"/>
    </row>
    <row r="21" spans="1:19" ht="24.95" customHeight="1">
      <c r="A21" s="505"/>
      <c r="B21" s="505"/>
      <c r="C21" s="521"/>
      <c r="D21" s="449"/>
      <c r="E21" s="450"/>
      <c r="F21" s="844"/>
      <c r="G21" s="844"/>
      <c r="H21" s="844"/>
      <c r="I21" s="844"/>
      <c r="J21" s="845"/>
      <c r="K21" s="845"/>
      <c r="L21" s="845"/>
      <c r="M21" s="845"/>
      <c r="N21" s="845"/>
      <c r="O21" s="845"/>
      <c r="P21" s="845"/>
      <c r="Q21" s="845"/>
      <c r="R21" s="845"/>
      <c r="S21" s="448"/>
    </row>
    <row r="22" spans="1:19" ht="24.95" customHeight="1">
      <c r="A22" s="505"/>
      <c r="B22" s="505"/>
      <c r="C22" s="521"/>
      <c r="D22" s="449"/>
      <c r="E22" s="449"/>
      <c r="F22" s="844"/>
      <c r="G22" s="844"/>
      <c r="H22" s="844"/>
      <c r="I22" s="844"/>
      <c r="J22" s="845"/>
      <c r="K22" s="845"/>
      <c r="L22" s="845"/>
      <c r="M22" s="845"/>
      <c r="N22" s="845"/>
      <c r="O22" s="845"/>
      <c r="P22" s="845"/>
      <c r="Q22" s="845"/>
      <c r="R22" s="845"/>
      <c r="S22" s="448"/>
    </row>
    <row r="23" spans="1:19" ht="24.95" customHeight="1">
      <c r="A23" s="505"/>
      <c r="B23" s="505"/>
      <c r="C23" s="521"/>
      <c r="D23" s="450"/>
      <c r="E23" s="450"/>
      <c r="F23" s="845"/>
      <c r="G23" s="845"/>
      <c r="H23" s="845"/>
      <c r="I23" s="845"/>
      <c r="J23" s="845"/>
      <c r="K23" s="845"/>
      <c r="L23" s="845"/>
      <c r="M23" s="845"/>
      <c r="N23" s="845"/>
      <c r="O23" s="845"/>
      <c r="P23" s="845"/>
      <c r="Q23" s="845"/>
      <c r="R23" s="845"/>
      <c r="S23" s="448"/>
    </row>
    <row r="24" spans="1:19" ht="24.95" customHeight="1">
      <c r="A24" s="505"/>
      <c r="B24" s="505"/>
      <c r="C24" s="521"/>
      <c r="D24" s="450"/>
      <c r="E24" s="450"/>
      <c r="F24" s="845"/>
      <c r="G24" s="845"/>
      <c r="H24" s="845"/>
      <c r="I24" s="845"/>
      <c r="J24" s="845"/>
      <c r="K24" s="845"/>
      <c r="L24" s="845"/>
      <c r="M24" s="845"/>
      <c r="N24" s="845"/>
      <c r="O24" s="845"/>
      <c r="P24" s="845"/>
      <c r="Q24" s="845"/>
      <c r="R24" s="845"/>
      <c r="S24" s="448"/>
    </row>
    <row r="25" spans="1:19" ht="24.95" customHeight="1">
      <c r="A25" s="518"/>
      <c r="B25" s="518"/>
      <c r="C25" s="521"/>
      <c r="D25" s="450"/>
      <c r="E25" s="450"/>
      <c r="F25" s="845"/>
      <c r="G25" s="845"/>
      <c r="H25" s="845"/>
      <c r="I25" s="845"/>
      <c r="J25" s="845"/>
      <c r="K25" s="845"/>
      <c r="L25" s="845"/>
      <c r="M25" s="845"/>
      <c r="N25" s="845"/>
      <c r="O25" s="845"/>
      <c r="P25" s="845"/>
      <c r="Q25" s="845"/>
      <c r="R25" s="845"/>
      <c r="S25" s="448"/>
    </row>
    <row r="26" spans="1:19" ht="24.95" customHeight="1">
      <c r="A26" s="518"/>
      <c r="B26" s="518"/>
      <c r="C26" s="521"/>
      <c r="D26" s="450"/>
      <c r="E26" s="450"/>
      <c r="F26" s="845"/>
      <c r="G26" s="845"/>
      <c r="H26" s="845"/>
      <c r="I26" s="845"/>
      <c r="J26" s="845"/>
      <c r="K26" s="845"/>
      <c r="L26" s="845"/>
      <c r="M26" s="845"/>
      <c r="N26" s="845"/>
      <c r="O26" s="845"/>
      <c r="P26" s="845"/>
      <c r="Q26" s="845"/>
      <c r="R26" s="845"/>
      <c r="S26" s="448"/>
    </row>
    <row r="27" spans="1:19" ht="24.95" customHeight="1">
      <c r="A27" s="518"/>
      <c r="B27" s="518"/>
      <c r="C27" s="521"/>
      <c r="D27" s="450"/>
      <c r="E27" s="450"/>
      <c r="F27" s="845"/>
      <c r="G27" s="845"/>
      <c r="H27" s="845"/>
      <c r="I27" s="845"/>
      <c r="J27" s="845"/>
      <c r="K27" s="845"/>
      <c r="L27" s="845"/>
      <c r="M27" s="845"/>
      <c r="N27" s="845"/>
      <c r="O27" s="845"/>
      <c r="P27" s="845"/>
      <c r="Q27" s="845"/>
      <c r="R27" s="845"/>
      <c r="S27" s="448"/>
    </row>
    <row r="28" spans="1:19" ht="24.95" customHeight="1">
      <c r="A28" s="518"/>
      <c r="B28" s="518"/>
      <c r="C28" s="521"/>
      <c r="D28" s="451"/>
      <c r="E28" s="451"/>
      <c r="F28" s="846"/>
      <c r="G28" s="846"/>
      <c r="H28" s="846"/>
      <c r="I28" s="846"/>
      <c r="J28" s="845"/>
      <c r="K28" s="845"/>
      <c r="L28" s="845"/>
      <c r="M28" s="845"/>
      <c r="N28" s="845"/>
      <c r="O28" s="845"/>
      <c r="P28" s="845"/>
      <c r="Q28" s="845"/>
      <c r="R28" s="845"/>
      <c r="S28" s="448"/>
    </row>
    <row r="29" spans="1:19" ht="24.95" customHeight="1">
      <c r="A29" s="518"/>
      <c r="B29" s="518"/>
      <c r="C29" s="521"/>
      <c r="D29" s="451"/>
      <c r="E29" s="451"/>
      <c r="F29" s="846"/>
      <c r="G29" s="846"/>
      <c r="H29" s="846"/>
      <c r="I29" s="846"/>
      <c r="J29" s="846"/>
      <c r="K29" s="846"/>
      <c r="L29" s="846"/>
      <c r="M29" s="846"/>
      <c r="N29" s="846"/>
      <c r="O29" s="846"/>
      <c r="P29" s="320"/>
      <c r="Q29" s="320"/>
      <c r="R29" s="320"/>
      <c r="S29" s="448"/>
    </row>
    <row r="30" spans="1:19" ht="24.95" customHeight="1">
      <c r="A30" s="518"/>
      <c r="B30" s="518"/>
      <c r="C30" s="521"/>
      <c r="D30" s="451"/>
      <c r="E30" s="451"/>
      <c r="F30" s="846"/>
      <c r="G30" s="846"/>
      <c r="H30" s="846"/>
      <c r="I30" s="846"/>
      <c r="J30" s="846"/>
      <c r="K30" s="846"/>
      <c r="L30" s="846"/>
      <c r="M30" s="846"/>
      <c r="N30" s="846"/>
      <c r="O30" s="846"/>
      <c r="P30" s="320"/>
      <c r="Q30" s="320"/>
      <c r="R30" s="320"/>
      <c r="S30" s="448"/>
    </row>
    <row r="31" spans="1:19" ht="24.95" customHeight="1">
      <c r="A31" s="518"/>
      <c r="B31" s="518"/>
      <c r="C31" s="521"/>
      <c r="D31" s="451"/>
      <c r="E31" s="451"/>
      <c r="F31" s="846"/>
      <c r="G31" s="846"/>
      <c r="H31" s="846"/>
      <c r="I31" s="846"/>
      <c r="J31" s="846"/>
      <c r="K31" s="846"/>
      <c r="L31" s="846"/>
      <c r="M31" s="846"/>
      <c r="N31" s="846"/>
      <c r="O31" s="846"/>
      <c r="P31" s="320"/>
      <c r="Q31" s="320"/>
      <c r="R31" s="320"/>
      <c r="S31" s="319"/>
    </row>
    <row r="32" spans="1:19" ht="31.5" customHeight="1">
      <c r="A32" s="67"/>
      <c r="B32" s="67"/>
      <c r="C32" s="66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</row>
    <row r="33" spans="1:18" ht="24.9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</row>
    <row r="34" spans="1:18" ht="24.9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</row>
    <row r="35" spans="1:18" ht="24.9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</row>
    <row r="36" spans="1:18" ht="24.95" customHeight="1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</row>
    <row r="37" spans="1:18" ht="24.9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</row>
    <row r="38" spans="1:18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</row>
    <row r="39" spans="1:18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</row>
    <row r="40" spans="1:18">
      <c r="A40" s="9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</row>
    <row r="41" spans="1:18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</row>
    <row r="42" spans="1:18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</row>
    <row r="43" spans="1:18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</row>
    <row r="44" spans="1:18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</row>
    <row r="45" spans="1:18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</row>
    <row r="46" spans="1:18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</row>
    <row r="47" spans="1:18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</row>
    <row r="48" spans="1:18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</row>
    <row r="49" spans="1:18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</row>
    <row r="50" spans="1:18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</row>
    <row r="51" spans="1:18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</row>
    <row r="52" spans="1:18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</row>
    <row r="53" spans="1:18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</row>
    <row r="54" spans="1:18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</row>
    <row r="55" spans="1:18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</row>
    <row r="56" spans="1:18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</row>
    <row r="57" spans="1:18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</row>
    <row r="58" spans="1:18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</row>
    <row r="59" spans="1:18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</row>
    <row r="60" spans="1:18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</row>
    <row r="61" spans="1:18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</row>
    <row r="62" spans="1:18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</row>
    <row r="63" spans="1:18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</row>
    <row r="64" spans="1:18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</row>
    <row r="65" spans="1:18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</row>
    <row r="66" spans="1:18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</row>
    <row r="67" spans="1:18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</row>
    <row r="68" spans="1:18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</row>
    <row r="69" spans="1:18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</row>
    <row r="70" spans="1:18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</row>
    <row r="71" spans="1:18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</row>
    <row r="72" spans="1:18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</row>
    <row r="73" spans="1:18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</row>
    <row r="74" spans="1:18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</row>
    <row r="75" spans="1:18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</row>
    <row r="76" spans="1:18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</row>
    <row r="77" spans="1:18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</row>
    <row r="78" spans="1:18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</row>
    <row r="79" spans="1:18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</row>
    <row r="80" spans="1:18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</row>
    <row r="81" spans="1:18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</row>
    <row r="82" spans="1:18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</row>
    <row r="83" spans="1:18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</row>
    <row r="84" spans="1:18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</row>
    <row r="85" spans="1:18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</row>
    <row r="86" spans="1:18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</row>
    <row r="87" spans="1:18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</row>
    <row r="88" spans="1:18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</row>
    <row r="89" spans="1:18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</row>
    <row r="90" spans="1:18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</row>
    <row r="91" spans="1:18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</row>
    <row r="92" spans="1:18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</row>
    <row r="93" spans="1:18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</row>
    <row r="94" spans="1:18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</row>
    <row r="95" spans="1:18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</row>
    <row r="96" spans="1:18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</row>
    <row r="97" spans="1:18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</row>
    <row r="98" spans="1:18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</row>
    <row r="99" spans="1:18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</row>
    <row r="100" spans="1:18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</row>
    <row r="101" spans="1:18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</row>
    <row r="102" spans="1:18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</row>
    <row r="103" spans="1:18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</row>
    <row r="104" spans="1:18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</row>
    <row r="105" spans="1:18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</row>
    <row r="106" spans="1:18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</row>
    <row r="107" spans="1:18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</row>
    <row r="108" spans="1:18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</row>
    <row r="109" spans="1:18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</row>
    <row r="110" spans="1:18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</row>
    <row r="111" spans="1:18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</row>
    <row r="112" spans="1:18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</row>
    <row r="113" spans="1:18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</row>
    <row r="114" spans="1:18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</row>
    <row r="115" spans="1:18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</row>
    <row r="116" spans="1:18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</row>
    <row r="117" spans="1:18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</row>
    <row r="118" spans="1:18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</row>
    <row r="119" spans="1:18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</row>
    <row r="120" spans="1:18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</row>
    <row r="121" spans="1:18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</row>
    <row r="122" spans="1:18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</row>
    <row r="123" spans="1:18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</row>
    <row r="124" spans="1:18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</row>
    <row r="125" spans="1:18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</row>
    <row r="126" spans="1:18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</row>
    <row r="127" spans="1:18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</row>
    <row r="128" spans="1:18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</row>
    <row r="129" spans="1:18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</row>
    <row r="130" spans="1:18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</row>
    <row r="131" spans="1:18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</row>
    <row r="132" spans="1:18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</row>
    <row r="133" spans="1:18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</row>
    <row r="134" spans="1:18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</row>
    <row r="135" spans="1:18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</row>
    <row r="136" spans="1:18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</row>
    <row r="137" spans="1:18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</row>
    <row r="138" spans="1:18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</row>
    <row r="139" spans="1:18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</row>
    <row r="140" spans="1:18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</row>
    <row r="141" spans="1:18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</row>
    <row r="142" spans="1:18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</row>
    <row r="143" spans="1:18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</row>
    <row r="144" spans="1:18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</row>
    <row r="145" spans="1:18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</row>
    <row r="146" spans="1:18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</row>
    <row r="147" spans="1:18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</row>
    <row r="148" spans="1:18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</row>
    <row r="149" spans="1:18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</row>
    <row r="150" spans="1:18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</row>
    <row r="151" spans="1:18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</row>
    <row r="152" spans="1:18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</row>
    <row r="153" spans="1:18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</row>
    <row r="154" spans="1:18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</row>
    <row r="155" spans="1:18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</row>
    <row r="156" spans="1:18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</row>
    <row r="157" spans="1:18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</row>
    <row r="158" spans="1:18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</row>
    <row r="159" spans="1:18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</row>
    <row r="160" spans="1:18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</row>
    <row r="161" spans="1:18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</row>
    <row r="162" spans="1:18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</row>
    <row r="163" spans="1:18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</row>
    <row r="164" spans="1:18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</row>
    <row r="165" spans="1:18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</row>
    <row r="166" spans="1:18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</row>
    <row r="167" spans="1:18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</row>
    <row r="168" spans="1:18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</row>
    <row r="169" spans="1:18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</row>
    <row r="170" spans="1:18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</row>
    <row r="171" spans="1:18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</row>
    <row r="172" spans="1:18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</row>
    <row r="173" spans="1:18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</row>
    <row r="174" spans="1:18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</row>
    <row r="175" spans="1:18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</row>
    <row r="176" spans="1:18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</row>
    <row r="177" spans="1:18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</row>
    <row r="178" spans="1:18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</row>
    <row r="179" spans="1:18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</row>
    <row r="180" spans="1:18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</row>
    <row r="181" spans="1:18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</row>
    <row r="182" spans="1:18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</row>
    <row r="183" spans="1:18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</row>
    <row r="184" spans="1:18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</row>
    <row r="185" spans="1:18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</row>
    <row r="186" spans="1:18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</row>
    <row r="187" spans="1:18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</row>
    <row r="188" spans="1:18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</row>
    <row r="189" spans="1:18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</row>
    <row r="190" spans="1:18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</row>
    <row r="191" spans="1:18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</row>
    <row r="192" spans="1:18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</row>
    <row r="193" spans="1:18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</row>
    <row r="194" spans="1:18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</row>
    <row r="195" spans="1:18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</row>
    <row r="196" spans="1:18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</row>
    <row r="197" spans="1:18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</row>
    <row r="198" spans="1:18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</row>
    <row r="199" spans="1:18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</row>
    <row r="200" spans="1:18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</row>
    <row r="201" spans="1:18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</row>
    <row r="202" spans="1:18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</row>
    <row r="203" spans="1:18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</row>
    <row r="204" spans="1:18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</row>
    <row r="205" spans="1:18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</row>
    <row r="206" spans="1:18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</row>
    <row r="207" spans="1:18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</row>
    <row r="208" spans="1:18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</row>
    <row r="209" spans="1:18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</row>
    <row r="210" spans="1:18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</row>
    <row r="211" spans="1:18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</row>
    <row r="212" spans="1:18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</row>
    <row r="213" spans="1:18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</row>
    <row r="214" spans="1:18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</row>
    <row r="215" spans="1:18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</row>
    <row r="216" spans="1:18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</row>
    <row r="217" spans="1:18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</row>
    <row r="218" spans="1:18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</row>
    <row r="219" spans="1:18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</row>
    <row r="220" spans="1:18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</row>
    <row r="221" spans="1:18">
      <c r="A221" s="93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</row>
    <row r="222" spans="1:18">
      <c r="A222" s="93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</row>
    <row r="223" spans="1:18">
      <c r="A223" s="93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</row>
    <row r="224" spans="1:18">
      <c r="A224" s="93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</row>
    <row r="225" spans="1:18">
      <c r="A225" s="93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</row>
    <row r="226" spans="1:18">
      <c r="A226" s="93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</row>
    <row r="227" spans="1:18">
      <c r="A227" s="93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</row>
    <row r="228" spans="1:18">
      <c r="A228" s="93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</row>
    <row r="229" spans="1:18">
      <c r="A229" s="93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</row>
    <row r="230" spans="1:18">
      <c r="A230" s="93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</row>
    <row r="231" spans="1:18">
      <c r="A231" s="93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</row>
    <row r="232" spans="1:18">
      <c r="A232" s="93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</row>
    <row r="233" spans="1:18">
      <c r="A233" s="93"/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</row>
    <row r="234" spans="1:18">
      <c r="A234" s="93"/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</row>
    <row r="235" spans="1:18">
      <c r="A235" s="93"/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</row>
    <row r="236" spans="1:18">
      <c r="A236" s="93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</row>
    <row r="237" spans="1:18">
      <c r="A237" s="93"/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</row>
    <row r="238" spans="1:18">
      <c r="A238" s="93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</row>
    <row r="239" spans="1:18">
      <c r="A239" s="93"/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</row>
    <row r="240" spans="1:18">
      <c r="A240" s="93"/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</row>
    <row r="241" spans="1:18">
      <c r="A241" s="93"/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</row>
    <row r="242" spans="1:18">
      <c r="A242" s="93"/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</row>
    <row r="243" spans="1:18">
      <c r="A243" s="93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</row>
    <row r="244" spans="1:18">
      <c r="A244" s="93"/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</row>
    <row r="245" spans="1:18">
      <c r="A245" s="93"/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</row>
    <row r="246" spans="1:18">
      <c r="A246" s="93"/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</row>
    <row r="247" spans="1:18">
      <c r="A247" s="93"/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</row>
    <row r="248" spans="1:18">
      <c r="A248" s="93"/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</row>
    <row r="249" spans="1:18">
      <c r="A249" s="93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</row>
    <row r="250" spans="1:18">
      <c r="A250" s="93"/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</row>
    <row r="251" spans="1:18">
      <c r="A251" s="93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</row>
    <row r="252" spans="1:18">
      <c r="A252" s="93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</row>
    <row r="253" spans="1:18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</row>
    <row r="254" spans="1:18">
      <c r="A254" s="93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</row>
    <row r="255" spans="1:18">
      <c r="A255" s="93"/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</row>
    <row r="256" spans="1:18">
      <c r="A256" s="93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</row>
    <row r="257" spans="1:18">
      <c r="A257" s="93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</row>
    <row r="258" spans="1:18">
      <c r="A258" s="93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</row>
    <row r="259" spans="1:18">
      <c r="A259" s="93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</row>
    <row r="260" spans="1:18">
      <c r="A260" s="93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</row>
    <row r="261" spans="1:18">
      <c r="A261" s="93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</row>
    <row r="262" spans="1:18">
      <c r="A262" s="93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</row>
    <row r="263" spans="1:18">
      <c r="A263" s="93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</row>
    <row r="264" spans="1:18">
      <c r="A264" s="93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</row>
    <row r="265" spans="1:18">
      <c r="A265" s="93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</row>
    <row r="266" spans="1:18">
      <c r="A266" s="93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</row>
    <row r="267" spans="1:18">
      <c r="A267" s="93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</row>
    <row r="268" spans="1:18">
      <c r="A268" s="93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</row>
    <row r="269" spans="1:18">
      <c r="A269" s="93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</row>
    <row r="270" spans="1:18">
      <c r="A270" s="93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</row>
    <row r="271" spans="1:18">
      <c r="A271" s="93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</row>
    <row r="272" spans="1:18">
      <c r="A272" s="93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</row>
    <row r="273" spans="1:18">
      <c r="A273" s="93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</row>
    <row r="274" spans="1:18">
      <c r="A274" s="93"/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</row>
    <row r="275" spans="1:18">
      <c r="A275" s="93"/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</row>
    <row r="276" spans="1:18">
      <c r="A276" s="93"/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</row>
    <row r="277" spans="1:18">
      <c r="A277" s="93"/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</row>
    <row r="278" spans="1:18">
      <c r="A278" s="93"/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</row>
    <row r="279" spans="1:18">
      <c r="A279" s="93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</row>
    <row r="280" spans="1:18">
      <c r="A280" s="93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</row>
    <row r="281" spans="1:18">
      <c r="A281" s="93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</row>
    <row r="282" spans="1:18">
      <c r="A282" s="93"/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</row>
    <row r="283" spans="1:18">
      <c r="A283" s="93"/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</row>
    <row r="284" spans="1:18">
      <c r="A284" s="93"/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</row>
    <row r="285" spans="1:18">
      <c r="A285" s="93"/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</row>
    <row r="286" spans="1:18">
      <c r="A286" s="93"/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</row>
    <row r="287" spans="1:18">
      <c r="A287" s="93"/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</row>
    <row r="288" spans="1:18">
      <c r="A288" s="93"/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</row>
    <row r="289" spans="1:18">
      <c r="A289" s="93"/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</row>
    <row r="290" spans="1:18">
      <c r="A290" s="93"/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</row>
    <row r="291" spans="1:18">
      <c r="A291" s="93"/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</row>
    <row r="292" spans="1:18">
      <c r="A292" s="93"/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</row>
    <row r="293" spans="1:18">
      <c r="A293" s="93"/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</row>
    <row r="294" spans="1:18">
      <c r="A294" s="93"/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</row>
    <row r="295" spans="1:18">
      <c r="A295" s="93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</row>
    <row r="296" spans="1:18">
      <c r="A296" s="93"/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</row>
    <row r="297" spans="1:18">
      <c r="A297" s="93"/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</row>
    <row r="298" spans="1:18">
      <c r="A298" s="93"/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</row>
    <row r="299" spans="1:18">
      <c r="A299" s="93"/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</row>
    <row r="300" spans="1:18">
      <c r="A300" s="93"/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</row>
    <row r="301" spans="1:18">
      <c r="A301" s="93"/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</row>
    <row r="302" spans="1:18">
      <c r="A302" s="93"/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</row>
    <row r="303" spans="1:18">
      <c r="A303" s="93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</row>
    <row r="304" spans="1:18">
      <c r="A304" s="93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</row>
    <row r="305" spans="1:18">
      <c r="A305" s="93"/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</row>
    <row r="306" spans="1:18">
      <c r="A306" s="93"/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</row>
    <row r="307" spans="1:18">
      <c r="A307" s="93"/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</row>
    <row r="308" spans="1:18">
      <c r="A308" s="93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</row>
    <row r="309" spans="1:18">
      <c r="A309" s="93"/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</row>
    <row r="310" spans="1:18">
      <c r="A310" s="93"/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</row>
    <row r="311" spans="1:18">
      <c r="A311" s="93"/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</row>
    <row r="312" spans="1:18">
      <c r="A312" s="93"/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</row>
    <row r="313" spans="1:18">
      <c r="A313" s="93"/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</row>
    <row r="314" spans="1:18">
      <c r="A314" s="93"/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</row>
    <row r="315" spans="1:18">
      <c r="A315" s="93"/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</row>
    <row r="316" spans="1:18">
      <c r="A316" s="93"/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</row>
    <row r="317" spans="1:18">
      <c r="A317" s="93"/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</row>
    <row r="318" spans="1:18">
      <c r="A318" s="93"/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</row>
    <row r="319" spans="1:18">
      <c r="A319" s="93"/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</row>
    <row r="320" spans="1:18">
      <c r="A320" s="93"/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</row>
    <row r="321" spans="1:18">
      <c r="A321" s="93"/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</row>
    <row r="322" spans="1:18">
      <c r="A322" s="93"/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</row>
    <row r="323" spans="1:18">
      <c r="A323" s="93"/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</row>
    <row r="324" spans="1:18">
      <c r="A324" s="93"/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</row>
    <row r="325" spans="1:18">
      <c r="A325" s="93"/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</row>
    <row r="326" spans="1:18">
      <c r="A326" s="93"/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</row>
    <row r="327" spans="1:18">
      <c r="A327" s="93"/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</row>
    <row r="328" spans="1:18">
      <c r="A328" s="93"/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</row>
    <row r="329" spans="1:18">
      <c r="A329" s="93"/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</row>
    <row r="330" spans="1:18">
      <c r="A330" s="93"/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</row>
    <row r="331" spans="1:18">
      <c r="A331" s="93"/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</row>
    <row r="332" spans="1:18">
      <c r="A332" s="93"/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</row>
    <row r="333" spans="1:18">
      <c r="A333" s="93"/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</row>
    <row r="334" spans="1:18">
      <c r="A334" s="93"/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</row>
    <row r="335" spans="1:18">
      <c r="A335" s="93"/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</row>
    <row r="336" spans="1:18">
      <c r="A336" s="93"/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</row>
    <row r="337" spans="1:18">
      <c r="A337" s="93"/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</row>
    <row r="338" spans="1:18">
      <c r="A338" s="93"/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</row>
    <row r="339" spans="1:18">
      <c r="A339" s="93"/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</row>
    <row r="340" spans="1:18">
      <c r="A340" s="93"/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</row>
    <row r="341" spans="1:18">
      <c r="A341" s="93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</row>
    <row r="342" spans="1:18">
      <c r="A342" s="93"/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</row>
    <row r="343" spans="1:18">
      <c r="A343" s="93"/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</row>
    <row r="344" spans="1:18">
      <c r="A344" s="93"/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</row>
    <row r="345" spans="1:18">
      <c r="A345" s="93"/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</row>
    <row r="346" spans="1:18">
      <c r="A346" s="93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</row>
    <row r="347" spans="1:18">
      <c r="A347" s="93"/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</row>
    <row r="348" spans="1:18">
      <c r="A348" s="93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</row>
    <row r="349" spans="1:18">
      <c r="A349" s="93"/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</row>
    <row r="350" spans="1:18">
      <c r="A350" s="93"/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</row>
    <row r="351" spans="1:18">
      <c r="A351" s="93"/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</row>
    <row r="352" spans="1:18">
      <c r="A352" s="93"/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</row>
    <row r="353" spans="1:18">
      <c r="A353" s="93"/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</row>
    <row r="354" spans="1:18">
      <c r="A354" s="93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</row>
    <row r="355" spans="1:18">
      <c r="A355" s="93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</row>
    <row r="356" spans="1:18">
      <c r="A356" s="93"/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</row>
    <row r="357" spans="1:18">
      <c r="A357" s="93"/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</row>
    <row r="358" spans="1:18">
      <c r="A358" s="93"/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</row>
    <row r="359" spans="1:18">
      <c r="A359" s="93"/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</row>
    <row r="360" spans="1:18">
      <c r="A360" s="93"/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</row>
    <row r="361" spans="1:18">
      <c r="A361" s="93"/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</row>
    <row r="362" spans="1:18">
      <c r="A362" s="93"/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</row>
    <row r="363" spans="1:18">
      <c r="A363" s="93"/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</row>
    <row r="364" spans="1:18">
      <c r="A364" s="93"/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</row>
    <row r="365" spans="1:18">
      <c r="A365" s="93"/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</row>
    <row r="366" spans="1:18">
      <c r="A366" s="93"/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</row>
    <row r="367" spans="1:18">
      <c r="A367" s="93"/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</row>
    <row r="368" spans="1:18">
      <c r="A368" s="93"/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</row>
    <row r="369" spans="1:18">
      <c r="A369" s="93"/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</row>
    <row r="370" spans="1:18">
      <c r="A370" s="93"/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</row>
    <row r="371" spans="1:18">
      <c r="A371" s="93"/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</row>
    <row r="372" spans="1:18">
      <c r="A372" s="93"/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</row>
    <row r="373" spans="1:18">
      <c r="A373" s="93"/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</row>
    <row r="374" spans="1:18">
      <c r="A374" s="93"/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</row>
    <row r="375" spans="1:18">
      <c r="A375" s="93"/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</row>
    <row r="376" spans="1:18">
      <c r="A376" s="93"/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</row>
    <row r="377" spans="1:18">
      <c r="A377" s="93"/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</row>
    <row r="378" spans="1:18">
      <c r="A378" s="93"/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</row>
    <row r="379" spans="1:18">
      <c r="A379" s="93"/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</row>
    <row r="380" spans="1:18">
      <c r="A380" s="93"/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</row>
    <row r="381" spans="1:18">
      <c r="A381" s="93"/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</row>
    <row r="382" spans="1:18">
      <c r="A382" s="93"/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</row>
    <row r="383" spans="1:18">
      <c r="A383" s="93"/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</row>
    <row r="384" spans="1:18">
      <c r="A384" s="93"/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</row>
    <row r="385" spans="1:18">
      <c r="A385" s="93"/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</row>
    <row r="386" spans="1:18">
      <c r="A386" s="93"/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</row>
    <row r="387" spans="1:18">
      <c r="A387" s="93"/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</row>
    <row r="388" spans="1:18">
      <c r="A388" s="93"/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</row>
    <row r="389" spans="1:18">
      <c r="A389" s="93"/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</row>
    <row r="390" spans="1:18">
      <c r="A390" s="93"/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</row>
    <row r="391" spans="1:18">
      <c r="A391" s="93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</row>
    <row r="392" spans="1:18">
      <c r="A392" s="93"/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</row>
    <row r="393" spans="1:18">
      <c r="A393" s="93"/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</row>
    <row r="394" spans="1:18">
      <c r="A394" s="93"/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</row>
    <row r="395" spans="1:18">
      <c r="A395" s="93"/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  <c r="R395" s="93"/>
    </row>
    <row r="396" spans="1:18">
      <c r="A396" s="93"/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</row>
    <row r="397" spans="1:18">
      <c r="A397" s="93"/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</row>
    <row r="398" spans="1:18">
      <c r="A398" s="93"/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</row>
    <row r="399" spans="1:18">
      <c r="A399" s="93"/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</row>
    <row r="400" spans="1:18">
      <c r="A400" s="93"/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</row>
    <row r="401" spans="1:18">
      <c r="A401" s="93"/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</row>
    <row r="402" spans="1:18">
      <c r="A402" s="93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</row>
    <row r="403" spans="1:18">
      <c r="A403" s="93"/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</row>
    <row r="404" spans="1:18">
      <c r="A404" s="93"/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</row>
    <row r="405" spans="1:18">
      <c r="A405" s="93"/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</row>
    <row r="406" spans="1:18">
      <c r="A406" s="93"/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</row>
    <row r="407" spans="1:18">
      <c r="A407" s="93"/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</row>
    <row r="408" spans="1:18">
      <c r="A408" s="93"/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  <c r="R408" s="93"/>
    </row>
    <row r="409" spans="1:18">
      <c r="A409" s="93"/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  <c r="R409" s="93"/>
    </row>
    <row r="410" spans="1:18">
      <c r="A410" s="93"/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</row>
    <row r="411" spans="1:18">
      <c r="A411" s="93"/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</row>
    <row r="412" spans="1:18">
      <c r="A412" s="93"/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</row>
    <row r="413" spans="1:18">
      <c r="A413" s="93"/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</row>
    <row r="414" spans="1:18">
      <c r="A414" s="93"/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</row>
    <row r="415" spans="1:18">
      <c r="A415" s="93"/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</row>
    <row r="416" spans="1:18">
      <c r="A416" s="93"/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</row>
    <row r="417" spans="1:18">
      <c r="A417" s="93"/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</row>
    <row r="418" spans="1:18">
      <c r="A418" s="93"/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</row>
    <row r="419" spans="1:18">
      <c r="A419" s="93"/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</row>
    <row r="420" spans="1:18">
      <c r="A420" s="93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</row>
    <row r="421" spans="1:18">
      <c r="A421" s="93"/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</row>
    <row r="422" spans="1:18">
      <c r="A422" s="93"/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</row>
    <row r="423" spans="1:18">
      <c r="A423" s="93"/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</row>
    <row r="424" spans="1:18">
      <c r="A424" s="93"/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</row>
    <row r="425" spans="1:18">
      <c r="A425" s="93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</row>
    <row r="426" spans="1:18">
      <c r="A426" s="93"/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  <c r="R426" s="93"/>
    </row>
    <row r="427" spans="1:18">
      <c r="A427" s="93"/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</row>
    <row r="428" spans="1:18">
      <c r="A428" s="93"/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</row>
    <row r="429" spans="1:18">
      <c r="A429" s="93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  <c r="R429" s="93"/>
    </row>
    <row r="430" spans="1:18">
      <c r="A430" s="93"/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</row>
    <row r="431" spans="1:18">
      <c r="A431" s="93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</row>
    <row r="432" spans="1:18">
      <c r="A432" s="93"/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</row>
    <row r="433" spans="1:18">
      <c r="A433" s="93"/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</row>
    <row r="434" spans="1:18">
      <c r="A434" s="93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</row>
    <row r="435" spans="1:18">
      <c r="A435" s="93"/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</row>
    <row r="436" spans="1:18">
      <c r="A436" s="93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  <c r="R436" s="93"/>
    </row>
    <row r="437" spans="1:18">
      <c r="A437" s="93"/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  <c r="R437" s="93"/>
    </row>
    <row r="438" spans="1:18">
      <c r="A438" s="93"/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  <c r="R438" s="93"/>
    </row>
    <row r="439" spans="1:18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</row>
    <row r="440" spans="1:18">
      <c r="A440" s="93"/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</row>
    <row r="441" spans="1:18">
      <c r="A441" s="93"/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</row>
    <row r="442" spans="1:18">
      <c r="A442" s="93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</row>
    <row r="443" spans="1:18">
      <c r="A443" s="93"/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</row>
    <row r="444" spans="1:18">
      <c r="A444" s="93"/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</row>
    <row r="445" spans="1:18">
      <c r="A445" s="93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</row>
    <row r="446" spans="1:18">
      <c r="A446" s="93"/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</row>
    <row r="447" spans="1:18">
      <c r="A447" s="93"/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</row>
    <row r="448" spans="1:18">
      <c r="A448" s="93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</row>
    <row r="449" spans="1:18">
      <c r="A449" s="93"/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</row>
    <row r="450" spans="1:18">
      <c r="A450" s="93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</row>
    <row r="451" spans="1:18">
      <c r="A451" s="93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</row>
    <row r="452" spans="1:18">
      <c r="A452" s="93"/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</row>
    <row r="453" spans="1:18">
      <c r="A453" s="93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  <c r="R453" s="93"/>
    </row>
    <row r="454" spans="1:18">
      <c r="A454" s="93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</row>
    <row r="455" spans="1:18">
      <c r="A455" s="93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</row>
    <row r="456" spans="1:18">
      <c r="A456" s="93"/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</row>
    <row r="457" spans="1:18">
      <c r="A457" s="93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</row>
    <row r="458" spans="1:18">
      <c r="A458" s="93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</row>
    <row r="459" spans="1:18">
      <c r="A459" s="93"/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</row>
    <row r="460" spans="1:18">
      <c r="A460" s="93"/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</row>
    <row r="461" spans="1:18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</row>
    <row r="462" spans="1:18">
      <c r="A462" s="93"/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</row>
  </sheetData>
  <mergeCells count="26">
    <mergeCell ref="G1:I1"/>
    <mergeCell ref="J1:L1"/>
    <mergeCell ref="R4:R7"/>
    <mergeCell ref="J3:K3"/>
    <mergeCell ref="H3:I3"/>
    <mergeCell ref="H5:H7"/>
    <mergeCell ref="P5:P7"/>
    <mergeCell ref="K5:K7"/>
    <mergeCell ref="L5:L7"/>
    <mergeCell ref="N5:N7"/>
    <mergeCell ref="M5:M7"/>
    <mergeCell ref="O5:O7"/>
    <mergeCell ref="G2:I2"/>
    <mergeCell ref="J2:L2"/>
    <mergeCell ref="A4:C4"/>
    <mergeCell ref="D4:D7"/>
    <mergeCell ref="P3:R3"/>
    <mergeCell ref="A5:A7"/>
    <mergeCell ref="B5:B7"/>
    <mergeCell ref="C5:C7"/>
    <mergeCell ref="I5:I7"/>
    <mergeCell ref="J5:J7"/>
    <mergeCell ref="Q5:Q7"/>
    <mergeCell ref="G5:G7"/>
    <mergeCell ref="E4:E7"/>
    <mergeCell ref="F5:F7"/>
  </mergeCells>
  <phoneticPr fontId="11" type="noConversion"/>
  <printOptions horizontalCentered="1" verticalCentered="1"/>
  <pageMargins left="0.31496062992125984" right="0.31496062992125984" top="0.9055118110236221" bottom="0.78740157480314965" header="0.70866141732283472" footer="0.31496062992125984"/>
  <pageSetup paperSize="9" firstPageNumber="63" pageOrder="overThenDown" orientation="portrait" useFirstPageNumber="1" r:id="rId1"/>
  <headerFooter alignWithMargins="0">
    <oddFooter>&amp;C&amp;P&amp;L&amp;R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M54"/>
  <sheetViews>
    <sheetView topLeftCell="C1" workbookViewId="0">
      <selection activeCell="H1" sqref="H1"/>
    </sheetView>
  </sheetViews>
  <sheetFormatPr defaultRowHeight="14.25"/>
  <cols>
    <col min="1" max="1" width="32.7109375" style="10" customWidth="1"/>
    <col min="2" max="2" width="16.7109375" style="102" customWidth="1"/>
    <col min="3" max="4" width="16.7109375" style="101" customWidth="1"/>
    <col min="5" max="5" width="16.7109375" style="19" customWidth="1"/>
    <col min="6" max="6" width="14.7109375" style="19" customWidth="1"/>
    <col min="7" max="11" width="14.7109375" style="101" customWidth="1"/>
    <col min="12" max="12" width="14.7109375" style="19" customWidth="1"/>
    <col min="13" max="16384" width="9.140625" style="9"/>
  </cols>
  <sheetData>
    <row r="1" spans="1:13" s="104" customFormat="1" ht="25.5" customHeight="1">
      <c r="C1" s="105"/>
      <c r="D1" s="1085" t="s">
        <v>175</v>
      </c>
      <c r="E1" s="1211"/>
      <c r="F1" s="1084" t="s">
        <v>168</v>
      </c>
      <c r="G1" s="1212"/>
      <c r="H1" s="107"/>
      <c r="I1" s="105"/>
      <c r="J1" s="105"/>
      <c r="K1" s="105"/>
      <c r="L1" s="105"/>
    </row>
    <row r="2" spans="1:13" s="104" customFormat="1" ht="30" customHeight="1">
      <c r="C2" s="105"/>
      <c r="D2" s="1213" t="s">
        <v>352</v>
      </c>
      <c r="E2" s="1213"/>
      <c r="F2" s="1214" t="s">
        <v>351</v>
      </c>
      <c r="G2" s="1214"/>
      <c r="H2" s="105"/>
      <c r="I2" s="105"/>
      <c r="J2" s="105"/>
      <c r="K2" s="105"/>
      <c r="L2" s="105"/>
    </row>
    <row r="3" spans="1:13" s="104" customFormat="1" ht="16.5">
      <c r="B3" s="106"/>
      <c r="C3" s="105"/>
      <c r="D3" s="1216" t="s">
        <v>0</v>
      </c>
      <c r="E3" s="1216"/>
      <c r="F3" s="1217" t="s">
        <v>6</v>
      </c>
      <c r="G3" s="1217"/>
      <c r="H3" s="105"/>
      <c r="I3" s="105"/>
      <c r="J3" s="105"/>
      <c r="K3" s="1215" t="s">
        <v>7</v>
      </c>
      <c r="L3" s="1215"/>
    </row>
    <row r="4" spans="1:13" s="103" customFormat="1" ht="23.25" customHeight="1">
      <c r="A4" s="1206" t="s">
        <v>350</v>
      </c>
      <c r="B4" s="1209" t="s">
        <v>349</v>
      </c>
      <c r="C4" s="304"/>
      <c r="D4" s="305"/>
      <c r="E4" s="306" t="s">
        <v>348</v>
      </c>
      <c r="F4" s="1210" t="s">
        <v>347</v>
      </c>
      <c r="G4" s="1210"/>
      <c r="H4" s="1210"/>
      <c r="I4" s="1210"/>
      <c r="J4" s="1210"/>
      <c r="K4" s="1210"/>
      <c r="L4" s="1207" t="s">
        <v>346</v>
      </c>
    </row>
    <row r="5" spans="1:13" s="103" customFormat="1" ht="35.25" customHeight="1">
      <c r="A5" s="1206"/>
      <c r="B5" s="1209"/>
      <c r="C5" s="307" t="s">
        <v>345</v>
      </c>
      <c r="D5" s="307" t="s">
        <v>344</v>
      </c>
      <c r="E5" s="295" t="s">
        <v>343</v>
      </c>
      <c r="F5" s="295" t="s">
        <v>342</v>
      </c>
      <c r="G5" s="295" t="s">
        <v>341</v>
      </c>
      <c r="H5" s="295" t="s">
        <v>340</v>
      </c>
      <c r="I5" s="295" t="s">
        <v>339</v>
      </c>
      <c r="J5" s="295" t="s">
        <v>338</v>
      </c>
      <c r="K5" s="295" t="s">
        <v>337</v>
      </c>
      <c r="L5" s="1208"/>
    </row>
    <row r="6" spans="1:13" ht="24.95" customHeight="1">
      <c r="A6" s="522" t="s">
        <v>96</v>
      </c>
      <c r="B6" s="310">
        <v>40465797</v>
      </c>
      <c r="C6" s="309" t="s">
        <v>22</v>
      </c>
      <c r="D6" s="309">
        <v>2385428</v>
      </c>
      <c r="E6" s="310">
        <v>29480261</v>
      </c>
      <c r="F6" s="310">
        <v>115332</v>
      </c>
      <c r="G6" s="309">
        <v>53500</v>
      </c>
      <c r="H6" s="309">
        <v>423014</v>
      </c>
      <c r="I6" s="309">
        <v>1916082</v>
      </c>
      <c r="J6" s="309" t="s">
        <v>22</v>
      </c>
      <c r="K6" s="309" t="s">
        <v>22</v>
      </c>
      <c r="L6" s="310">
        <v>6092180</v>
      </c>
      <c r="M6" s="564"/>
    </row>
    <row r="7" spans="1:13" ht="24.95" customHeight="1">
      <c r="A7" s="522" t="s">
        <v>157</v>
      </c>
      <c r="B7" s="310">
        <v>97991</v>
      </c>
      <c r="C7" s="309" t="s">
        <v>22</v>
      </c>
      <c r="D7" s="309" t="s">
        <v>22</v>
      </c>
      <c r="E7" s="310" t="s">
        <v>22</v>
      </c>
      <c r="F7" s="310" t="s">
        <v>22</v>
      </c>
      <c r="G7" s="309" t="s">
        <v>22</v>
      </c>
      <c r="H7" s="309" t="s">
        <v>22</v>
      </c>
      <c r="I7" s="309">
        <v>97991</v>
      </c>
      <c r="J7" s="309" t="s">
        <v>22</v>
      </c>
      <c r="K7" s="309" t="s">
        <v>22</v>
      </c>
      <c r="L7" s="310" t="s">
        <v>22</v>
      </c>
      <c r="M7" s="564"/>
    </row>
    <row r="8" spans="1:13" ht="24.95" customHeight="1">
      <c r="A8" s="522" t="s">
        <v>156</v>
      </c>
      <c r="B8" s="310">
        <v>97991</v>
      </c>
      <c r="C8" s="309" t="s">
        <v>22</v>
      </c>
      <c r="D8" s="309" t="s">
        <v>22</v>
      </c>
      <c r="E8" s="310" t="s">
        <v>22</v>
      </c>
      <c r="F8" s="310" t="s">
        <v>22</v>
      </c>
      <c r="G8" s="309" t="s">
        <v>22</v>
      </c>
      <c r="H8" s="309" t="s">
        <v>22</v>
      </c>
      <c r="I8" s="309">
        <v>97991</v>
      </c>
      <c r="J8" s="309" t="s">
        <v>22</v>
      </c>
      <c r="K8" s="309" t="s">
        <v>22</v>
      </c>
      <c r="L8" s="310" t="s">
        <v>22</v>
      </c>
      <c r="M8" s="564"/>
    </row>
    <row r="9" spans="1:13" ht="24.95" customHeight="1">
      <c r="A9" s="522" t="s">
        <v>141</v>
      </c>
      <c r="B9" s="310">
        <v>31894366</v>
      </c>
      <c r="C9" s="309" t="s">
        <v>22</v>
      </c>
      <c r="D9" s="309">
        <v>2385428</v>
      </c>
      <c r="E9" s="310">
        <v>21502861</v>
      </c>
      <c r="F9" s="310">
        <v>115332</v>
      </c>
      <c r="G9" s="309">
        <v>53500</v>
      </c>
      <c r="H9" s="309">
        <v>423014</v>
      </c>
      <c r="I9" s="309">
        <v>1818091</v>
      </c>
      <c r="J9" s="309" t="s">
        <v>22</v>
      </c>
      <c r="K9" s="309" t="s">
        <v>22</v>
      </c>
      <c r="L9" s="310">
        <v>5596140</v>
      </c>
      <c r="M9" s="564"/>
    </row>
    <row r="10" spans="1:13" ht="24.95" customHeight="1">
      <c r="A10" s="522" t="s">
        <v>140</v>
      </c>
      <c r="B10" s="310">
        <v>31545837</v>
      </c>
      <c r="C10" s="309" t="s">
        <v>22</v>
      </c>
      <c r="D10" s="309">
        <v>2385428</v>
      </c>
      <c r="E10" s="310">
        <v>21502861</v>
      </c>
      <c r="F10" s="310">
        <v>115332</v>
      </c>
      <c r="G10" s="309" t="s">
        <v>22</v>
      </c>
      <c r="H10" s="309">
        <v>385514</v>
      </c>
      <c r="I10" s="309">
        <v>1560562</v>
      </c>
      <c r="J10" s="309" t="s">
        <v>22</v>
      </c>
      <c r="K10" s="309" t="s">
        <v>22</v>
      </c>
      <c r="L10" s="310">
        <v>5596140</v>
      </c>
      <c r="M10" s="564"/>
    </row>
    <row r="11" spans="1:13" ht="24.95" customHeight="1">
      <c r="A11" s="522" t="s">
        <v>154</v>
      </c>
      <c r="B11" s="310">
        <v>137600</v>
      </c>
      <c r="C11" s="309" t="s">
        <v>22</v>
      </c>
      <c r="D11" s="309" t="s">
        <v>22</v>
      </c>
      <c r="E11" s="310" t="s">
        <v>22</v>
      </c>
      <c r="F11" s="310" t="s">
        <v>22</v>
      </c>
      <c r="G11" s="309" t="s">
        <v>22</v>
      </c>
      <c r="H11" s="309">
        <v>12900</v>
      </c>
      <c r="I11" s="309">
        <v>124700</v>
      </c>
      <c r="J11" s="309" t="s">
        <v>22</v>
      </c>
      <c r="K11" s="309" t="s">
        <v>22</v>
      </c>
      <c r="L11" s="310" t="s">
        <v>22</v>
      </c>
      <c r="M11" s="564"/>
    </row>
    <row r="12" spans="1:13" ht="24.95" customHeight="1">
      <c r="A12" s="522" t="s">
        <v>152</v>
      </c>
      <c r="B12" s="310">
        <v>53500</v>
      </c>
      <c r="C12" s="309" t="s">
        <v>22</v>
      </c>
      <c r="D12" s="309" t="s">
        <v>22</v>
      </c>
      <c r="E12" s="310" t="s">
        <v>22</v>
      </c>
      <c r="F12" s="310" t="s">
        <v>22</v>
      </c>
      <c r="G12" s="309">
        <v>53500</v>
      </c>
      <c r="H12" s="309" t="s">
        <v>22</v>
      </c>
      <c r="I12" s="309" t="s">
        <v>22</v>
      </c>
      <c r="J12" s="309" t="s">
        <v>22</v>
      </c>
      <c r="K12" s="309" t="s">
        <v>22</v>
      </c>
      <c r="L12" s="310" t="s">
        <v>22</v>
      </c>
      <c r="M12" s="564"/>
    </row>
    <row r="13" spans="1:13" ht="24.95" customHeight="1">
      <c r="A13" s="522" t="s">
        <v>150</v>
      </c>
      <c r="B13" s="310">
        <v>157429</v>
      </c>
      <c r="C13" s="309" t="s">
        <v>22</v>
      </c>
      <c r="D13" s="309" t="s">
        <v>22</v>
      </c>
      <c r="E13" s="310" t="s">
        <v>22</v>
      </c>
      <c r="F13" s="310" t="s">
        <v>22</v>
      </c>
      <c r="G13" s="309" t="s">
        <v>22</v>
      </c>
      <c r="H13" s="309">
        <v>24600</v>
      </c>
      <c r="I13" s="309">
        <v>132829</v>
      </c>
      <c r="J13" s="309" t="s">
        <v>22</v>
      </c>
      <c r="K13" s="309" t="s">
        <v>22</v>
      </c>
      <c r="L13" s="310" t="s">
        <v>22</v>
      </c>
      <c r="M13" s="564"/>
    </row>
    <row r="14" spans="1:13" ht="24.95" customHeight="1">
      <c r="A14" s="522" t="s">
        <v>97</v>
      </c>
      <c r="B14" s="310">
        <v>31992357</v>
      </c>
      <c r="C14" s="309" t="s">
        <v>22</v>
      </c>
      <c r="D14" s="309">
        <v>2385428</v>
      </c>
      <c r="E14" s="310">
        <v>21502861</v>
      </c>
      <c r="F14" s="310">
        <v>115332</v>
      </c>
      <c r="G14" s="309">
        <v>53500</v>
      </c>
      <c r="H14" s="309">
        <v>423014</v>
      </c>
      <c r="I14" s="309">
        <v>1916082</v>
      </c>
      <c r="J14" s="309" t="s">
        <v>22</v>
      </c>
      <c r="K14" s="309" t="s">
        <v>22</v>
      </c>
      <c r="L14" s="310">
        <v>5596140</v>
      </c>
      <c r="M14" s="564"/>
    </row>
    <row r="15" spans="1:13" ht="24.95" customHeight="1">
      <c r="A15" s="522"/>
      <c r="B15" s="310"/>
      <c r="C15" s="309"/>
      <c r="D15" s="309"/>
      <c r="E15" s="310"/>
      <c r="F15" s="310"/>
      <c r="G15" s="309"/>
      <c r="H15" s="309"/>
      <c r="I15" s="309"/>
      <c r="J15" s="309"/>
      <c r="K15" s="309"/>
      <c r="L15" s="310"/>
      <c r="M15" s="564"/>
    </row>
    <row r="16" spans="1:13" ht="24.95" customHeight="1">
      <c r="A16" s="522" t="s">
        <v>19</v>
      </c>
      <c r="B16" s="310"/>
      <c r="C16" s="309"/>
      <c r="D16" s="309"/>
      <c r="E16" s="310"/>
      <c r="F16" s="310"/>
      <c r="G16" s="309"/>
      <c r="H16" s="309"/>
      <c r="I16" s="309"/>
      <c r="J16" s="309"/>
      <c r="K16" s="309"/>
      <c r="L16" s="310"/>
      <c r="M16" s="564"/>
    </row>
    <row r="17" spans="1:13" ht="24.95" customHeight="1">
      <c r="A17" s="522" t="s">
        <v>141</v>
      </c>
      <c r="B17" s="310">
        <v>8473440</v>
      </c>
      <c r="C17" s="309" t="s">
        <v>22</v>
      </c>
      <c r="D17" s="309" t="s">
        <v>22</v>
      </c>
      <c r="E17" s="310">
        <v>7977400</v>
      </c>
      <c r="F17" s="310" t="s">
        <v>22</v>
      </c>
      <c r="G17" s="309" t="s">
        <v>22</v>
      </c>
      <c r="H17" s="309" t="s">
        <v>22</v>
      </c>
      <c r="I17" s="309" t="s">
        <v>22</v>
      </c>
      <c r="J17" s="309" t="s">
        <v>22</v>
      </c>
      <c r="K17" s="309" t="s">
        <v>22</v>
      </c>
      <c r="L17" s="310">
        <v>496040</v>
      </c>
      <c r="M17" s="564"/>
    </row>
    <row r="18" spans="1:13" ht="24.95" customHeight="1">
      <c r="A18" s="522" t="s">
        <v>140</v>
      </c>
      <c r="B18" s="310">
        <v>8473440</v>
      </c>
      <c r="C18" s="309" t="s">
        <v>22</v>
      </c>
      <c r="D18" s="309" t="s">
        <v>22</v>
      </c>
      <c r="E18" s="310">
        <v>7977400</v>
      </c>
      <c r="F18" s="310" t="s">
        <v>22</v>
      </c>
      <c r="G18" s="309" t="s">
        <v>22</v>
      </c>
      <c r="H18" s="309" t="s">
        <v>22</v>
      </c>
      <c r="I18" s="309" t="s">
        <v>22</v>
      </c>
      <c r="J18" s="309" t="s">
        <v>22</v>
      </c>
      <c r="K18" s="309" t="s">
        <v>22</v>
      </c>
      <c r="L18" s="310">
        <v>496040</v>
      </c>
      <c r="M18" s="564"/>
    </row>
    <row r="19" spans="1:13" ht="24.95" customHeight="1">
      <c r="A19" s="522" t="s">
        <v>139</v>
      </c>
      <c r="B19" s="310">
        <v>8473440</v>
      </c>
      <c r="C19" s="309" t="s">
        <v>22</v>
      </c>
      <c r="D19" s="309" t="s">
        <v>22</v>
      </c>
      <c r="E19" s="310">
        <v>7977400</v>
      </c>
      <c r="F19" s="310" t="s">
        <v>22</v>
      </c>
      <c r="G19" s="309" t="s">
        <v>22</v>
      </c>
      <c r="H19" s="309" t="s">
        <v>22</v>
      </c>
      <c r="I19" s="309" t="s">
        <v>22</v>
      </c>
      <c r="J19" s="309" t="s">
        <v>22</v>
      </c>
      <c r="K19" s="309" t="s">
        <v>22</v>
      </c>
      <c r="L19" s="310">
        <v>496040</v>
      </c>
      <c r="M19" s="564"/>
    </row>
    <row r="20" spans="1:13" ht="24.95" customHeight="1">
      <c r="A20" s="522"/>
      <c r="B20" s="310"/>
      <c r="C20" s="309"/>
      <c r="D20" s="309"/>
      <c r="E20" s="310"/>
      <c r="F20" s="310"/>
      <c r="G20" s="309"/>
      <c r="H20" s="309"/>
      <c r="I20" s="309"/>
      <c r="J20" s="309"/>
      <c r="K20" s="309"/>
      <c r="L20" s="310"/>
      <c r="M20" s="564"/>
    </row>
    <row r="21" spans="1:13" ht="24.95" customHeight="1">
      <c r="A21" s="522"/>
      <c r="B21" s="310"/>
      <c r="C21" s="309"/>
      <c r="D21" s="309"/>
      <c r="E21" s="310"/>
      <c r="F21" s="310"/>
      <c r="G21" s="309"/>
      <c r="H21" s="309"/>
      <c r="I21" s="309"/>
      <c r="J21" s="309"/>
      <c r="K21" s="309"/>
      <c r="L21" s="310"/>
      <c r="M21" s="564"/>
    </row>
    <row r="22" spans="1:13" ht="24.95" customHeight="1">
      <c r="A22" s="522"/>
      <c r="B22" s="310"/>
      <c r="C22" s="309"/>
      <c r="D22" s="309"/>
      <c r="E22" s="310"/>
      <c r="F22" s="310"/>
      <c r="G22" s="309"/>
      <c r="H22" s="309"/>
      <c r="I22" s="309"/>
      <c r="J22" s="309"/>
      <c r="K22" s="309"/>
      <c r="L22" s="310"/>
      <c r="M22" s="564"/>
    </row>
    <row r="23" spans="1:13" ht="24.95" customHeight="1">
      <c r="A23" s="522"/>
      <c r="B23" s="310"/>
      <c r="C23" s="309"/>
      <c r="D23" s="309"/>
      <c r="E23" s="310"/>
      <c r="F23" s="310"/>
      <c r="G23" s="309"/>
      <c r="H23" s="309"/>
      <c r="I23" s="309"/>
      <c r="J23" s="309"/>
      <c r="K23" s="309"/>
      <c r="L23" s="310"/>
      <c r="M23" s="564"/>
    </row>
    <row r="24" spans="1:13" ht="24.95" customHeight="1">
      <c r="A24" s="522"/>
      <c r="B24" s="310"/>
      <c r="C24" s="309"/>
      <c r="D24" s="309"/>
      <c r="E24" s="310"/>
      <c r="F24" s="310"/>
      <c r="G24" s="309"/>
      <c r="H24" s="309"/>
      <c r="I24" s="309"/>
      <c r="J24" s="309"/>
      <c r="K24" s="309"/>
      <c r="L24" s="310"/>
      <c r="M24" s="564"/>
    </row>
    <row r="25" spans="1:13" ht="24.95" customHeight="1">
      <c r="A25" s="522"/>
      <c r="B25" s="310"/>
      <c r="C25" s="309"/>
      <c r="D25" s="309"/>
      <c r="E25" s="310"/>
      <c r="F25" s="310"/>
      <c r="G25" s="309"/>
      <c r="H25" s="309"/>
      <c r="I25" s="309"/>
      <c r="J25" s="309"/>
      <c r="K25" s="309"/>
      <c r="L25" s="310"/>
      <c r="M25" s="564"/>
    </row>
    <row r="26" spans="1:13" ht="24.95" customHeight="1">
      <c r="A26" s="476"/>
      <c r="B26" s="310"/>
      <c r="C26" s="309"/>
      <c r="D26" s="309"/>
      <c r="E26" s="310"/>
      <c r="F26" s="310"/>
      <c r="G26" s="309"/>
      <c r="H26" s="309"/>
      <c r="I26" s="309"/>
      <c r="J26" s="309"/>
      <c r="K26" s="309"/>
      <c r="L26" s="310"/>
      <c r="M26" s="564"/>
    </row>
    <row r="27" spans="1:13" ht="24.95" customHeight="1">
      <c r="A27" s="476"/>
      <c r="B27" s="310"/>
      <c r="C27" s="309"/>
      <c r="D27" s="309"/>
      <c r="E27" s="310"/>
      <c r="F27" s="310"/>
      <c r="G27" s="309"/>
      <c r="H27" s="309"/>
      <c r="I27" s="309"/>
      <c r="J27" s="309"/>
      <c r="K27" s="309"/>
      <c r="L27" s="310"/>
      <c r="M27" s="564"/>
    </row>
    <row r="28" spans="1:13" ht="24.95" customHeight="1">
      <c r="A28" s="476"/>
      <c r="B28" s="310"/>
      <c r="C28" s="309"/>
      <c r="D28" s="309"/>
      <c r="E28" s="310"/>
      <c r="F28" s="310"/>
      <c r="G28" s="309"/>
      <c r="H28" s="309"/>
      <c r="I28" s="309"/>
      <c r="J28" s="309"/>
      <c r="K28" s="309"/>
      <c r="L28" s="311"/>
      <c r="M28" s="564"/>
    </row>
    <row r="29" spans="1:13" ht="31.5" customHeight="1">
      <c r="A29" s="476"/>
      <c r="B29" s="310"/>
      <c r="C29" s="309"/>
      <c r="D29" s="309"/>
      <c r="E29" s="310"/>
      <c r="F29" s="310"/>
      <c r="G29" s="309"/>
      <c r="H29" s="309"/>
      <c r="I29" s="309"/>
      <c r="J29" s="309"/>
      <c r="K29" s="309"/>
      <c r="L29" s="311"/>
      <c r="M29" s="564"/>
    </row>
    <row r="30" spans="1:13" ht="28.5" customHeight="1">
      <c r="A30" s="492"/>
      <c r="B30" s="313"/>
      <c r="C30" s="312"/>
      <c r="D30" s="312"/>
      <c r="E30" s="313"/>
      <c r="F30" s="313"/>
      <c r="G30" s="312"/>
      <c r="H30" s="312"/>
      <c r="I30" s="312"/>
      <c r="J30" s="312"/>
      <c r="K30" s="312"/>
      <c r="L30" s="314"/>
      <c r="M30" s="564"/>
    </row>
    <row r="31" spans="1:13" ht="24.95" customHeight="1">
      <c r="A31" s="565"/>
      <c r="B31" s="566"/>
      <c r="C31" s="566"/>
      <c r="D31" s="566"/>
      <c r="E31" s="566"/>
      <c r="F31" s="566"/>
      <c r="G31" s="566"/>
      <c r="H31" s="566"/>
      <c r="I31" s="566"/>
      <c r="J31" s="566"/>
      <c r="K31" s="566"/>
      <c r="L31" s="566"/>
      <c r="M31" s="564"/>
    </row>
    <row r="32" spans="1:13" ht="24.95" customHeight="1">
      <c r="A32" s="565"/>
      <c r="B32" s="566"/>
      <c r="C32" s="566"/>
      <c r="D32" s="566"/>
      <c r="E32" s="566"/>
      <c r="F32" s="566"/>
      <c r="G32" s="566"/>
      <c r="H32" s="566"/>
      <c r="I32" s="566"/>
      <c r="J32" s="566"/>
      <c r="K32" s="566"/>
      <c r="L32" s="566"/>
      <c r="M32" s="564"/>
    </row>
    <row r="33" spans="1:13" ht="24.95" customHeight="1">
      <c r="A33" s="565"/>
      <c r="B33" s="566"/>
      <c r="C33" s="566"/>
      <c r="D33" s="566"/>
      <c r="E33" s="566"/>
      <c r="F33" s="566"/>
      <c r="G33" s="566"/>
      <c r="H33" s="566"/>
      <c r="I33" s="566"/>
      <c r="J33" s="566"/>
      <c r="K33" s="566"/>
      <c r="L33" s="566"/>
      <c r="M33" s="564"/>
    </row>
    <row r="34" spans="1:13" ht="24.95" customHeight="1">
      <c r="A34" s="565"/>
      <c r="B34" s="566"/>
      <c r="C34" s="566"/>
      <c r="D34" s="566"/>
      <c r="E34" s="566"/>
      <c r="F34" s="566"/>
      <c r="G34" s="566"/>
      <c r="H34" s="566"/>
      <c r="I34" s="566"/>
      <c r="J34" s="566"/>
      <c r="K34" s="566"/>
      <c r="L34" s="566"/>
      <c r="M34" s="564"/>
    </row>
    <row r="35" spans="1:13" ht="24.95" customHeight="1">
      <c r="A35" s="565"/>
      <c r="B35" s="566"/>
      <c r="C35" s="566"/>
      <c r="D35" s="566"/>
      <c r="E35" s="566"/>
      <c r="F35" s="566"/>
      <c r="G35" s="566"/>
      <c r="H35" s="566"/>
      <c r="I35" s="566"/>
      <c r="J35" s="566"/>
      <c r="K35" s="566"/>
      <c r="L35" s="566"/>
      <c r="M35" s="564"/>
    </row>
    <row r="36" spans="1:13" ht="24.95" customHeight="1">
      <c r="A36" s="565"/>
      <c r="B36" s="566"/>
      <c r="C36" s="566"/>
      <c r="D36" s="566"/>
      <c r="E36" s="566"/>
      <c r="F36" s="566"/>
      <c r="G36" s="566"/>
      <c r="H36" s="566"/>
      <c r="I36" s="566"/>
      <c r="J36" s="566"/>
      <c r="K36" s="566"/>
      <c r="L36" s="566"/>
      <c r="M36" s="564"/>
    </row>
    <row r="37" spans="1:13" ht="24.95" customHeight="1">
      <c r="A37" s="565"/>
      <c r="B37" s="566"/>
      <c r="C37" s="566"/>
      <c r="D37" s="566"/>
      <c r="E37" s="566"/>
      <c r="F37" s="566"/>
      <c r="G37" s="566"/>
      <c r="H37" s="566"/>
      <c r="I37" s="566"/>
      <c r="J37" s="566"/>
      <c r="K37" s="566"/>
      <c r="L37" s="566"/>
      <c r="M37" s="564"/>
    </row>
    <row r="38" spans="1:13" ht="24.95" customHeight="1">
      <c r="A38" s="565"/>
      <c r="B38" s="566"/>
      <c r="C38" s="566"/>
      <c r="D38" s="566"/>
      <c r="E38" s="566"/>
      <c r="F38" s="566"/>
      <c r="G38" s="566"/>
      <c r="H38" s="566"/>
      <c r="I38" s="566"/>
      <c r="J38" s="566"/>
      <c r="K38" s="566"/>
      <c r="L38" s="566"/>
      <c r="M38" s="564"/>
    </row>
    <row r="39" spans="1:13" ht="24.95" customHeight="1">
      <c r="A39" s="565"/>
      <c r="B39" s="566"/>
      <c r="C39" s="566"/>
      <c r="D39" s="566"/>
      <c r="E39" s="566"/>
      <c r="F39" s="566"/>
      <c r="G39" s="566"/>
      <c r="H39" s="566"/>
      <c r="I39" s="566"/>
      <c r="J39" s="566"/>
      <c r="K39" s="566"/>
      <c r="L39" s="566"/>
      <c r="M39" s="564"/>
    </row>
    <row r="40" spans="1:13" ht="24.95" customHeight="1">
      <c r="A40" s="565"/>
      <c r="B40" s="564"/>
      <c r="C40" s="564"/>
      <c r="D40" s="564"/>
      <c r="E40" s="564"/>
      <c r="F40" s="564"/>
      <c r="G40" s="564"/>
      <c r="H40" s="564"/>
      <c r="I40" s="564"/>
      <c r="J40" s="564"/>
      <c r="K40" s="564"/>
      <c r="L40" s="564"/>
      <c r="M40" s="564"/>
    </row>
    <row r="41" spans="1:13" ht="24.95" customHeight="1">
      <c r="A41" s="565"/>
      <c r="B41" s="564"/>
      <c r="C41" s="564"/>
      <c r="D41" s="564"/>
      <c r="E41" s="564"/>
      <c r="F41" s="564"/>
      <c r="G41" s="564"/>
      <c r="H41" s="564"/>
      <c r="I41" s="564"/>
      <c r="J41" s="564"/>
      <c r="K41" s="564"/>
      <c r="L41" s="564"/>
      <c r="M41" s="564"/>
    </row>
    <row r="42" spans="1:13" ht="24.95" customHeight="1">
      <c r="A42" s="565"/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</row>
    <row r="43" spans="1:13" ht="24.95" customHeight="1">
      <c r="A43" s="565"/>
      <c r="B43" s="564"/>
      <c r="C43" s="564"/>
      <c r="D43" s="564"/>
      <c r="E43" s="564"/>
      <c r="F43" s="564"/>
      <c r="G43" s="564"/>
      <c r="H43" s="564"/>
      <c r="I43" s="564"/>
      <c r="J43" s="564"/>
      <c r="K43" s="564"/>
      <c r="L43" s="564"/>
      <c r="M43" s="564"/>
    </row>
    <row r="44" spans="1:13" ht="24.95" customHeight="1">
      <c r="A44" s="565"/>
      <c r="B44" s="564"/>
      <c r="C44" s="564"/>
      <c r="D44" s="564"/>
      <c r="E44" s="564"/>
      <c r="F44" s="564"/>
      <c r="G44" s="564"/>
      <c r="H44" s="564"/>
      <c r="I44" s="564"/>
      <c r="J44" s="564"/>
      <c r="K44" s="564"/>
      <c r="L44" s="564"/>
      <c r="M44" s="564"/>
    </row>
    <row r="45" spans="1:13">
      <c r="A45" s="565"/>
      <c r="B45" s="564"/>
      <c r="C45" s="564"/>
      <c r="D45" s="564"/>
      <c r="E45" s="564"/>
      <c r="F45" s="564"/>
      <c r="G45" s="564"/>
      <c r="H45" s="564"/>
      <c r="I45" s="564"/>
      <c r="J45" s="564"/>
      <c r="K45" s="564"/>
      <c r="L45" s="564"/>
      <c r="M45" s="564"/>
    </row>
    <row r="46" spans="1:13">
      <c r="A46" s="565"/>
      <c r="B46" s="564"/>
      <c r="C46" s="564"/>
      <c r="D46" s="564"/>
      <c r="E46" s="564"/>
      <c r="F46" s="564"/>
      <c r="G46" s="564"/>
      <c r="H46" s="564"/>
      <c r="I46" s="564"/>
      <c r="J46" s="564"/>
      <c r="K46" s="564"/>
      <c r="L46" s="564"/>
      <c r="M46" s="564"/>
    </row>
    <row r="47" spans="1:13">
      <c r="A47" s="565"/>
      <c r="B47" s="564"/>
      <c r="C47" s="564"/>
      <c r="D47" s="564"/>
      <c r="E47" s="564"/>
      <c r="F47" s="564"/>
      <c r="G47" s="564"/>
      <c r="H47" s="564"/>
      <c r="I47" s="564"/>
      <c r="J47" s="564"/>
      <c r="K47" s="564"/>
      <c r="L47" s="564"/>
      <c r="M47" s="564"/>
    </row>
    <row r="48" spans="1:13">
      <c r="A48" s="565"/>
      <c r="B48" s="564"/>
      <c r="C48" s="564"/>
      <c r="D48" s="564"/>
      <c r="E48" s="564"/>
      <c r="F48" s="564"/>
      <c r="G48" s="564"/>
      <c r="H48" s="564"/>
      <c r="I48" s="564"/>
      <c r="J48" s="564"/>
      <c r="K48" s="564"/>
      <c r="L48" s="564"/>
      <c r="M48" s="564"/>
    </row>
    <row r="49" spans="1:13">
      <c r="A49" s="9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</row>
    <row r="50" spans="1:13">
      <c r="A50" s="9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</row>
    <row r="51" spans="1:1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</sheetData>
  <mergeCells count="11">
    <mergeCell ref="A4:A5"/>
    <mergeCell ref="L4:L5"/>
    <mergeCell ref="B4:B5"/>
    <mergeCell ref="F4:K4"/>
    <mergeCell ref="D1:E1"/>
    <mergeCell ref="F1:G1"/>
    <mergeCell ref="D2:E2"/>
    <mergeCell ref="F2:G2"/>
    <mergeCell ref="K3:L3"/>
    <mergeCell ref="D3:E3"/>
    <mergeCell ref="F3:G3"/>
  </mergeCells>
  <phoneticPr fontId="11" type="noConversion"/>
  <printOptions horizontalCentered="1" verticalCentered="1"/>
  <pageMargins left="0.39370078740157483" right="0.39370078740157483" top="1.0629921259842521" bottom="0.78740157480314965" header="6.6929133858267722" footer="0.31496062992125984"/>
  <pageSetup paperSize="9" firstPageNumber="65" pageOrder="overThenDown" orientation="portrait" useFirstPageNumber="1" r:id="rId1"/>
  <headerFooter alignWithMargins="0">
    <oddFooter>&amp;C&amp;"新細明體,標準"&amp;11&amp;P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Z59"/>
  <sheetViews>
    <sheetView workbookViewId="0">
      <selection activeCell="U3" sqref="U3"/>
    </sheetView>
  </sheetViews>
  <sheetFormatPr defaultRowHeight="10.5"/>
  <cols>
    <col min="1" max="2" width="5" style="112" customWidth="1"/>
    <col min="3" max="3" width="27.5703125" style="111" customWidth="1"/>
    <col min="4" max="5" width="16.28515625" style="110" customWidth="1"/>
    <col min="6" max="6" width="15.85546875" style="110" customWidth="1"/>
    <col min="7" max="7" width="20.140625" style="110" customWidth="1"/>
    <col min="8" max="8" width="18" style="110" customWidth="1"/>
    <col min="9" max="9" width="19" style="110" customWidth="1"/>
    <col min="10" max="10" width="15.7109375" style="110" customWidth="1"/>
    <col min="11" max="11" width="15.5703125" style="110" customWidth="1"/>
    <col min="12" max="12" width="19.28515625" style="110" customWidth="1"/>
    <col min="13" max="13" width="22.85546875" style="109" customWidth="1"/>
    <col min="14" max="16384" width="9.140625" style="108"/>
  </cols>
  <sheetData>
    <row r="1" spans="1:26" s="121" customFormat="1" ht="31.5" customHeight="1">
      <c r="A1" s="125"/>
      <c r="B1" s="125"/>
      <c r="C1" s="124"/>
      <c r="D1" s="1166" t="s">
        <v>175</v>
      </c>
      <c r="E1" s="1166"/>
      <c r="F1" s="1166"/>
      <c r="G1" s="1166"/>
      <c r="H1" s="1218" t="s">
        <v>168</v>
      </c>
      <c r="I1" s="1218"/>
      <c r="J1" s="1218"/>
      <c r="K1" s="1218"/>
      <c r="L1" s="122"/>
    </row>
    <row r="2" spans="1:26" s="121" customFormat="1" ht="31.5" customHeight="1">
      <c r="A2" s="125"/>
      <c r="B2" s="125"/>
      <c r="C2" s="124"/>
      <c r="D2" s="122"/>
      <c r="E2" s="1219" t="s">
        <v>364</v>
      </c>
      <c r="F2" s="1219"/>
      <c r="G2" s="1219"/>
      <c r="H2" s="1220" t="s">
        <v>363</v>
      </c>
      <c r="I2" s="1220"/>
      <c r="J2" s="1220"/>
      <c r="K2" s="123"/>
      <c r="L2" s="122"/>
    </row>
    <row r="3" spans="1:26" s="116" customFormat="1" ht="22.5" customHeight="1">
      <c r="A3" s="120"/>
      <c r="B3" s="120"/>
      <c r="C3" s="119"/>
      <c r="D3" s="118"/>
      <c r="E3" s="118"/>
      <c r="F3" s="1164" t="s">
        <v>0</v>
      </c>
      <c r="G3" s="1164"/>
      <c r="H3" s="1165" t="s">
        <v>6</v>
      </c>
      <c r="I3" s="1165"/>
      <c r="J3" s="117"/>
      <c r="K3" s="117"/>
      <c r="L3" s="1229" t="s">
        <v>362</v>
      </c>
      <c r="M3" s="1229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s="115" customFormat="1" ht="20.100000000000001" customHeight="1">
      <c r="A4" s="1224" t="s">
        <v>60</v>
      </c>
      <c r="B4" s="1225"/>
      <c r="C4" s="1226"/>
      <c r="D4" s="1227" t="s">
        <v>361</v>
      </c>
      <c r="E4" s="1228"/>
      <c r="F4" s="1228"/>
      <c r="G4" s="1174"/>
      <c r="H4" s="1222" t="s">
        <v>360</v>
      </c>
      <c r="I4" s="1222"/>
      <c r="J4" s="1222"/>
      <c r="K4" s="1222"/>
      <c r="L4" s="1223" t="s">
        <v>96</v>
      </c>
      <c r="M4" s="1221" t="s">
        <v>14</v>
      </c>
      <c r="O4" s="567"/>
      <c r="P4" s="567"/>
      <c r="Q4" s="567"/>
      <c r="R4" s="567"/>
      <c r="S4" s="567"/>
      <c r="T4" s="567"/>
      <c r="U4" s="567"/>
      <c r="V4" s="567"/>
      <c r="W4" s="567"/>
      <c r="X4" s="567"/>
      <c r="Y4" s="121"/>
      <c r="Z4" s="567"/>
    </row>
    <row r="5" spans="1:26" s="114" customFormat="1" ht="36.75" customHeight="1">
      <c r="A5" s="301" t="s">
        <v>15</v>
      </c>
      <c r="B5" s="301" t="s">
        <v>16</v>
      </c>
      <c r="C5" s="301" t="s">
        <v>359</v>
      </c>
      <c r="D5" s="302" t="s">
        <v>358</v>
      </c>
      <c r="E5" s="302" t="s">
        <v>357</v>
      </c>
      <c r="F5" s="302" t="s">
        <v>356</v>
      </c>
      <c r="G5" s="302" t="s">
        <v>97</v>
      </c>
      <c r="H5" s="302" t="s">
        <v>355</v>
      </c>
      <c r="I5" s="302" t="s">
        <v>354</v>
      </c>
      <c r="J5" s="302" t="s">
        <v>353</v>
      </c>
      <c r="K5" s="302" t="s">
        <v>97</v>
      </c>
      <c r="L5" s="1151"/>
      <c r="M5" s="1221"/>
    </row>
    <row r="6" spans="1:26" ht="24.95" customHeight="1">
      <c r="A6" s="463" t="s">
        <v>20</v>
      </c>
      <c r="B6" s="463" t="s">
        <v>20</v>
      </c>
      <c r="C6" s="461" t="s">
        <v>96</v>
      </c>
      <c r="D6" s="456" t="s">
        <v>22</v>
      </c>
      <c r="E6" s="456" t="s">
        <v>22</v>
      </c>
      <c r="F6" s="456">
        <v>259020</v>
      </c>
      <c r="G6" s="456">
        <v>259020</v>
      </c>
      <c r="H6" s="456">
        <v>22965925</v>
      </c>
      <c r="I6" s="456">
        <v>13843894</v>
      </c>
      <c r="J6" s="456" t="s">
        <v>22</v>
      </c>
      <c r="K6" s="456">
        <v>36809819</v>
      </c>
      <c r="L6" s="456">
        <v>37068839</v>
      </c>
      <c r="M6" s="457"/>
      <c r="N6" s="454"/>
    </row>
    <row r="7" spans="1:26" ht="24.95" customHeight="1">
      <c r="A7" s="464" t="s">
        <v>142</v>
      </c>
      <c r="B7" s="464" t="s">
        <v>20</v>
      </c>
      <c r="C7" s="462" t="s">
        <v>141</v>
      </c>
      <c r="D7" s="456" t="s">
        <v>22</v>
      </c>
      <c r="E7" s="456" t="s">
        <v>22</v>
      </c>
      <c r="F7" s="456">
        <v>259020</v>
      </c>
      <c r="G7" s="456">
        <v>259020</v>
      </c>
      <c r="H7" s="456">
        <v>22469885</v>
      </c>
      <c r="I7" s="456">
        <v>8267482</v>
      </c>
      <c r="J7" s="456" t="s">
        <v>22</v>
      </c>
      <c r="K7" s="456">
        <v>30737367</v>
      </c>
      <c r="L7" s="456">
        <v>30996387</v>
      </c>
      <c r="M7" s="457"/>
      <c r="N7" s="454"/>
    </row>
    <row r="8" spans="1:26" ht="24.95" customHeight="1">
      <c r="A8" s="464" t="s">
        <v>20</v>
      </c>
      <c r="B8" s="464" t="s">
        <v>48</v>
      </c>
      <c r="C8" s="462" t="s">
        <v>140</v>
      </c>
      <c r="D8" s="456" t="s">
        <v>22</v>
      </c>
      <c r="E8" s="456" t="s">
        <v>22</v>
      </c>
      <c r="F8" s="456">
        <v>259020</v>
      </c>
      <c r="G8" s="456">
        <v>259020</v>
      </c>
      <c r="H8" s="456">
        <v>18649885</v>
      </c>
      <c r="I8" s="456">
        <v>8184082</v>
      </c>
      <c r="J8" s="456" t="s">
        <v>22</v>
      </c>
      <c r="K8" s="456">
        <v>26833967</v>
      </c>
      <c r="L8" s="456">
        <v>27092987</v>
      </c>
      <c r="M8" s="457"/>
      <c r="N8" s="454"/>
    </row>
    <row r="9" spans="1:26" ht="24.95" customHeight="1">
      <c r="A9" s="464" t="s">
        <v>20</v>
      </c>
      <c r="B9" s="464" t="s">
        <v>155</v>
      </c>
      <c r="C9" s="462" t="s">
        <v>154</v>
      </c>
      <c r="D9" s="456" t="s">
        <v>22</v>
      </c>
      <c r="E9" s="456" t="s">
        <v>22</v>
      </c>
      <c r="F9" s="456" t="s">
        <v>22</v>
      </c>
      <c r="G9" s="456" t="s">
        <v>22</v>
      </c>
      <c r="H9" s="456" t="s">
        <v>22</v>
      </c>
      <c r="I9" s="456">
        <v>83400</v>
      </c>
      <c r="J9" s="456" t="s">
        <v>22</v>
      </c>
      <c r="K9" s="456">
        <v>83400</v>
      </c>
      <c r="L9" s="456">
        <v>83400</v>
      </c>
      <c r="M9" s="457"/>
      <c r="N9" s="454"/>
    </row>
    <row r="10" spans="1:26" ht="24.95" customHeight="1">
      <c r="A10" s="464" t="s">
        <v>20</v>
      </c>
      <c r="B10" s="464" t="s">
        <v>153</v>
      </c>
      <c r="C10" s="462" t="s">
        <v>152</v>
      </c>
      <c r="D10" s="456" t="s">
        <v>22</v>
      </c>
      <c r="E10" s="456" t="s">
        <v>22</v>
      </c>
      <c r="F10" s="456" t="s">
        <v>22</v>
      </c>
      <c r="G10" s="456" t="s">
        <v>22</v>
      </c>
      <c r="H10" s="456">
        <v>3820000</v>
      </c>
      <c r="I10" s="456" t="s">
        <v>22</v>
      </c>
      <c r="J10" s="456" t="s">
        <v>22</v>
      </c>
      <c r="K10" s="456">
        <v>3820000</v>
      </c>
      <c r="L10" s="456">
        <v>3820000</v>
      </c>
      <c r="M10" s="457"/>
      <c r="N10" s="454"/>
    </row>
    <row r="11" spans="1:26" ht="24.95" customHeight="1">
      <c r="A11" s="464" t="s">
        <v>149</v>
      </c>
      <c r="B11" s="464" t="s">
        <v>20</v>
      </c>
      <c r="C11" s="462" t="s">
        <v>148</v>
      </c>
      <c r="D11" s="456" t="s">
        <v>22</v>
      </c>
      <c r="E11" s="456" t="s">
        <v>22</v>
      </c>
      <c r="F11" s="456" t="s">
        <v>22</v>
      </c>
      <c r="G11" s="456" t="s">
        <v>22</v>
      </c>
      <c r="H11" s="456" t="s">
        <v>22</v>
      </c>
      <c r="I11" s="456">
        <v>2619662</v>
      </c>
      <c r="J11" s="456" t="s">
        <v>22</v>
      </c>
      <c r="K11" s="456">
        <v>2619662</v>
      </c>
      <c r="L11" s="456">
        <v>2619662</v>
      </c>
      <c r="M11" s="457"/>
      <c r="N11" s="454"/>
    </row>
    <row r="12" spans="1:26" ht="24.95" customHeight="1">
      <c r="A12" s="464" t="s">
        <v>20</v>
      </c>
      <c r="B12" s="464" t="s">
        <v>147</v>
      </c>
      <c r="C12" s="462" t="s">
        <v>146</v>
      </c>
      <c r="D12" s="456" t="s">
        <v>22</v>
      </c>
      <c r="E12" s="456" t="s">
        <v>22</v>
      </c>
      <c r="F12" s="456" t="s">
        <v>22</v>
      </c>
      <c r="G12" s="456" t="s">
        <v>22</v>
      </c>
      <c r="H12" s="456" t="s">
        <v>22</v>
      </c>
      <c r="I12" s="456">
        <v>2619662</v>
      </c>
      <c r="J12" s="456" t="s">
        <v>22</v>
      </c>
      <c r="K12" s="456">
        <v>2619662</v>
      </c>
      <c r="L12" s="456">
        <v>2619662</v>
      </c>
      <c r="M12" s="457"/>
      <c r="N12" s="454"/>
    </row>
    <row r="13" spans="1:26" ht="24.95" customHeight="1">
      <c r="A13" s="464" t="s">
        <v>20</v>
      </c>
      <c r="B13" s="464" t="s">
        <v>20</v>
      </c>
      <c r="C13" s="462" t="s">
        <v>97</v>
      </c>
      <c r="D13" s="456" t="s">
        <v>22</v>
      </c>
      <c r="E13" s="456" t="s">
        <v>22</v>
      </c>
      <c r="F13" s="456">
        <v>259020</v>
      </c>
      <c r="G13" s="456">
        <v>259020</v>
      </c>
      <c r="H13" s="456">
        <v>22469885</v>
      </c>
      <c r="I13" s="456">
        <v>10887144</v>
      </c>
      <c r="J13" s="456" t="s">
        <v>22</v>
      </c>
      <c r="K13" s="456">
        <v>33357029</v>
      </c>
      <c r="L13" s="456">
        <v>33616049</v>
      </c>
      <c r="M13" s="457"/>
      <c r="N13" s="454"/>
    </row>
    <row r="14" spans="1:26" ht="24.95" customHeight="1">
      <c r="A14" s="464"/>
      <c r="B14" s="464"/>
      <c r="C14" s="462"/>
      <c r="D14" s="456"/>
      <c r="E14" s="456"/>
      <c r="F14" s="456"/>
      <c r="G14" s="456"/>
      <c r="H14" s="456"/>
      <c r="I14" s="456"/>
      <c r="J14" s="456"/>
      <c r="K14" s="456"/>
      <c r="L14" s="456"/>
      <c r="M14" s="457"/>
      <c r="N14" s="454"/>
    </row>
    <row r="15" spans="1:26" ht="24.95" customHeight="1">
      <c r="A15" s="464"/>
      <c r="B15" s="464"/>
      <c r="C15" s="462" t="s">
        <v>19</v>
      </c>
      <c r="D15" s="456"/>
      <c r="E15" s="456"/>
      <c r="F15" s="456"/>
      <c r="G15" s="456"/>
      <c r="H15" s="456"/>
      <c r="I15" s="456"/>
      <c r="J15" s="456"/>
      <c r="K15" s="456"/>
      <c r="L15" s="456"/>
      <c r="M15" s="457"/>
      <c r="N15" s="454"/>
    </row>
    <row r="16" spans="1:26" ht="24.95" customHeight="1">
      <c r="A16" s="464" t="s">
        <v>142</v>
      </c>
      <c r="B16" s="464" t="s">
        <v>20</v>
      </c>
      <c r="C16" s="462" t="s">
        <v>141</v>
      </c>
      <c r="D16" s="456" t="s">
        <v>22</v>
      </c>
      <c r="E16" s="456" t="s">
        <v>22</v>
      </c>
      <c r="F16" s="456" t="s">
        <v>22</v>
      </c>
      <c r="G16" s="456" t="s">
        <v>22</v>
      </c>
      <c r="H16" s="456">
        <v>496040</v>
      </c>
      <c r="I16" s="456">
        <v>2956750</v>
      </c>
      <c r="J16" s="456" t="s">
        <v>22</v>
      </c>
      <c r="K16" s="456">
        <v>3452790</v>
      </c>
      <c r="L16" s="456">
        <v>3452790</v>
      </c>
      <c r="M16" s="457"/>
      <c r="N16" s="454"/>
    </row>
    <row r="17" spans="1:14" ht="24.95" customHeight="1">
      <c r="A17" s="464" t="s">
        <v>20</v>
      </c>
      <c r="B17" s="464" t="s">
        <v>48</v>
      </c>
      <c r="C17" s="462" t="s">
        <v>140</v>
      </c>
      <c r="D17" s="456" t="s">
        <v>22</v>
      </c>
      <c r="E17" s="456" t="s">
        <v>22</v>
      </c>
      <c r="F17" s="456" t="s">
        <v>22</v>
      </c>
      <c r="G17" s="456" t="s">
        <v>22</v>
      </c>
      <c r="H17" s="456">
        <v>496040</v>
      </c>
      <c r="I17" s="456">
        <v>2956750</v>
      </c>
      <c r="J17" s="456" t="s">
        <v>22</v>
      </c>
      <c r="K17" s="456">
        <v>3452790</v>
      </c>
      <c r="L17" s="456">
        <v>3452790</v>
      </c>
      <c r="M17" s="457"/>
      <c r="N17" s="454"/>
    </row>
    <row r="18" spans="1:14" ht="24.95" customHeight="1">
      <c r="A18" s="464" t="s">
        <v>20</v>
      </c>
      <c r="B18" s="464" t="s">
        <v>20</v>
      </c>
      <c r="C18" s="462" t="s">
        <v>139</v>
      </c>
      <c r="D18" s="456" t="s">
        <v>22</v>
      </c>
      <c r="E18" s="456" t="s">
        <v>22</v>
      </c>
      <c r="F18" s="456" t="s">
        <v>22</v>
      </c>
      <c r="G18" s="456" t="s">
        <v>22</v>
      </c>
      <c r="H18" s="456">
        <v>496040</v>
      </c>
      <c r="I18" s="456">
        <v>2956750</v>
      </c>
      <c r="J18" s="456" t="s">
        <v>22</v>
      </c>
      <c r="K18" s="456">
        <v>3452790</v>
      </c>
      <c r="L18" s="456">
        <v>3452790</v>
      </c>
      <c r="M18" s="457"/>
      <c r="N18" s="454"/>
    </row>
    <row r="19" spans="1:14" ht="24.95" customHeight="1">
      <c r="A19" s="464"/>
      <c r="B19" s="464"/>
      <c r="C19" s="462"/>
      <c r="D19" s="456"/>
      <c r="E19" s="456"/>
      <c r="F19" s="456"/>
      <c r="G19" s="456"/>
      <c r="H19" s="456"/>
      <c r="I19" s="456"/>
      <c r="J19" s="456"/>
      <c r="K19" s="456"/>
      <c r="L19" s="456"/>
      <c r="M19" s="457"/>
      <c r="N19" s="454"/>
    </row>
    <row r="20" spans="1:14" ht="24.95" customHeight="1">
      <c r="A20" s="464"/>
      <c r="B20" s="464"/>
      <c r="C20" s="462"/>
      <c r="D20" s="456"/>
      <c r="E20" s="456"/>
      <c r="F20" s="456"/>
      <c r="G20" s="456"/>
      <c r="H20" s="456"/>
      <c r="I20" s="456"/>
      <c r="J20" s="456"/>
      <c r="K20" s="456"/>
      <c r="L20" s="456"/>
      <c r="M20" s="457"/>
      <c r="N20" s="454"/>
    </row>
    <row r="21" spans="1:14" ht="24.95" customHeight="1">
      <c r="A21" s="464"/>
      <c r="B21" s="464"/>
      <c r="C21" s="462"/>
      <c r="D21" s="456"/>
      <c r="E21" s="456"/>
      <c r="F21" s="456"/>
      <c r="G21" s="456"/>
      <c r="H21" s="456"/>
      <c r="I21" s="456"/>
      <c r="J21" s="456"/>
      <c r="K21" s="456"/>
      <c r="L21" s="456"/>
      <c r="M21" s="457"/>
      <c r="N21" s="454"/>
    </row>
    <row r="22" spans="1:14" ht="24.95" customHeight="1">
      <c r="A22" s="464"/>
      <c r="B22" s="464"/>
      <c r="C22" s="452"/>
      <c r="D22" s="456"/>
      <c r="E22" s="456"/>
      <c r="F22" s="456"/>
      <c r="G22" s="456"/>
      <c r="H22" s="456"/>
      <c r="I22" s="456"/>
      <c r="J22" s="456"/>
      <c r="K22" s="456"/>
      <c r="L22" s="456"/>
      <c r="M22" s="457"/>
      <c r="N22" s="454"/>
    </row>
    <row r="23" spans="1:14" ht="24.95" customHeight="1">
      <c r="A23" s="464"/>
      <c r="B23" s="464"/>
      <c r="C23" s="452"/>
      <c r="D23" s="456"/>
      <c r="E23" s="456"/>
      <c r="F23" s="456"/>
      <c r="G23" s="456"/>
      <c r="H23" s="456"/>
      <c r="I23" s="456"/>
      <c r="J23" s="456"/>
      <c r="K23" s="456"/>
      <c r="L23" s="456"/>
      <c r="M23" s="457"/>
      <c r="N23" s="454"/>
    </row>
    <row r="24" spans="1:14" ht="24.95" customHeight="1">
      <c r="A24" s="464"/>
      <c r="B24" s="464"/>
      <c r="C24" s="452"/>
      <c r="D24" s="456"/>
      <c r="E24" s="456"/>
      <c r="F24" s="456"/>
      <c r="G24" s="456"/>
      <c r="H24" s="456"/>
      <c r="I24" s="456"/>
      <c r="J24" s="456"/>
      <c r="K24" s="456"/>
      <c r="L24" s="456"/>
      <c r="M24" s="457"/>
      <c r="N24" s="454"/>
    </row>
    <row r="25" spans="1:14" ht="24.95" customHeight="1">
      <c r="A25" s="464"/>
      <c r="B25" s="464"/>
      <c r="C25" s="452"/>
      <c r="D25" s="456"/>
      <c r="E25" s="456"/>
      <c r="F25" s="456"/>
      <c r="G25" s="456"/>
      <c r="H25" s="456"/>
      <c r="I25" s="456"/>
      <c r="J25" s="456"/>
      <c r="K25" s="456"/>
      <c r="L25" s="456"/>
      <c r="M25" s="457"/>
      <c r="N25" s="454"/>
    </row>
    <row r="26" spans="1:14" ht="24.95" customHeight="1">
      <c r="A26" s="452"/>
      <c r="B26" s="452"/>
      <c r="C26" s="452"/>
      <c r="D26" s="456"/>
      <c r="E26" s="456"/>
      <c r="F26" s="456"/>
      <c r="G26" s="456"/>
      <c r="H26" s="456"/>
      <c r="I26" s="456"/>
      <c r="J26" s="456"/>
      <c r="K26" s="456"/>
      <c r="L26" s="456"/>
      <c r="M26" s="457"/>
      <c r="N26" s="454"/>
    </row>
    <row r="27" spans="1:14" ht="24.95" customHeight="1">
      <c r="A27" s="452"/>
      <c r="B27" s="452"/>
      <c r="C27" s="452"/>
      <c r="D27" s="456"/>
      <c r="E27" s="456"/>
      <c r="F27" s="456"/>
      <c r="G27" s="456"/>
      <c r="H27" s="456"/>
      <c r="I27" s="456"/>
      <c r="J27" s="456"/>
      <c r="K27" s="456"/>
      <c r="L27" s="456"/>
      <c r="M27" s="457"/>
      <c r="N27" s="454"/>
    </row>
    <row r="28" spans="1:14" ht="24.95" customHeight="1">
      <c r="A28" s="452"/>
      <c r="B28" s="452"/>
      <c r="C28" s="452"/>
      <c r="D28" s="456"/>
      <c r="E28" s="456"/>
      <c r="F28" s="456"/>
      <c r="G28" s="456"/>
      <c r="H28" s="456"/>
      <c r="I28" s="456"/>
      <c r="J28" s="456"/>
      <c r="K28" s="456"/>
      <c r="L28" s="456"/>
      <c r="M28" s="457"/>
      <c r="N28" s="454"/>
    </row>
    <row r="29" spans="1:14" ht="24.95" customHeight="1">
      <c r="A29" s="452"/>
      <c r="B29" s="452"/>
      <c r="C29" s="452"/>
      <c r="D29" s="456"/>
      <c r="E29" s="456"/>
      <c r="F29" s="456"/>
      <c r="G29" s="456"/>
      <c r="H29" s="456"/>
      <c r="I29" s="456"/>
      <c r="J29" s="456"/>
      <c r="K29" s="456"/>
      <c r="L29" s="456"/>
      <c r="M29" s="457"/>
      <c r="N29" s="454"/>
    </row>
    <row r="30" spans="1:14" ht="24.95" customHeight="1">
      <c r="A30" s="453"/>
      <c r="B30" s="453"/>
      <c r="C30" s="453"/>
      <c r="D30" s="458"/>
      <c r="E30" s="458"/>
      <c r="F30" s="458"/>
      <c r="G30" s="458"/>
      <c r="H30" s="458"/>
      <c r="I30" s="458"/>
      <c r="J30" s="458"/>
      <c r="K30" s="458"/>
      <c r="L30" s="458"/>
      <c r="M30" s="459"/>
      <c r="N30" s="454"/>
    </row>
    <row r="31" spans="1:14" ht="24.95" customHeight="1">
      <c r="A31" s="454"/>
      <c r="B31" s="454"/>
      <c r="C31" s="454"/>
      <c r="D31" s="460"/>
      <c r="E31" s="460"/>
      <c r="F31" s="460"/>
      <c r="G31" s="460"/>
      <c r="H31" s="460"/>
      <c r="I31" s="460"/>
      <c r="J31" s="460"/>
      <c r="K31" s="460"/>
      <c r="L31" s="460"/>
      <c r="M31" s="460"/>
      <c r="N31" s="454"/>
    </row>
    <row r="32" spans="1:14" ht="24.95" customHeight="1">
      <c r="A32" s="454"/>
      <c r="B32" s="454"/>
      <c r="C32" s="454"/>
      <c r="D32" s="460"/>
      <c r="E32" s="460"/>
      <c r="F32" s="460"/>
      <c r="G32" s="460"/>
      <c r="H32" s="460"/>
      <c r="I32" s="460"/>
      <c r="J32" s="460"/>
      <c r="K32" s="460"/>
      <c r="L32" s="460"/>
      <c r="M32" s="460"/>
      <c r="N32" s="454"/>
    </row>
    <row r="33" spans="1:14" ht="24.95" customHeight="1">
      <c r="A33" s="454"/>
      <c r="B33" s="454"/>
      <c r="C33" s="454"/>
      <c r="D33" s="460"/>
      <c r="E33" s="460"/>
      <c r="F33" s="460"/>
      <c r="G33" s="460"/>
      <c r="H33" s="460"/>
      <c r="I33" s="460"/>
      <c r="J33" s="460"/>
      <c r="K33" s="460"/>
      <c r="L33" s="460"/>
      <c r="M33" s="460"/>
      <c r="N33" s="454"/>
    </row>
    <row r="34" spans="1:14" ht="24.95" customHeight="1">
      <c r="A34" s="454"/>
      <c r="B34" s="454"/>
      <c r="C34" s="454"/>
      <c r="D34" s="460"/>
      <c r="E34" s="460"/>
      <c r="F34" s="460"/>
      <c r="G34" s="460"/>
      <c r="H34" s="460"/>
      <c r="I34" s="460"/>
      <c r="J34" s="460"/>
      <c r="K34" s="460"/>
      <c r="L34" s="460"/>
      <c r="M34" s="460"/>
      <c r="N34" s="454"/>
    </row>
    <row r="35" spans="1:14" ht="24.95" customHeight="1">
      <c r="A35" s="454"/>
      <c r="B35" s="454"/>
      <c r="C35" s="454"/>
      <c r="D35" s="460"/>
      <c r="E35" s="460"/>
      <c r="F35" s="460"/>
      <c r="G35" s="460"/>
      <c r="H35" s="460"/>
      <c r="I35" s="460"/>
      <c r="J35" s="460"/>
      <c r="K35" s="460"/>
      <c r="L35" s="460"/>
      <c r="M35" s="460"/>
      <c r="N35" s="454"/>
    </row>
    <row r="36" spans="1:14" ht="24.95" customHeight="1">
      <c r="A36" s="454"/>
      <c r="B36" s="454"/>
      <c r="C36" s="454"/>
      <c r="D36" s="460"/>
      <c r="E36" s="460"/>
      <c r="F36" s="460"/>
      <c r="G36" s="460"/>
      <c r="H36" s="460"/>
      <c r="I36" s="460"/>
      <c r="J36" s="460"/>
      <c r="K36" s="460"/>
      <c r="L36" s="460"/>
      <c r="M36" s="460"/>
      <c r="N36" s="454"/>
    </row>
    <row r="37" spans="1:14" ht="24.95" customHeight="1">
      <c r="A37" s="454"/>
      <c r="B37" s="454"/>
      <c r="C37" s="454"/>
      <c r="D37" s="460"/>
      <c r="E37" s="460"/>
      <c r="F37" s="460"/>
      <c r="G37" s="460"/>
      <c r="H37" s="460"/>
      <c r="I37" s="460"/>
      <c r="J37" s="460"/>
      <c r="K37" s="460"/>
      <c r="L37" s="460"/>
      <c r="M37" s="460"/>
      <c r="N37" s="454"/>
    </row>
    <row r="38" spans="1:14" ht="24.95" customHeight="1">
      <c r="A38" s="454"/>
      <c r="B38" s="454"/>
      <c r="C38" s="454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54"/>
    </row>
    <row r="39" spans="1:14" ht="24.95" customHeight="1">
      <c r="A39" s="454"/>
      <c r="B39" s="454"/>
      <c r="C39" s="454"/>
      <c r="D39" s="460"/>
      <c r="E39" s="460"/>
      <c r="F39" s="460"/>
      <c r="G39" s="460"/>
      <c r="H39" s="460"/>
      <c r="I39" s="460"/>
      <c r="J39" s="460"/>
      <c r="K39" s="460"/>
      <c r="L39" s="460"/>
      <c r="M39" s="460"/>
      <c r="N39" s="454"/>
    </row>
    <row r="40" spans="1:14" ht="24.95" customHeight="1">
      <c r="A40" s="454"/>
      <c r="B40" s="454"/>
      <c r="C40" s="454"/>
      <c r="D40" s="460"/>
      <c r="E40" s="460"/>
      <c r="F40" s="460"/>
      <c r="G40" s="460"/>
      <c r="H40" s="460"/>
      <c r="I40" s="460"/>
      <c r="J40" s="460"/>
      <c r="K40" s="460"/>
      <c r="L40" s="460"/>
      <c r="M40" s="460"/>
      <c r="N40" s="454"/>
    </row>
    <row r="41" spans="1:14" ht="24.95" customHeight="1">
      <c r="A41" s="454"/>
      <c r="B41" s="454"/>
      <c r="C41" s="454"/>
      <c r="D41" s="460"/>
      <c r="E41" s="460"/>
      <c r="F41" s="460"/>
      <c r="G41" s="460"/>
      <c r="H41" s="460"/>
      <c r="I41" s="460"/>
      <c r="J41" s="460"/>
      <c r="K41" s="460"/>
      <c r="L41" s="460"/>
      <c r="M41" s="460"/>
      <c r="N41" s="454"/>
    </row>
    <row r="42" spans="1:14" ht="24.95" customHeight="1">
      <c r="A42" s="454"/>
      <c r="B42" s="454"/>
      <c r="C42" s="454"/>
      <c r="D42" s="460"/>
      <c r="E42" s="460"/>
      <c r="F42" s="460"/>
      <c r="G42" s="460"/>
      <c r="H42" s="460"/>
      <c r="I42" s="460"/>
      <c r="J42" s="460"/>
      <c r="K42" s="460"/>
      <c r="L42" s="460"/>
      <c r="M42" s="460"/>
      <c r="N42" s="454"/>
    </row>
    <row r="43" spans="1:14" ht="24.95" customHeight="1">
      <c r="A43" s="454"/>
      <c r="B43" s="454"/>
      <c r="C43" s="454"/>
      <c r="D43" s="460"/>
      <c r="E43" s="460"/>
      <c r="F43" s="460"/>
      <c r="G43" s="460"/>
      <c r="H43" s="460"/>
      <c r="I43" s="460"/>
      <c r="J43" s="460"/>
      <c r="K43" s="460"/>
      <c r="L43" s="460"/>
      <c r="M43" s="460"/>
      <c r="N43" s="454"/>
    </row>
    <row r="44" spans="1:14" ht="11.25">
      <c r="A44" s="454"/>
      <c r="B44" s="454"/>
      <c r="C44" s="454"/>
      <c r="D44" s="460"/>
      <c r="E44" s="460"/>
      <c r="F44" s="460"/>
      <c r="G44" s="460"/>
      <c r="H44" s="460"/>
      <c r="I44" s="460"/>
      <c r="J44" s="460"/>
      <c r="K44" s="460"/>
      <c r="L44" s="460"/>
      <c r="M44" s="460"/>
      <c r="N44" s="454"/>
    </row>
    <row r="45" spans="1:14" ht="11.25">
      <c r="A45" s="454"/>
      <c r="B45" s="454"/>
      <c r="C45" s="454"/>
      <c r="D45" s="460"/>
      <c r="E45" s="460"/>
      <c r="F45" s="460"/>
      <c r="G45" s="460"/>
      <c r="H45" s="460"/>
      <c r="I45" s="460"/>
      <c r="J45" s="460"/>
      <c r="K45" s="460"/>
      <c r="L45" s="460"/>
      <c r="M45" s="460"/>
      <c r="N45" s="454"/>
    </row>
    <row r="46" spans="1:14" ht="11.25">
      <c r="A46" s="454"/>
      <c r="B46" s="454"/>
      <c r="C46" s="454"/>
      <c r="D46" s="460"/>
      <c r="E46" s="460"/>
      <c r="F46" s="460"/>
      <c r="G46" s="460"/>
      <c r="H46" s="460"/>
      <c r="I46" s="460"/>
      <c r="J46" s="460"/>
      <c r="K46" s="460"/>
      <c r="L46" s="460"/>
      <c r="M46" s="460"/>
      <c r="N46" s="454"/>
    </row>
    <row r="47" spans="1:14" ht="11.25">
      <c r="A47" s="454"/>
      <c r="B47" s="454"/>
      <c r="C47" s="454"/>
      <c r="D47" s="460"/>
      <c r="E47" s="460"/>
      <c r="F47" s="460"/>
      <c r="G47" s="460"/>
      <c r="H47" s="460"/>
      <c r="I47" s="460"/>
      <c r="J47" s="460"/>
      <c r="K47" s="460"/>
      <c r="L47" s="460"/>
      <c r="M47" s="460"/>
      <c r="N47" s="454"/>
    </row>
    <row r="48" spans="1:14" ht="11.25">
      <c r="A48" s="454"/>
      <c r="B48" s="454"/>
      <c r="C48" s="454"/>
      <c r="D48" s="455"/>
      <c r="E48" s="455"/>
      <c r="F48" s="455"/>
      <c r="G48" s="455"/>
      <c r="H48" s="455"/>
      <c r="I48" s="455"/>
      <c r="J48" s="455"/>
      <c r="K48" s="455"/>
      <c r="L48" s="455"/>
      <c r="M48" s="455"/>
      <c r="N48" s="454"/>
    </row>
    <row r="49" spans="1:14" ht="11.25">
      <c r="A49" s="454"/>
      <c r="B49" s="454"/>
      <c r="C49" s="454"/>
      <c r="D49" s="455"/>
      <c r="E49" s="455"/>
      <c r="F49" s="455"/>
      <c r="G49" s="455"/>
      <c r="H49" s="455"/>
      <c r="I49" s="455"/>
      <c r="J49" s="455"/>
      <c r="K49" s="455"/>
      <c r="L49" s="455"/>
      <c r="M49" s="455"/>
      <c r="N49" s="454"/>
    </row>
    <row r="50" spans="1:14" ht="11.25">
      <c r="A50" s="454"/>
      <c r="B50" s="454"/>
      <c r="C50" s="454"/>
      <c r="D50" s="455"/>
      <c r="E50" s="455"/>
      <c r="F50" s="455"/>
      <c r="G50" s="455"/>
      <c r="H50" s="455"/>
      <c r="I50" s="455"/>
      <c r="J50" s="455"/>
      <c r="K50" s="455"/>
      <c r="L50" s="455"/>
      <c r="M50" s="455"/>
      <c r="N50" s="454"/>
    </row>
    <row r="51" spans="1:14" ht="11.25">
      <c r="A51" s="454"/>
      <c r="B51" s="454"/>
      <c r="C51" s="454"/>
      <c r="D51" s="455"/>
      <c r="E51" s="455"/>
      <c r="F51" s="455"/>
      <c r="G51" s="455"/>
      <c r="H51" s="455"/>
      <c r="I51" s="455"/>
      <c r="J51" s="455"/>
      <c r="K51" s="455"/>
      <c r="L51" s="455"/>
      <c r="M51" s="455"/>
      <c r="N51" s="454"/>
    </row>
    <row r="52" spans="1:14" ht="11.25">
      <c r="A52" s="454"/>
      <c r="B52" s="454"/>
      <c r="C52" s="454"/>
      <c r="D52" s="455"/>
      <c r="E52" s="455"/>
      <c r="F52" s="455"/>
      <c r="G52" s="455"/>
      <c r="H52" s="455"/>
      <c r="I52" s="455"/>
      <c r="J52" s="455"/>
      <c r="K52" s="455"/>
      <c r="L52" s="455"/>
      <c r="M52" s="455"/>
      <c r="N52" s="454"/>
    </row>
    <row r="53" spans="1:14" ht="11.25">
      <c r="A53" s="454"/>
      <c r="B53" s="454"/>
      <c r="C53" s="454"/>
      <c r="D53" s="455"/>
      <c r="E53" s="455"/>
      <c r="F53" s="455"/>
      <c r="G53" s="455"/>
      <c r="H53" s="455"/>
      <c r="I53" s="455"/>
      <c r="J53" s="455"/>
      <c r="K53" s="455"/>
      <c r="L53" s="455"/>
      <c r="M53" s="455"/>
      <c r="N53" s="454"/>
    </row>
    <row r="54" spans="1:14">
      <c r="A54" s="454"/>
      <c r="B54" s="454"/>
      <c r="C54" s="454"/>
      <c r="D54" s="454"/>
      <c r="E54" s="454"/>
      <c r="F54" s="454"/>
      <c r="G54" s="454"/>
      <c r="H54" s="454"/>
      <c r="I54" s="454"/>
      <c r="J54" s="454"/>
      <c r="K54" s="454"/>
      <c r="L54" s="454"/>
      <c r="M54" s="454"/>
      <c r="N54" s="454"/>
    </row>
    <row r="55" spans="1:14">
      <c r="A55" s="454"/>
      <c r="B55" s="454"/>
      <c r="C55" s="454"/>
      <c r="D55" s="454"/>
      <c r="E55" s="454"/>
      <c r="F55" s="454"/>
      <c r="G55" s="454"/>
      <c r="H55" s="454"/>
      <c r="I55" s="454"/>
      <c r="J55" s="454"/>
      <c r="K55" s="454"/>
      <c r="L55" s="454"/>
      <c r="M55" s="454"/>
      <c r="N55" s="454"/>
    </row>
    <row r="56" spans="1:14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4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</row>
    <row r="58" spans="1:14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59" spans="1:14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</row>
  </sheetData>
  <mergeCells count="12">
    <mergeCell ref="M4:M5"/>
    <mergeCell ref="H4:K4"/>
    <mergeCell ref="L4:L5"/>
    <mergeCell ref="H3:I3"/>
    <mergeCell ref="A4:C4"/>
    <mergeCell ref="D4:G4"/>
    <mergeCell ref="L3:M3"/>
    <mergeCell ref="D1:G1"/>
    <mergeCell ref="H1:K1"/>
    <mergeCell ref="F3:G3"/>
    <mergeCell ref="E2:G2"/>
    <mergeCell ref="H2:J2"/>
  </mergeCells>
  <phoneticPr fontId="11" type="noConversion"/>
  <printOptions horizontalCentered="1" verticalCentered="1"/>
  <pageMargins left="0.19685039370078741" right="0.19685039370078741" top="1.0629921259842521" bottom="0.78740157480314965" header="0.6692913385826772" footer="0.31496062992125984"/>
  <pageSetup paperSize="9" firstPageNumber="67" pageOrder="overThenDown" orientation="portrait" useFirstPageNumber="1" r:id="rId1"/>
  <headerFooter alignWithMargins="0">
    <oddFooter>&amp;C&amp;10&amp;P&amp;L&amp;R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AD221"/>
  <sheetViews>
    <sheetView workbookViewId="0">
      <selection activeCell="J32" sqref="J32"/>
    </sheetView>
  </sheetViews>
  <sheetFormatPr defaultRowHeight="10.5"/>
  <cols>
    <col min="1" max="1" width="22.28515625" style="285" customWidth="1"/>
    <col min="2" max="2" width="9.140625" style="284" customWidth="1"/>
    <col min="3" max="3" width="8" style="284" customWidth="1"/>
    <col min="4" max="4" width="6.140625" style="284" customWidth="1"/>
    <col min="5" max="5" width="6.42578125" style="284" customWidth="1"/>
    <col min="6" max="6" width="5.85546875" style="284" customWidth="1"/>
    <col min="7" max="7" width="7.5703125" style="284" customWidth="1"/>
    <col min="8" max="8" width="6.7109375" style="284" customWidth="1"/>
    <col min="9" max="9" width="5.42578125" style="284" customWidth="1"/>
    <col min="10" max="10" width="8.7109375" style="284" customWidth="1"/>
    <col min="11" max="12" width="6.7109375" style="284" customWidth="1"/>
    <col min="13" max="13" width="6.28515625" style="284" customWidth="1"/>
    <col min="14" max="14" width="6.140625" style="283" customWidth="1"/>
    <col min="15" max="17" width="6.7109375" style="283" customWidth="1"/>
    <col min="18" max="18" width="6.28515625" style="283" customWidth="1"/>
    <col min="19" max="19" width="6.140625" style="283" customWidth="1"/>
    <col min="20" max="20" width="6.28515625" style="283" customWidth="1"/>
    <col min="21" max="21" width="6.7109375" style="283" customWidth="1"/>
    <col min="22" max="22" width="8.140625" style="283" customWidth="1"/>
    <col min="23" max="23" width="5.85546875" style="283" customWidth="1"/>
    <col min="24" max="24" width="6.7109375" style="283" customWidth="1"/>
    <col min="25" max="25" width="7.85546875" style="283" customWidth="1"/>
    <col min="26" max="26" width="6.7109375" style="283" customWidth="1"/>
    <col min="27" max="27" width="7.5703125" style="283" customWidth="1"/>
    <col min="28" max="28" width="9.5703125" style="283" customWidth="1"/>
    <col min="29" max="16384" width="9.140625" style="282"/>
  </cols>
  <sheetData>
    <row r="1" spans="1:30" s="286" customFormat="1" ht="25.5" customHeight="1">
      <c r="A1" s="294"/>
      <c r="B1" s="1250" t="s">
        <v>175</v>
      </c>
      <c r="C1" s="1251"/>
      <c r="D1" s="1251"/>
      <c r="E1" s="1251"/>
      <c r="F1" s="1251"/>
      <c r="G1" s="1251"/>
      <c r="H1" s="1251"/>
      <c r="I1" s="1251"/>
      <c r="J1" s="1251"/>
      <c r="K1" s="1251"/>
      <c r="L1" s="1251"/>
      <c r="M1" s="1251"/>
      <c r="N1" s="1248" t="s">
        <v>168</v>
      </c>
      <c r="O1" s="1248"/>
      <c r="P1" s="1248"/>
      <c r="Q1" s="1249"/>
      <c r="R1" s="1249"/>
      <c r="S1" s="1249"/>
      <c r="T1" s="1249"/>
      <c r="U1" s="1249"/>
      <c r="V1" s="1249"/>
      <c r="W1" s="1249"/>
      <c r="X1" s="1249"/>
      <c r="Y1" s="1249"/>
      <c r="Z1" s="291"/>
      <c r="AA1" s="291"/>
      <c r="AB1" s="291"/>
    </row>
    <row r="2" spans="1:30" s="286" customFormat="1" ht="30" customHeight="1">
      <c r="A2" s="293"/>
      <c r="B2" s="292"/>
      <c r="C2" s="291"/>
      <c r="D2" s="291"/>
      <c r="E2" s="291"/>
      <c r="F2" s="291"/>
      <c r="G2" s="291"/>
      <c r="H2" s="291"/>
      <c r="I2" s="1252" t="s">
        <v>604</v>
      </c>
      <c r="J2" s="1252"/>
      <c r="K2" s="1252"/>
      <c r="L2" s="1252"/>
      <c r="M2" s="1253"/>
      <c r="N2" s="1254" t="s">
        <v>603</v>
      </c>
      <c r="O2" s="1254"/>
      <c r="P2" s="1254"/>
      <c r="Q2" s="1254"/>
      <c r="R2" s="1255"/>
      <c r="S2" s="291"/>
      <c r="T2" s="291"/>
      <c r="U2" s="291"/>
      <c r="V2" s="291"/>
      <c r="W2" s="291"/>
      <c r="X2" s="291"/>
      <c r="Y2" s="291"/>
      <c r="Z2" s="291"/>
      <c r="AA2" s="291"/>
      <c r="AB2" s="291"/>
    </row>
    <row r="3" spans="1:30" s="286" customFormat="1" ht="16.5" customHeight="1">
      <c r="A3" s="290"/>
      <c r="B3" s="289"/>
      <c r="C3" s="289"/>
      <c r="D3" s="289"/>
      <c r="E3" s="287"/>
      <c r="F3" s="287"/>
      <c r="G3" s="287"/>
      <c r="H3" s="288"/>
      <c r="I3" s="288"/>
      <c r="J3" s="287"/>
      <c r="K3" s="1233" t="s">
        <v>0</v>
      </c>
      <c r="L3" s="1233"/>
      <c r="M3" s="1233"/>
      <c r="N3" s="1235" t="s">
        <v>6</v>
      </c>
      <c r="O3" s="1235"/>
      <c r="P3" s="1235"/>
      <c r="Q3" s="287"/>
      <c r="R3" s="287"/>
      <c r="S3" s="287"/>
      <c r="T3" s="287"/>
      <c r="U3" s="287"/>
      <c r="V3" s="287"/>
      <c r="W3" s="287"/>
      <c r="X3" s="287"/>
      <c r="Y3" s="287"/>
      <c r="Z3" s="1232" t="s">
        <v>602</v>
      </c>
      <c r="AA3" s="1232"/>
      <c r="AB3" s="1232"/>
    </row>
    <row r="4" spans="1:30" ht="18" customHeight="1">
      <c r="A4" s="1230" t="s">
        <v>617</v>
      </c>
      <c r="B4" s="1246" t="s">
        <v>601</v>
      </c>
      <c r="C4" s="1246"/>
      <c r="D4" s="1246"/>
      <c r="E4" s="1246"/>
      <c r="F4" s="1246"/>
      <c r="G4" s="1246"/>
      <c r="H4" s="1246"/>
      <c r="I4" s="1246"/>
      <c r="J4" s="1246"/>
      <c r="K4" s="1243"/>
      <c r="L4" s="1244"/>
      <c r="M4" s="1245"/>
      <c r="N4" s="1240" t="s">
        <v>600</v>
      </c>
      <c r="O4" s="1241"/>
      <c r="P4" s="1241"/>
      <c r="Q4" s="1241"/>
      <c r="R4" s="1241"/>
      <c r="S4" s="1241"/>
      <c r="T4" s="1241"/>
      <c r="U4" s="1241"/>
      <c r="V4" s="1241"/>
      <c r="W4" s="1241"/>
      <c r="X4" s="1241"/>
      <c r="Y4" s="1241"/>
      <c r="Z4" s="1241"/>
      <c r="AA4" s="1242"/>
      <c r="AB4" s="1234" t="s">
        <v>599</v>
      </c>
    </row>
    <row r="5" spans="1:30" ht="27.6" customHeight="1">
      <c r="A5" s="1231"/>
      <c r="B5" s="1236" t="s">
        <v>598</v>
      </c>
      <c r="C5" s="1236" t="s">
        <v>597</v>
      </c>
      <c r="D5" s="1239" t="s">
        <v>596</v>
      </c>
      <c r="E5" s="1239" t="s">
        <v>595</v>
      </c>
      <c r="F5" s="1246" t="s">
        <v>594</v>
      </c>
      <c r="G5" s="1246"/>
      <c r="H5" s="1246"/>
      <c r="I5" s="1246"/>
      <c r="J5" s="1236" t="s">
        <v>593</v>
      </c>
      <c r="K5" s="1247" t="s">
        <v>1172</v>
      </c>
      <c r="L5" s="1247"/>
      <c r="M5" s="1247"/>
      <c r="N5" s="1246" t="s">
        <v>592</v>
      </c>
      <c r="O5" s="1246"/>
      <c r="P5" s="1246"/>
      <c r="Q5" s="1246"/>
      <c r="R5" s="1236" t="s">
        <v>591</v>
      </c>
      <c r="S5" s="1236" t="s">
        <v>590</v>
      </c>
      <c r="T5" s="1246" t="s">
        <v>589</v>
      </c>
      <c r="U5" s="1246"/>
      <c r="V5" s="1246"/>
      <c r="W5" s="1246"/>
      <c r="X5" s="1246"/>
      <c r="Y5" s="1246"/>
      <c r="Z5" s="1246"/>
      <c r="AA5" s="1236" t="s">
        <v>588</v>
      </c>
      <c r="AB5" s="1234"/>
    </row>
    <row r="6" spans="1:30" ht="132" customHeight="1">
      <c r="A6" s="296" t="s">
        <v>618</v>
      </c>
      <c r="B6" s="1237"/>
      <c r="C6" s="1238"/>
      <c r="D6" s="1239"/>
      <c r="E6" s="1239"/>
      <c r="F6" s="297" t="s">
        <v>584</v>
      </c>
      <c r="G6" s="297" t="s">
        <v>583</v>
      </c>
      <c r="H6" s="297" t="s">
        <v>582</v>
      </c>
      <c r="I6" s="297" t="s">
        <v>581</v>
      </c>
      <c r="J6" s="1237"/>
      <c r="K6" s="297" t="s">
        <v>587</v>
      </c>
      <c r="L6" s="297" t="s">
        <v>586</v>
      </c>
      <c r="M6" s="297" t="s">
        <v>585</v>
      </c>
      <c r="N6" s="297" t="s">
        <v>584</v>
      </c>
      <c r="O6" s="297" t="s">
        <v>583</v>
      </c>
      <c r="P6" s="297" t="s">
        <v>582</v>
      </c>
      <c r="Q6" s="297" t="s">
        <v>581</v>
      </c>
      <c r="R6" s="1237"/>
      <c r="S6" s="1237"/>
      <c r="T6" s="297" t="s">
        <v>580</v>
      </c>
      <c r="U6" s="297" t="s">
        <v>579</v>
      </c>
      <c r="V6" s="297" t="s">
        <v>578</v>
      </c>
      <c r="W6" s="297" t="s">
        <v>577</v>
      </c>
      <c r="X6" s="297" t="s">
        <v>576</v>
      </c>
      <c r="Y6" s="297" t="s">
        <v>575</v>
      </c>
      <c r="Z6" s="297" t="s">
        <v>574</v>
      </c>
      <c r="AA6" s="1237"/>
      <c r="AB6" s="1234"/>
    </row>
    <row r="7" spans="1:30" ht="27.95" customHeight="1">
      <c r="A7" s="298" t="s">
        <v>620</v>
      </c>
      <c r="B7" s="465">
        <v>121419</v>
      </c>
      <c r="C7" s="465">
        <v>51183</v>
      </c>
      <c r="D7" s="465" t="s">
        <v>20</v>
      </c>
      <c r="E7" s="465" t="s">
        <v>20</v>
      </c>
      <c r="F7" s="465">
        <v>208</v>
      </c>
      <c r="G7" s="465">
        <v>33619</v>
      </c>
      <c r="H7" s="465">
        <v>259</v>
      </c>
      <c r="I7" s="465" t="s">
        <v>20</v>
      </c>
      <c r="J7" s="465">
        <v>206688</v>
      </c>
      <c r="K7" s="465" t="s">
        <v>20</v>
      </c>
      <c r="L7" s="465" t="s">
        <v>20</v>
      </c>
      <c r="M7" s="465" t="s">
        <v>20</v>
      </c>
      <c r="N7" s="465" t="s">
        <v>20</v>
      </c>
      <c r="O7" s="465">
        <v>2982</v>
      </c>
      <c r="P7" s="465" t="s">
        <v>20</v>
      </c>
      <c r="Q7" s="465" t="s">
        <v>20</v>
      </c>
      <c r="R7" s="465" t="s">
        <v>20</v>
      </c>
      <c r="S7" s="465" t="s">
        <v>20</v>
      </c>
      <c r="T7" s="465" t="s">
        <v>20</v>
      </c>
      <c r="U7" s="465">
        <v>2385</v>
      </c>
      <c r="V7" s="465">
        <v>29480</v>
      </c>
      <c r="W7" s="465">
        <v>54</v>
      </c>
      <c r="X7" s="465" t="s">
        <v>20</v>
      </c>
      <c r="Y7" s="688">
        <v>5564</v>
      </c>
      <c r="Z7" s="688" t="s">
        <v>20</v>
      </c>
      <c r="AA7" s="688">
        <v>40465</v>
      </c>
      <c r="AB7" s="688">
        <v>247153</v>
      </c>
      <c r="AC7" s="470"/>
      <c r="AD7" s="470"/>
    </row>
    <row r="8" spans="1:30" ht="27.95" customHeight="1">
      <c r="A8" s="299" t="s">
        <v>621</v>
      </c>
      <c r="B8" s="465">
        <v>74077</v>
      </c>
      <c r="C8" s="465">
        <v>28746</v>
      </c>
      <c r="D8" s="465" t="s">
        <v>20</v>
      </c>
      <c r="E8" s="465" t="s">
        <v>20</v>
      </c>
      <c r="F8" s="465" t="s">
        <v>20</v>
      </c>
      <c r="G8" s="465">
        <v>1179</v>
      </c>
      <c r="H8" s="465" t="s">
        <v>20</v>
      </c>
      <c r="I8" s="465" t="s">
        <v>20</v>
      </c>
      <c r="J8" s="465">
        <v>104002</v>
      </c>
      <c r="K8" s="465" t="s">
        <v>20</v>
      </c>
      <c r="L8" s="465" t="s">
        <v>20</v>
      </c>
      <c r="M8" s="465" t="s">
        <v>20</v>
      </c>
      <c r="N8" s="466" t="s">
        <v>20</v>
      </c>
      <c r="O8" s="466" t="s">
        <v>20</v>
      </c>
      <c r="P8" s="466" t="s">
        <v>20</v>
      </c>
      <c r="Q8" s="466" t="s">
        <v>20</v>
      </c>
      <c r="R8" s="466" t="s">
        <v>20</v>
      </c>
      <c r="S8" s="466" t="s">
        <v>20</v>
      </c>
      <c r="T8" s="466" t="s">
        <v>20</v>
      </c>
      <c r="U8" s="466" t="s">
        <v>20</v>
      </c>
      <c r="V8" s="466">
        <v>2318</v>
      </c>
      <c r="W8" s="466" t="s">
        <v>20</v>
      </c>
      <c r="X8" s="466" t="s">
        <v>20</v>
      </c>
      <c r="Y8" s="689">
        <v>2079</v>
      </c>
      <c r="Z8" s="689" t="s">
        <v>20</v>
      </c>
      <c r="AA8" s="689">
        <v>4397</v>
      </c>
      <c r="AB8" s="689">
        <v>108399</v>
      </c>
      <c r="AC8" s="470"/>
      <c r="AD8" s="470"/>
    </row>
    <row r="9" spans="1:30" ht="27.95" customHeight="1">
      <c r="A9" s="299" t="s">
        <v>622</v>
      </c>
      <c r="B9" s="465" t="s">
        <v>20</v>
      </c>
      <c r="C9" s="465">
        <v>50</v>
      </c>
      <c r="D9" s="465" t="s">
        <v>20</v>
      </c>
      <c r="E9" s="465" t="s">
        <v>20</v>
      </c>
      <c r="F9" s="465" t="s">
        <v>20</v>
      </c>
      <c r="G9" s="467">
        <v>59</v>
      </c>
      <c r="H9" s="465" t="s">
        <v>20</v>
      </c>
      <c r="I9" s="465" t="s">
        <v>20</v>
      </c>
      <c r="J9" s="465">
        <v>109</v>
      </c>
      <c r="K9" s="465" t="s">
        <v>20</v>
      </c>
      <c r="L9" s="465" t="s">
        <v>20</v>
      </c>
      <c r="M9" s="465" t="s">
        <v>20</v>
      </c>
      <c r="N9" s="466" t="s">
        <v>20</v>
      </c>
      <c r="O9" s="466" t="s">
        <v>20</v>
      </c>
      <c r="P9" s="466" t="s">
        <v>20</v>
      </c>
      <c r="Q9" s="466" t="s">
        <v>20</v>
      </c>
      <c r="R9" s="466" t="s">
        <v>20</v>
      </c>
      <c r="S9" s="466" t="s">
        <v>20</v>
      </c>
      <c r="T9" s="466" t="s">
        <v>20</v>
      </c>
      <c r="U9" s="466" t="s">
        <v>20</v>
      </c>
      <c r="V9" s="466" t="s">
        <v>20</v>
      </c>
      <c r="W9" s="466" t="s">
        <v>20</v>
      </c>
      <c r="X9" s="466" t="s">
        <v>20</v>
      </c>
      <c r="Y9" s="689" t="s">
        <v>20</v>
      </c>
      <c r="Z9" s="689" t="s">
        <v>20</v>
      </c>
      <c r="AA9" s="689" t="s">
        <v>20</v>
      </c>
      <c r="AB9" s="689">
        <v>109</v>
      </c>
      <c r="AC9" s="470"/>
      <c r="AD9" s="470"/>
    </row>
    <row r="10" spans="1:30" ht="27.95" customHeight="1">
      <c r="A10" s="299" t="s">
        <v>623</v>
      </c>
      <c r="B10" s="465" t="s">
        <v>20</v>
      </c>
      <c r="C10" s="465" t="s">
        <v>20</v>
      </c>
      <c r="D10" s="465" t="s">
        <v>20</v>
      </c>
      <c r="E10" s="465" t="s">
        <v>20</v>
      </c>
      <c r="F10" s="465" t="s">
        <v>20</v>
      </c>
      <c r="G10" s="465" t="s">
        <v>20</v>
      </c>
      <c r="H10" s="465" t="s">
        <v>20</v>
      </c>
      <c r="I10" s="465" t="s">
        <v>20</v>
      </c>
      <c r="J10" s="465" t="s">
        <v>20</v>
      </c>
      <c r="K10" s="465" t="s">
        <v>20</v>
      </c>
      <c r="L10" s="465" t="s">
        <v>20</v>
      </c>
      <c r="M10" s="465" t="s">
        <v>20</v>
      </c>
      <c r="N10" s="466" t="s">
        <v>20</v>
      </c>
      <c r="O10" s="466" t="s">
        <v>20</v>
      </c>
      <c r="P10" s="466" t="s">
        <v>20</v>
      </c>
      <c r="Q10" s="466" t="s">
        <v>20</v>
      </c>
      <c r="R10" s="466" t="s">
        <v>20</v>
      </c>
      <c r="S10" s="466" t="s">
        <v>20</v>
      </c>
      <c r="T10" s="466" t="s">
        <v>20</v>
      </c>
      <c r="U10" s="466" t="s">
        <v>20</v>
      </c>
      <c r="V10" s="466" t="s">
        <v>20</v>
      </c>
      <c r="W10" s="466" t="s">
        <v>20</v>
      </c>
      <c r="X10" s="466" t="s">
        <v>20</v>
      </c>
      <c r="Y10" s="689" t="s">
        <v>20</v>
      </c>
      <c r="Z10" s="689" t="s">
        <v>20</v>
      </c>
      <c r="AA10" s="689" t="s">
        <v>20</v>
      </c>
      <c r="AB10" s="689" t="s">
        <v>20</v>
      </c>
      <c r="AC10" s="470"/>
      <c r="AD10" s="470"/>
    </row>
    <row r="11" spans="1:30" ht="27.95" customHeight="1">
      <c r="A11" s="299" t="s">
        <v>624</v>
      </c>
      <c r="B11" s="465">
        <v>14168</v>
      </c>
      <c r="C11" s="465">
        <v>4038</v>
      </c>
      <c r="D11" s="465" t="s">
        <v>20</v>
      </c>
      <c r="E11" s="465" t="s">
        <v>20</v>
      </c>
      <c r="F11" s="465">
        <v>208</v>
      </c>
      <c r="G11" s="465">
        <v>271</v>
      </c>
      <c r="H11" s="465">
        <v>259</v>
      </c>
      <c r="I11" s="465" t="s">
        <v>20</v>
      </c>
      <c r="J11" s="465">
        <v>18945</v>
      </c>
      <c r="K11" s="465" t="s">
        <v>20</v>
      </c>
      <c r="L11" s="465" t="s">
        <v>20</v>
      </c>
      <c r="M11" s="465" t="s">
        <v>20</v>
      </c>
      <c r="N11" s="466" t="s">
        <v>20</v>
      </c>
      <c r="O11" s="466" t="s">
        <v>20</v>
      </c>
      <c r="P11" s="466" t="s">
        <v>20</v>
      </c>
      <c r="Q11" s="466" t="s">
        <v>20</v>
      </c>
      <c r="R11" s="466" t="s">
        <v>20</v>
      </c>
      <c r="S11" s="466" t="s">
        <v>20</v>
      </c>
      <c r="T11" s="466" t="s">
        <v>20</v>
      </c>
      <c r="U11" s="466" t="s">
        <v>20</v>
      </c>
      <c r="V11" s="466" t="s">
        <v>20</v>
      </c>
      <c r="W11" s="466" t="s">
        <v>20</v>
      </c>
      <c r="X11" s="466" t="s">
        <v>20</v>
      </c>
      <c r="Y11" s="689">
        <v>138</v>
      </c>
      <c r="Z11" s="689" t="s">
        <v>20</v>
      </c>
      <c r="AA11" s="689">
        <v>138</v>
      </c>
      <c r="AB11" s="689">
        <v>19083</v>
      </c>
      <c r="AC11" s="470"/>
      <c r="AD11" s="470"/>
    </row>
    <row r="12" spans="1:30" ht="27.95" customHeight="1">
      <c r="A12" s="299" t="s">
        <v>625</v>
      </c>
      <c r="B12" s="465" t="s">
        <v>20</v>
      </c>
      <c r="C12" s="465" t="s">
        <v>20</v>
      </c>
      <c r="D12" s="465" t="s">
        <v>20</v>
      </c>
      <c r="E12" s="465" t="s">
        <v>20</v>
      </c>
      <c r="F12" s="465" t="s">
        <v>20</v>
      </c>
      <c r="G12" s="465" t="s">
        <v>20</v>
      </c>
      <c r="H12" s="465" t="s">
        <v>20</v>
      </c>
      <c r="I12" s="465" t="s">
        <v>20</v>
      </c>
      <c r="J12" s="465" t="s">
        <v>20</v>
      </c>
      <c r="K12" s="465" t="s">
        <v>20</v>
      </c>
      <c r="L12" s="465" t="s">
        <v>20</v>
      </c>
      <c r="M12" s="465" t="s">
        <v>20</v>
      </c>
      <c r="N12" s="466" t="s">
        <v>20</v>
      </c>
      <c r="O12" s="466" t="s">
        <v>20</v>
      </c>
      <c r="P12" s="466" t="s">
        <v>20</v>
      </c>
      <c r="Q12" s="466" t="s">
        <v>20</v>
      </c>
      <c r="R12" s="466" t="s">
        <v>20</v>
      </c>
      <c r="S12" s="466" t="s">
        <v>20</v>
      </c>
      <c r="T12" s="466" t="s">
        <v>20</v>
      </c>
      <c r="U12" s="466" t="s">
        <v>20</v>
      </c>
      <c r="V12" s="466" t="s">
        <v>20</v>
      </c>
      <c r="W12" s="466" t="s">
        <v>20</v>
      </c>
      <c r="X12" s="466" t="s">
        <v>20</v>
      </c>
      <c r="Y12" s="689" t="s">
        <v>20</v>
      </c>
      <c r="Z12" s="689" t="s">
        <v>20</v>
      </c>
      <c r="AA12" s="689" t="s">
        <v>20</v>
      </c>
      <c r="AB12" s="689" t="s">
        <v>20</v>
      </c>
      <c r="AC12" s="470"/>
      <c r="AD12" s="470"/>
    </row>
    <row r="13" spans="1:30" ht="27.95" customHeight="1">
      <c r="A13" s="299" t="s">
        <v>626</v>
      </c>
      <c r="B13" s="465">
        <v>10190</v>
      </c>
      <c r="C13" s="465">
        <v>1993</v>
      </c>
      <c r="D13" s="465" t="s">
        <v>20</v>
      </c>
      <c r="E13" s="465" t="s">
        <v>20</v>
      </c>
      <c r="F13" s="465" t="s">
        <v>20</v>
      </c>
      <c r="G13" s="465">
        <v>28270</v>
      </c>
      <c r="H13" s="465" t="s">
        <v>20</v>
      </c>
      <c r="I13" s="465" t="s">
        <v>20</v>
      </c>
      <c r="J13" s="465">
        <v>40453</v>
      </c>
      <c r="K13" s="465" t="s">
        <v>20</v>
      </c>
      <c r="L13" s="465" t="s">
        <v>20</v>
      </c>
      <c r="M13" s="465" t="s">
        <v>20</v>
      </c>
      <c r="N13" s="466" t="s">
        <v>20</v>
      </c>
      <c r="O13" s="466" t="s">
        <v>20</v>
      </c>
      <c r="P13" s="466" t="s">
        <v>20</v>
      </c>
      <c r="Q13" s="466" t="s">
        <v>20</v>
      </c>
      <c r="R13" s="466" t="s">
        <v>20</v>
      </c>
      <c r="S13" s="466" t="s">
        <v>20</v>
      </c>
      <c r="T13" s="466" t="s">
        <v>20</v>
      </c>
      <c r="U13" s="466">
        <v>2385</v>
      </c>
      <c r="V13" s="466" t="s">
        <v>20</v>
      </c>
      <c r="W13" s="466" t="s">
        <v>20</v>
      </c>
      <c r="X13" s="466" t="s">
        <v>20</v>
      </c>
      <c r="Y13" s="689">
        <v>80</v>
      </c>
      <c r="Z13" s="689" t="s">
        <v>20</v>
      </c>
      <c r="AA13" s="689">
        <v>2465</v>
      </c>
      <c r="AB13" s="689">
        <v>42918</v>
      </c>
      <c r="AC13" s="470"/>
      <c r="AD13" s="470"/>
    </row>
    <row r="14" spans="1:30" ht="27.95" customHeight="1">
      <c r="A14" s="299" t="s">
        <v>627</v>
      </c>
      <c r="B14" s="465">
        <v>1221</v>
      </c>
      <c r="C14" s="465">
        <v>5700</v>
      </c>
      <c r="D14" s="465" t="s">
        <v>20</v>
      </c>
      <c r="E14" s="465" t="s">
        <v>20</v>
      </c>
      <c r="F14" s="465" t="s">
        <v>20</v>
      </c>
      <c r="G14" s="465" t="s">
        <v>20</v>
      </c>
      <c r="H14" s="465" t="s">
        <v>20</v>
      </c>
      <c r="I14" s="465" t="s">
        <v>20</v>
      </c>
      <c r="J14" s="465">
        <v>6921</v>
      </c>
      <c r="K14" s="465" t="s">
        <v>20</v>
      </c>
      <c r="L14" s="465" t="s">
        <v>20</v>
      </c>
      <c r="M14" s="465" t="s">
        <v>20</v>
      </c>
      <c r="N14" s="466" t="s">
        <v>20</v>
      </c>
      <c r="O14" s="466">
        <v>2982</v>
      </c>
      <c r="P14" s="466" t="s">
        <v>20</v>
      </c>
      <c r="Q14" s="466" t="s">
        <v>20</v>
      </c>
      <c r="R14" s="466" t="s">
        <v>20</v>
      </c>
      <c r="S14" s="466" t="s">
        <v>20</v>
      </c>
      <c r="T14" s="466" t="s">
        <v>20</v>
      </c>
      <c r="U14" s="466" t="s">
        <v>20</v>
      </c>
      <c r="V14" s="466" t="s">
        <v>20</v>
      </c>
      <c r="W14" s="466" t="s">
        <v>20</v>
      </c>
      <c r="X14" s="466" t="s">
        <v>20</v>
      </c>
      <c r="Y14" s="689" t="s">
        <v>20</v>
      </c>
      <c r="Z14" s="689" t="s">
        <v>20</v>
      </c>
      <c r="AA14" s="689">
        <v>2982</v>
      </c>
      <c r="AB14" s="689">
        <v>9902</v>
      </c>
      <c r="AC14" s="470"/>
      <c r="AD14" s="470"/>
    </row>
    <row r="15" spans="1:30" ht="27.95" customHeight="1">
      <c r="A15" s="299" t="s">
        <v>628</v>
      </c>
      <c r="B15" s="465">
        <v>2840</v>
      </c>
      <c r="C15" s="465">
        <v>662</v>
      </c>
      <c r="D15" s="465" t="s">
        <v>20</v>
      </c>
      <c r="E15" s="465" t="s">
        <v>20</v>
      </c>
      <c r="F15" s="465" t="s">
        <v>20</v>
      </c>
      <c r="G15" s="465" t="s">
        <v>20</v>
      </c>
      <c r="H15" s="465" t="s">
        <v>20</v>
      </c>
      <c r="I15" s="465" t="s">
        <v>20</v>
      </c>
      <c r="J15" s="465">
        <v>3502</v>
      </c>
      <c r="K15" s="465" t="s">
        <v>20</v>
      </c>
      <c r="L15" s="465" t="s">
        <v>20</v>
      </c>
      <c r="M15" s="465" t="s">
        <v>20</v>
      </c>
      <c r="N15" s="466" t="s">
        <v>20</v>
      </c>
      <c r="O15" s="466" t="s">
        <v>20</v>
      </c>
      <c r="P15" s="466" t="s">
        <v>20</v>
      </c>
      <c r="Q15" s="466" t="s">
        <v>20</v>
      </c>
      <c r="R15" s="466" t="s">
        <v>20</v>
      </c>
      <c r="S15" s="466" t="s">
        <v>20</v>
      </c>
      <c r="T15" s="466" t="s">
        <v>20</v>
      </c>
      <c r="U15" s="466" t="s">
        <v>20</v>
      </c>
      <c r="V15" s="466" t="s">
        <v>20</v>
      </c>
      <c r="W15" s="466" t="s">
        <v>20</v>
      </c>
      <c r="X15" s="466" t="s">
        <v>20</v>
      </c>
      <c r="Y15" s="689">
        <v>157</v>
      </c>
      <c r="Z15" s="689" t="s">
        <v>20</v>
      </c>
      <c r="AA15" s="689">
        <v>157</v>
      </c>
      <c r="AB15" s="689">
        <v>3659</v>
      </c>
      <c r="AC15" s="470"/>
      <c r="AD15" s="470"/>
    </row>
    <row r="16" spans="1:30" ht="27.95" customHeight="1">
      <c r="A16" s="299" t="s">
        <v>629</v>
      </c>
      <c r="B16" s="465" t="s">
        <v>20</v>
      </c>
      <c r="C16" s="465" t="s">
        <v>20</v>
      </c>
      <c r="D16" s="465" t="s">
        <v>20</v>
      </c>
      <c r="E16" s="465" t="s">
        <v>20</v>
      </c>
      <c r="F16" s="465" t="s">
        <v>20</v>
      </c>
      <c r="G16" s="465" t="s">
        <v>20</v>
      </c>
      <c r="H16" s="465" t="s">
        <v>20</v>
      </c>
      <c r="I16" s="465" t="s">
        <v>20</v>
      </c>
      <c r="J16" s="465" t="s">
        <v>20</v>
      </c>
      <c r="K16" s="465" t="s">
        <v>20</v>
      </c>
      <c r="L16" s="465" t="s">
        <v>20</v>
      </c>
      <c r="M16" s="465" t="s">
        <v>20</v>
      </c>
      <c r="N16" s="466" t="s">
        <v>20</v>
      </c>
      <c r="O16" s="466" t="s">
        <v>20</v>
      </c>
      <c r="P16" s="466" t="s">
        <v>20</v>
      </c>
      <c r="Q16" s="466" t="s">
        <v>20</v>
      </c>
      <c r="R16" s="466" t="s">
        <v>20</v>
      </c>
      <c r="S16" s="466" t="s">
        <v>20</v>
      </c>
      <c r="T16" s="466" t="s">
        <v>20</v>
      </c>
      <c r="U16" s="466" t="s">
        <v>20</v>
      </c>
      <c r="V16" s="466" t="s">
        <v>20</v>
      </c>
      <c r="W16" s="466" t="s">
        <v>20</v>
      </c>
      <c r="X16" s="466" t="s">
        <v>20</v>
      </c>
      <c r="Y16" s="689" t="s">
        <v>20</v>
      </c>
      <c r="Z16" s="689" t="s">
        <v>20</v>
      </c>
      <c r="AA16" s="689" t="s">
        <v>20</v>
      </c>
      <c r="AB16" s="689" t="s">
        <v>20</v>
      </c>
      <c r="AC16" s="470"/>
      <c r="AD16" s="470"/>
    </row>
    <row r="17" spans="1:30" ht="27.95" customHeight="1">
      <c r="A17" s="299" t="s">
        <v>630</v>
      </c>
      <c r="B17" s="465">
        <v>120</v>
      </c>
      <c r="C17" s="465">
        <v>1625</v>
      </c>
      <c r="D17" s="465" t="s">
        <v>20</v>
      </c>
      <c r="E17" s="465" t="s">
        <v>20</v>
      </c>
      <c r="F17" s="465" t="s">
        <v>20</v>
      </c>
      <c r="G17" s="465">
        <v>20</v>
      </c>
      <c r="H17" s="465" t="s">
        <v>20</v>
      </c>
      <c r="I17" s="465" t="s">
        <v>20</v>
      </c>
      <c r="J17" s="465">
        <v>1765</v>
      </c>
      <c r="K17" s="465" t="s">
        <v>20</v>
      </c>
      <c r="L17" s="465" t="s">
        <v>20</v>
      </c>
      <c r="M17" s="465" t="s">
        <v>20</v>
      </c>
      <c r="N17" s="466" t="s">
        <v>20</v>
      </c>
      <c r="O17" s="466" t="s">
        <v>20</v>
      </c>
      <c r="P17" s="466" t="s">
        <v>20</v>
      </c>
      <c r="Q17" s="466" t="s">
        <v>20</v>
      </c>
      <c r="R17" s="466" t="s">
        <v>20</v>
      </c>
      <c r="S17" s="466" t="s">
        <v>20</v>
      </c>
      <c r="T17" s="466" t="s">
        <v>20</v>
      </c>
      <c r="U17" s="466" t="s">
        <v>20</v>
      </c>
      <c r="V17" s="466" t="s">
        <v>20</v>
      </c>
      <c r="W17" s="466" t="s">
        <v>20</v>
      </c>
      <c r="X17" s="466" t="s">
        <v>20</v>
      </c>
      <c r="Y17" s="689" t="s">
        <v>20</v>
      </c>
      <c r="Z17" s="689" t="s">
        <v>20</v>
      </c>
      <c r="AA17" s="689" t="s">
        <v>20</v>
      </c>
      <c r="AB17" s="689">
        <v>1765</v>
      </c>
      <c r="AC17" s="470"/>
      <c r="AD17" s="470"/>
    </row>
    <row r="18" spans="1:30" ht="33.75" customHeight="1">
      <c r="A18" s="299" t="s">
        <v>619</v>
      </c>
      <c r="B18" s="465" t="s">
        <v>20</v>
      </c>
      <c r="C18" s="465">
        <v>100</v>
      </c>
      <c r="D18" s="465" t="s">
        <v>20</v>
      </c>
      <c r="E18" s="465" t="s">
        <v>20</v>
      </c>
      <c r="F18" s="465" t="s">
        <v>20</v>
      </c>
      <c r="G18" s="465" t="s">
        <v>20</v>
      </c>
      <c r="H18" s="465" t="s">
        <v>20</v>
      </c>
      <c r="I18" s="465" t="s">
        <v>20</v>
      </c>
      <c r="J18" s="465">
        <v>100</v>
      </c>
      <c r="K18" s="465" t="s">
        <v>20</v>
      </c>
      <c r="L18" s="465" t="s">
        <v>20</v>
      </c>
      <c r="M18" s="465" t="s">
        <v>20</v>
      </c>
      <c r="N18" s="466" t="s">
        <v>20</v>
      </c>
      <c r="O18" s="466" t="s">
        <v>20</v>
      </c>
      <c r="P18" s="466" t="s">
        <v>20</v>
      </c>
      <c r="Q18" s="466" t="s">
        <v>20</v>
      </c>
      <c r="R18" s="466" t="s">
        <v>20</v>
      </c>
      <c r="S18" s="466" t="s">
        <v>20</v>
      </c>
      <c r="T18" s="466" t="s">
        <v>20</v>
      </c>
      <c r="U18" s="466" t="s">
        <v>20</v>
      </c>
      <c r="V18" s="466">
        <v>27163</v>
      </c>
      <c r="W18" s="466" t="s">
        <v>20</v>
      </c>
      <c r="X18" s="466" t="s">
        <v>20</v>
      </c>
      <c r="Y18" s="689">
        <v>1110</v>
      </c>
      <c r="Z18" s="689" t="s">
        <v>20</v>
      </c>
      <c r="AA18" s="689">
        <v>28273</v>
      </c>
      <c r="AB18" s="689">
        <v>28373</v>
      </c>
      <c r="AC18" s="470"/>
      <c r="AD18" s="470"/>
    </row>
    <row r="19" spans="1:30" ht="27.95" customHeight="1">
      <c r="A19" s="299" t="s">
        <v>631</v>
      </c>
      <c r="B19" s="465" t="s">
        <v>20</v>
      </c>
      <c r="C19" s="465" t="s">
        <v>20</v>
      </c>
      <c r="D19" s="465" t="s">
        <v>20</v>
      </c>
      <c r="E19" s="465" t="s">
        <v>20</v>
      </c>
      <c r="F19" s="465" t="s">
        <v>20</v>
      </c>
      <c r="G19" s="465" t="s">
        <v>20</v>
      </c>
      <c r="H19" s="465" t="s">
        <v>20</v>
      </c>
      <c r="I19" s="465" t="s">
        <v>20</v>
      </c>
      <c r="J19" s="465" t="s">
        <v>20</v>
      </c>
      <c r="K19" s="465" t="s">
        <v>20</v>
      </c>
      <c r="L19" s="465" t="s">
        <v>20</v>
      </c>
      <c r="M19" s="465" t="s">
        <v>20</v>
      </c>
      <c r="N19" s="466" t="s">
        <v>20</v>
      </c>
      <c r="O19" s="466" t="s">
        <v>20</v>
      </c>
      <c r="P19" s="466" t="s">
        <v>20</v>
      </c>
      <c r="Q19" s="466" t="s">
        <v>20</v>
      </c>
      <c r="R19" s="466" t="s">
        <v>20</v>
      </c>
      <c r="S19" s="466" t="s">
        <v>20</v>
      </c>
      <c r="T19" s="466" t="s">
        <v>20</v>
      </c>
      <c r="U19" s="466" t="s">
        <v>20</v>
      </c>
      <c r="V19" s="466" t="s">
        <v>20</v>
      </c>
      <c r="W19" s="466" t="s">
        <v>20</v>
      </c>
      <c r="X19" s="466" t="s">
        <v>20</v>
      </c>
      <c r="Y19" s="689">
        <v>2000</v>
      </c>
      <c r="Z19" s="689" t="s">
        <v>20</v>
      </c>
      <c r="AA19" s="689">
        <v>2000</v>
      </c>
      <c r="AB19" s="689">
        <v>2000</v>
      </c>
      <c r="AC19" s="470"/>
      <c r="AD19" s="470"/>
    </row>
    <row r="20" spans="1:30" ht="27.95" customHeight="1">
      <c r="A20" s="299" t="s">
        <v>632</v>
      </c>
      <c r="B20" s="465" t="s">
        <v>20</v>
      </c>
      <c r="C20" s="465">
        <v>1256</v>
      </c>
      <c r="D20" s="465" t="s">
        <v>20</v>
      </c>
      <c r="E20" s="465" t="s">
        <v>20</v>
      </c>
      <c r="F20" s="465" t="s">
        <v>20</v>
      </c>
      <c r="G20" s="465" t="s">
        <v>20</v>
      </c>
      <c r="H20" s="465" t="s">
        <v>20</v>
      </c>
      <c r="I20" s="465" t="s">
        <v>20</v>
      </c>
      <c r="J20" s="465">
        <v>1256</v>
      </c>
      <c r="K20" s="465" t="s">
        <v>20</v>
      </c>
      <c r="L20" s="465" t="s">
        <v>20</v>
      </c>
      <c r="M20" s="465" t="s">
        <v>20</v>
      </c>
      <c r="N20" s="466" t="s">
        <v>20</v>
      </c>
      <c r="O20" s="466" t="s">
        <v>20</v>
      </c>
      <c r="P20" s="466" t="s">
        <v>20</v>
      </c>
      <c r="Q20" s="466" t="s">
        <v>20</v>
      </c>
      <c r="R20" s="466" t="s">
        <v>20</v>
      </c>
      <c r="S20" s="466" t="s">
        <v>20</v>
      </c>
      <c r="T20" s="466" t="s">
        <v>20</v>
      </c>
      <c r="U20" s="466" t="s">
        <v>20</v>
      </c>
      <c r="V20" s="466" t="s">
        <v>20</v>
      </c>
      <c r="W20" s="466" t="s">
        <v>20</v>
      </c>
      <c r="X20" s="466" t="s">
        <v>20</v>
      </c>
      <c r="Y20" s="689" t="s">
        <v>20</v>
      </c>
      <c r="Z20" s="689" t="s">
        <v>20</v>
      </c>
      <c r="AA20" s="689" t="s">
        <v>20</v>
      </c>
      <c r="AB20" s="689">
        <v>1256</v>
      </c>
      <c r="AC20" s="470"/>
      <c r="AD20" s="470"/>
    </row>
    <row r="21" spans="1:30" ht="27.95" customHeight="1">
      <c r="A21" s="299" t="s">
        <v>633</v>
      </c>
      <c r="B21" s="465">
        <v>17626</v>
      </c>
      <c r="C21" s="465">
        <v>7008</v>
      </c>
      <c r="D21" s="465" t="s">
        <v>20</v>
      </c>
      <c r="E21" s="465" t="s">
        <v>20</v>
      </c>
      <c r="F21" s="465" t="s">
        <v>20</v>
      </c>
      <c r="G21" s="465">
        <v>3820</v>
      </c>
      <c r="H21" s="465" t="s">
        <v>20</v>
      </c>
      <c r="I21" s="465" t="s">
        <v>20</v>
      </c>
      <c r="J21" s="465">
        <v>28454</v>
      </c>
      <c r="K21" s="465" t="s">
        <v>20</v>
      </c>
      <c r="L21" s="465" t="s">
        <v>20</v>
      </c>
      <c r="M21" s="465" t="s">
        <v>20</v>
      </c>
      <c r="N21" s="466" t="s">
        <v>20</v>
      </c>
      <c r="O21" s="466" t="s">
        <v>20</v>
      </c>
      <c r="P21" s="466" t="s">
        <v>20</v>
      </c>
      <c r="Q21" s="466" t="s">
        <v>20</v>
      </c>
      <c r="R21" s="466" t="s">
        <v>20</v>
      </c>
      <c r="S21" s="466" t="s">
        <v>20</v>
      </c>
      <c r="T21" s="466" t="s">
        <v>20</v>
      </c>
      <c r="U21" s="466" t="s">
        <v>20</v>
      </c>
      <c r="V21" s="466" t="s">
        <v>20</v>
      </c>
      <c r="W21" s="466">
        <v>54</v>
      </c>
      <c r="X21" s="466" t="s">
        <v>20</v>
      </c>
      <c r="Y21" s="689" t="s">
        <v>20</v>
      </c>
      <c r="Z21" s="689" t="s">
        <v>20</v>
      </c>
      <c r="AA21" s="689">
        <v>54</v>
      </c>
      <c r="AB21" s="689">
        <v>28508</v>
      </c>
      <c r="AC21" s="470"/>
      <c r="AD21" s="470"/>
    </row>
    <row r="22" spans="1:30" ht="27.95" customHeight="1">
      <c r="A22" s="299" t="s">
        <v>634</v>
      </c>
      <c r="B22" s="465">
        <v>1176</v>
      </c>
      <c r="C22" s="465">
        <v>5</v>
      </c>
      <c r="D22" s="465" t="s">
        <v>20</v>
      </c>
      <c r="E22" s="465" t="s">
        <v>20</v>
      </c>
      <c r="F22" s="465" t="s">
        <v>20</v>
      </c>
      <c r="G22" s="465" t="s">
        <v>20</v>
      </c>
      <c r="H22" s="465" t="s">
        <v>20</v>
      </c>
      <c r="I22" s="465" t="s">
        <v>20</v>
      </c>
      <c r="J22" s="465">
        <v>1181</v>
      </c>
      <c r="K22" s="465" t="s">
        <v>20</v>
      </c>
      <c r="L22" s="465" t="s">
        <v>20</v>
      </c>
      <c r="M22" s="465" t="s">
        <v>20</v>
      </c>
      <c r="N22" s="466" t="s">
        <v>20</v>
      </c>
      <c r="O22" s="466" t="s">
        <v>20</v>
      </c>
      <c r="P22" s="466" t="s">
        <v>20</v>
      </c>
      <c r="Q22" s="466" t="s">
        <v>20</v>
      </c>
      <c r="R22" s="466" t="s">
        <v>20</v>
      </c>
      <c r="S22" s="466" t="s">
        <v>20</v>
      </c>
      <c r="T22" s="466" t="s">
        <v>20</v>
      </c>
      <c r="U22" s="466" t="s">
        <v>20</v>
      </c>
      <c r="V22" s="466" t="s">
        <v>20</v>
      </c>
      <c r="W22" s="466" t="s">
        <v>20</v>
      </c>
      <c r="X22" s="466" t="s">
        <v>20</v>
      </c>
      <c r="Y22" s="689" t="s">
        <v>20</v>
      </c>
      <c r="Z22" s="689" t="s">
        <v>20</v>
      </c>
      <c r="AA22" s="689" t="s">
        <v>20</v>
      </c>
      <c r="AB22" s="689">
        <v>1181</v>
      </c>
      <c r="AC22" s="470"/>
      <c r="AD22" s="470"/>
    </row>
    <row r="23" spans="1:30" ht="27.95" customHeight="1">
      <c r="A23" s="299"/>
      <c r="B23" s="465"/>
      <c r="C23" s="465"/>
      <c r="D23" s="465"/>
      <c r="E23" s="465"/>
      <c r="F23" s="465"/>
      <c r="G23" s="465"/>
      <c r="H23" s="465"/>
      <c r="I23" s="465"/>
      <c r="J23" s="465"/>
      <c r="K23" s="465"/>
      <c r="L23" s="465"/>
      <c r="M23" s="465"/>
      <c r="N23" s="466"/>
      <c r="O23" s="466"/>
      <c r="P23" s="466"/>
      <c r="Q23" s="466"/>
      <c r="R23" s="466"/>
      <c r="S23" s="466"/>
      <c r="T23" s="466"/>
      <c r="U23" s="466"/>
      <c r="V23" s="466"/>
      <c r="W23" s="466"/>
      <c r="X23" s="466"/>
      <c r="Y23" s="466"/>
      <c r="Z23" s="466"/>
      <c r="AA23" s="466"/>
      <c r="AB23" s="466"/>
      <c r="AC23" s="470"/>
      <c r="AD23" s="470"/>
    </row>
    <row r="24" spans="1:30" ht="27.95" customHeight="1">
      <c r="A24" s="299"/>
      <c r="B24" s="465"/>
      <c r="C24" s="465"/>
      <c r="D24" s="465"/>
      <c r="E24" s="465"/>
      <c r="F24" s="465"/>
      <c r="G24" s="465"/>
      <c r="H24" s="465"/>
      <c r="I24" s="465"/>
      <c r="J24" s="465"/>
      <c r="K24" s="465"/>
      <c r="L24" s="465"/>
      <c r="M24" s="465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6"/>
      <c r="AA24" s="466"/>
      <c r="AB24" s="466"/>
      <c r="AC24" s="470"/>
      <c r="AD24" s="470"/>
    </row>
    <row r="25" spans="1:30" ht="30" customHeight="1">
      <c r="A25" s="300"/>
      <c r="B25" s="468"/>
      <c r="C25" s="468"/>
      <c r="D25" s="468"/>
      <c r="E25" s="468"/>
      <c r="F25" s="468"/>
      <c r="G25" s="468"/>
      <c r="H25" s="468"/>
      <c r="I25" s="468"/>
      <c r="J25" s="468"/>
      <c r="K25" s="468"/>
      <c r="L25" s="468"/>
      <c r="M25" s="468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  <c r="AA25" s="469"/>
      <c r="AB25" s="469"/>
      <c r="AC25" s="470"/>
      <c r="AD25" s="470"/>
    </row>
    <row r="26" spans="1:30" ht="30" customHeight="1">
      <c r="A26" s="282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</row>
    <row r="27" spans="1:30">
      <c r="A27" s="282"/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</row>
    <row r="28" spans="1:30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</row>
    <row r="29" spans="1:30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</row>
    <row r="30" spans="1:30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</row>
    <row r="31" spans="1:30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</row>
    <row r="32" spans="1:30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</row>
    <row r="33" spans="1:28">
      <c r="A33" s="282"/>
      <c r="B33" s="282"/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</row>
    <row r="34" spans="1:28">
      <c r="A34" s="282"/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</row>
    <row r="35" spans="1:28">
      <c r="A35" s="282"/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</row>
    <row r="36" spans="1:28">
      <c r="A36" s="282"/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</row>
    <row r="37" spans="1:28">
      <c r="A37" s="282"/>
      <c r="B37" s="282"/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</row>
    <row r="38" spans="1:28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</row>
    <row r="39" spans="1:28">
      <c r="A39" s="282"/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</row>
    <row r="40" spans="1:28">
      <c r="A40" s="282"/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</row>
    <row r="41" spans="1:28">
      <c r="A41" s="282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</row>
    <row r="42" spans="1:28">
      <c r="A42" s="282"/>
      <c r="B42" s="282"/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</row>
    <row r="43" spans="1:28">
      <c r="A43" s="282"/>
      <c r="B43" s="282"/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</row>
    <row r="44" spans="1:28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</row>
    <row r="45" spans="1:28">
      <c r="A45" s="282"/>
      <c r="B45" s="282"/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</row>
    <row r="46" spans="1:28">
      <c r="A46" s="282"/>
      <c r="B46" s="282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</row>
    <row r="47" spans="1:28">
      <c r="A47" s="282"/>
      <c r="B47" s="282"/>
      <c r="C47" s="282"/>
      <c r="D47" s="282"/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</row>
    <row r="48" spans="1:28">
      <c r="A48" s="282"/>
      <c r="B48" s="282"/>
      <c r="C48" s="282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</row>
    <row r="49" spans="1:28">
      <c r="A49" s="282"/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</row>
    <row r="50" spans="1:28">
      <c r="A50" s="282"/>
      <c r="B50" s="282"/>
      <c r="C50" s="282"/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</row>
    <row r="51" spans="1:28">
      <c r="A51" s="282"/>
      <c r="B51" s="282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</row>
    <row r="52" spans="1:28">
      <c r="A52" s="282"/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</row>
    <row r="53" spans="1:28">
      <c r="A53" s="282"/>
      <c r="B53" s="282"/>
      <c r="C53" s="282"/>
      <c r="D53" s="282"/>
      <c r="E53" s="282"/>
      <c r="F53" s="282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</row>
    <row r="54" spans="1:28">
      <c r="A54" s="282"/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</row>
    <row r="55" spans="1:28">
      <c r="A55" s="282"/>
      <c r="B55" s="282"/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</row>
    <row r="56" spans="1:28">
      <c r="A56" s="282"/>
      <c r="B56" s="282"/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</row>
    <row r="57" spans="1:28">
      <c r="A57" s="282"/>
      <c r="B57" s="282"/>
      <c r="C57" s="282"/>
      <c r="D57" s="282"/>
      <c r="E57" s="282"/>
      <c r="F57" s="282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</row>
    <row r="58" spans="1:28">
      <c r="A58" s="282"/>
      <c r="B58" s="282"/>
      <c r="C58" s="282"/>
      <c r="D58" s="282"/>
      <c r="E58" s="282"/>
      <c r="F58" s="282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</row>
    <row r="59" spans="1:28">
      <c r="A59" s="282"/>
      <c r="B59" s="282"/>
      <c r="C59" s="282"/>
      <c r="D59" s="282"/>
      <c r="E59" s="282"/>
      <c r="F59" s="282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</row>
    <row r="60" spans="1:28">
      <c r="A60" s="282"/>
      <c r="B60" s="282"/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</row>
    <row r="61" spans="1:28">
      <c r="A61" s="282"/>
      <c r="B61" s="282"/>
      <c r="C61" s="282"/>
      <c r="D61" s="282"/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</row>
    <row r="62" spans="1:28">
      <c r="A62" s="282"/>
      <c r="B62" s="282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</row>
    <row r="63" spans="1:28">
      <c r="A63" s="282"/>
      <c r="B63" s="282"/>
      <c r="C63" s="282"/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</row>
    <row r="64" spans="1:28">
      <c r="A64" s="282"/>
      <c r="B64" s="282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</row>
    <row r="65" spans="1:28">
      <c r="A65" s="282"/>
      <c r="B65" s="282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</row>
    <row r="66" spans="1:28">
      <c r="A66" s="282"/>
      <c r="B66" s="282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</row>
    <row r="67" spans="1:28">
      <c r="A67" s="282"/>
      <c r="B67" s="282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</row>
    <row r="68" spans="1:28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</row>
    <row r="69" spans="1:28">
      <c r="A69" s="282"/>
      <c r="B69" s="282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</row>
    <row r="70" spans="1:28">
      <c r="A70" s="282"/>
      <c r="B70" s="282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</row>
    <row r="71" spans="1:28">
      <c r="A71" s="282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</row>
    <row r="72" spans="1:28">
      <c r="A72" s="282"/>
      <c r="B72" s="282"/>
      <c r="C72" s="282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  <c r="AA72" s="282"/>
      <c r="AB72" s="282"/>
    </row>
    <row r="73" spans="1:28">
      <c r="A73" s="282"/>
      <c r="B73" s="282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  <c r="AA73" s="282"/>
      <c r="AB73" s="282"/>
    </row>
    <row r="74" spans="1:28">
      <c r="A74" s="282"/>
      <c r="B74" s="282"/>
      <c r="C74" s="282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  <c r="AA74" s="282"/>
      <c r="AB74" s="282"/>
    </row>
    <row r="75" spans="1:28">
      <c r="A75" s="282"/>
      <c r="B75" s="282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</row>
    <row r="76" spans="1:28">
      <c r="A76" s="282"/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  <c r="AA76" s="282"/>
      <c r="AB76" s="282"/>
    </row>
    <row r="77" spans="1:28">
      <c r="A77" s="282"/>
      <c r="B77" s="282"/>
      <c r="C77" s="282"/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  <c r="AA77" s="282"/>
      <c r="AB77" s="282"/>
    </row>
    <row r="78" spans="1:28">
      <c r="A78" s="282"/>
      <c r="B78" s="282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2"/>
      <c r="AB78" s="282"/>
    </row>
    <row r="79" spans="1:28">
      <c r="A79" s="282"/>
      <c r="B79" s="282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2"/>
      <c r="Z79" s="282"/>
      <c r="AA79" s="282"/>
      <c r="AB79" s="282"/>
    </row>
    <row r="80" spans="1:28">
      <c r="A80" s="282"/>
      <c r="B80" s="282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  <c r="AA80" s="282"/>
      <c r="AB80" s="282"/>
    </row>
    <row r="81" spans="1:28">
      <c r="A81" s="282"/>
      <c r="B81" s="282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2"/>
    </row>
    <row r="82" spans="1:28">
      <c r="A82" s="282"/>
      <c r="B82" s="282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2"/>
      <c r="AB82" s="282"/>
    </row>
    <row r="83" spans="1:28">
      <c r="A83" s="282"/>
      <c r="B83" s="282"/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</row>
    <row r="84" spans="1:28">
      <c r="A84" s="282"/>
      <c r="B84" s="282"/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  <c r="AA84" s="282"/>
      <c r="AB84" s="282"/>
    </row>
    <row r="85" spans="1:28">
      <c r="A85" s="282"/>
      <c r="B85" s="282"/>
      <c r="C85" s="282"/>
      <c r="D85" s="282"/>
      <c r="E85" s="282"/>
      <c r="F85" s="282"/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</row>
    <row r="86" spans="1:28">
      <c r="A86" s="282"/>
      <c r="B86" s="282"/>
      <c r="C86" s="282"/>
      <c r="D86" s="282"/>
      <c r="E86" s="282"/>
      <c r="F86" s="282"/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2"/>
      <c r="AB86" s="282"/>
    </row>
    <row r="87" spans="1:28">
      <c r="A87" s="282"/>
      <c r="B87" s="282"/>
      <c r="C87" s="282"/>
      <c r="D87" s="282"/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  <c r="AA87" s="282"/>
      <c r="AB87" s="282"/>
    </row>
    <row r="88" spans="1:28">
      <c r="A88" s="282"/>
      <c r="B88" s="282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</row>
    <row r="89" spans="1:28">
      <c r="A89" s="282"/>
      <c r="B89" s="282"/>
      <c r="C89" s="282"/>
      <c r="D89" s="282"/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</row>
    <row r="90" spans="1:28">
      <c r="A90" s="282"/>
      <c r="B90" s="282"/>
      <c r="C90" s="282"/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2"/>
      <c r="AB90" s="282"/>
    </row>
    <row r="91" spans="1:28">
      <c r="A91" s="282"/>
      <c r="B91" s="282"/>
      <c r="C91" s="282"/>
      <c r="D91" s="282"/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</row>
    <row r="92" spans="1:28">
      <c r="A92" s="282"/>
      <c r="B92" s="282"/>
      <c r="C92" s="282"/>
      <c r="D92" s="282"/>
      <c r="E92" s="282"/>
      <c r="F92" s="282"/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</row>
    <row r="93" spans="1:28">
      <c r="A93" s="282"/>
      <c r="B93" s="282"/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</row>
    <row r="94" spans="1:28">
      <c r="A94" s="282"/>
      <c r="B94" s="282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</row>
    <row r="95" spans="1:28">
      <c r="A95" s="282"/>
      <c r="B95" s="282"/>
      <c r="C95" s="282"/>
      <c r="D95" s="282"/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  <c r="AA95" s="282"/>
      <c r="AB95" s="282"/>
    </row>
    <row r="96" spans="1:28">
      <c r="A96" s="282"/>
      <c r="B96" s="282"/>
      <c r="C96" s="282"/>
      <c r="D96" s="282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  <c r="AA96" s="282"/>
      <c r="AB96" s="282"/>
    </row>
    <row r="97" spans="1:28">
      <c r="A97" s="282"/>
      <c r="B97" s="282"/>
      <c r="C97" s="282"/>
      <c r="D97" s="282"/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  <c r="AA97" s="282"/>
      <c r="AB97" s="282"/>
    </row>
    <row r="98" spans="1:28">
      <c r="A98" s="282"/>
      <c r="B98" s="282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  <c r="AA98" s="282"/>
      <c r="AB98" s="282"/>
    </row>
    <row r="99" spans="1:28">
      <c r="A99" s="282"/>
      <c r="B99" s="282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</row>
    <row r="100" spans="1:28">
      <c r="A100" s="282"/>
      <c r="B100" s="282"/>
      <c r="C100" s="282"/>
      <c r="D100" s="282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</row>
    <row r="101" spans="1:28">
      <c r="A101" s="282"/>
      <c r="B101" s="282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</row>
    <row r="102" spans="1:28">
      <c r="A102" s="282"/>
      <c r="B102" s="282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  <c r="AA102" s="282"/>
      <c r="AB102" s="282"/>
    </row>
    <row r="103" spans="1:28">
      <c r="A103" s="282"/>
      <c r="B103" s="282"/>
      <c r="C103" s="282"/>
      <c r="D103" s="282"/>
      <c r="E103" s="282"/>
      <c r="F103" s="282"/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  <c r="AA103" s="282"/>
      <c r="AB103" s="282"/>
    </row>
    <row r="104" spans="1:28">
      <c r="A104" s="282"/>
      <c r="B104" s="282"/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</row>
    <row r="105" spans="1:28">
      <c r="A105" s="282"/>
      <c r="B105" s="282"/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</row>
    <row r="106" spans="1:28">
      <c r="A106" s="282"/>
      <c r="B106" s="282"/>
      <c r="C106" s="282"/>
      <c r="D106" s="282"/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  <c r="AA106" s="282"/>
      <c r="AB106" s="282"/>
    </row>
    <row r="107" spans="1:28">
      <c r="A107" s="282"/>
      <c r="B107" s="282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  <c r="AA107" s="282"/>
      <c r="AB107" s="282"/>
    </row>
    <row r="108" spans="1:28">
      <c r="A108" s="282"/>
      <c r="B108" s="282"/>
      <c r="C108" s="282"/>
      <c r="D108" s="282"/>
      <c r="E108" s="282"/>
      <c r="F108" s="282"/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</row>
    <row r="109" spans="1:28">
      <c r="A109" s="282"/>
      <c r="B109" s="282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2"/>
      <c r="AB109" s="282"/>
    </row>
    <row r="110" spans="1:28">
      <c r="A110" s="282"/>
      <c r="B110" s="282"/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</row>
    <row r="111" spans="1:28">
      <c r="A111" s="282"/>
      <c r="B111" s="282"/>
      <c r="C111" s="282"/>
      <c r="D111" s="282"/>
      <c r="E111" s="282"/>
      <c r="F111" s="282"/>
      <c r="G111" s="28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  <c r="AA111" s="282"/>
      <c r="AB111" s="282"/>
    </row>
    <row r="112" spans="1:28">
      <c r="A112" s="282"/>
      <c r="B112" s="282"/>
      <c r="C112" s="282"/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  <c r="AA112" s="282"/>
      <c r="AB112" s="282"/>
    </row>
    <row r="113" spans="1:28">
      <c r="A113" s="282"/>
      <c r="B113" s="282"/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  <c r="AA113" s="282"/>
      <c r="AB113" s="282"/>
    </row>
    <row r="114" spans="1:28">
      <c r="A114" s="282"/>
      <c r="B114" s="282"/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2"/>
      <c r="AB114" s="282"/>
    </row>
    <row r="115" spans="1:28">
      <c r="A115" s="282"/>
      <c r="B115" s="282"/>
      <c r="C115" s="282"/>
      <c r="D115" s="282"/>
      <c r="E115" s="282"/>
      <c r="F115" s="282"/>
      <c r="G115" s="28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  <c r="AA115" s="282"/>
      <c r="AB115" s="282"/>
    </row>
    <row r="116" spans="1:28">
      <c r="A116" s="282"/>
      <c r="B116" s="282"/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</row>
    <row r="117" spans="1:28">
      <c r="A117" s="282"/>
      <c r="B117" s="282"/>
      <c r="C117" s="282"/>
      <c r="D117" s="282"/>
      <c r="E117" s="282"/>
      <c r="F117" s="282"/>
      <c r="G117" s="28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282"/>
      <c r="AB117" s="282"/>
    </row>
    <row r="118" spans="1:28">
      <c r="A118" s="282"/>
      <c r="B118" s="282"/>
      <c r="C118" s="282"/>
      <c r="D118" s="282"/>
      <c r="E118" s="282"/>
      <c r="F118" s="282"/>
      <c r="G118" s="28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  <c r="AA118" s="282"/>
      <c r="AB118" s="282"/>
    </row>
    <row r="119" spans="1:28">
      <c r="A119" s="282"/>
      <c r="B119" s="282"/>
      <c r="C119" s="282"/>
      <c r="D119" s="282"/>
      <c r="E119" s="282"/>
      <c r="F119" s="282"/>
      <c r="G119" s="28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  <c r="AA119" s="282"/>
      <c r="AB119" s="282"/>
    </row>
    <row r="120" spans="1:28">
      <c r="A120" s="282"/>
      <c r="B120" s="282"/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</row>
    <row r="121" spans="1:28">
      <c r="A121" s="282"/>
      <c r="B121" s="282"/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</row>
    <row r="122" spans="1:28">
      <c r="A122" s="282"/>
      <c r="B122" s="282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</row>
    <row r="123" spans="1:28">
      <c r="A123" s="282"/>
      <c r="B123" s="282"/>
      <c r="C123" s="282"/>
      <c r="D123" s="282"/>
      <c r="E123" s="282"/>
      <c r="F123" s="282"/>
      <c r="G123" s="282"/>
      <c r="H123" s="282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282"/>
      <c r="AB123" s="282"/>
    </row>
    <row r="124" spans="1:28">
      <c r="A124" s="282"/>
      <c r="B124" s="282"/>
      <c r="C124" s="282"/>
      <c r="D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2"/>
      <c r="AB124" s="282"/>
    </row>
    <row r="125" spans="1:28">
      <c r="A125" s="282"/>
      <c r="B125" s="282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</row>
    <row r="126" spans="1:28">
      <c r="A126" s="282"/>
      <c r="B126" s="282"/>
      <c r="C126" s="282"/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</row>
    <row r="127" spans="1:28">
      <c r="A127" s="282"/>
      <c r="B127" s="282"/>
      <c r="C127" s="282"/>
      <c r="D127" s="282"/>
      <c r="E127" s="282"/>
      <c r="F127" s="282"/>
      <c r="G127" s="282"/>
      <c r="H127" s="282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  <c r="AA127" s="282"/>
      <c r="AB127" s="282"/>
    </row>
    <row r="128" spans="1:28">
      <c r="A128" s="282"/>
      <c r="B128" s="282"/>
      <c r="C128" s="282"/>
      <c r="D128" s="282"/>
      <c r="E128" s="282"/>
      <c r="F128" s="282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  <c r="AA128" s="282"/>
      <c r="AB128" s="282"/>
    </row>
    <row r="129" spans="1:28">
      <c r="A129" s="282"/>
      <c r="B129" s="282"/>
      <c r="C129" s="282"/>
      <c r="D129" s="282"/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2"/>
      <c r="AB129" s="282"/>
    </row>
    <row r="130" spans="1:28">
      <c r="A130" s="282"/>
      <c r="B130" s="282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  <c r="AA130" s="282"/>
      <c r="AB130" s="282"/>
    </row>
    <row r="131" spans="1:28">
      <c r="A131" s="282"/>
      <c r="B131" s="282"/>
      <c r="C131" s="282"/>
      <c r="D131" s="282"/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2"/>
      <c r="AB131" s="282"/>
    </row>
    <row r="132" spans="1:28">
      <c r="A132" s="282"/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</row>
    <row r="133" spans="1:28">
      <c r="A133" s="282"/>
      <c r="B133" s="282"/>
      <c r="C133" s="282"/>
      <c r="D133" s="282"/>
      <c r="E133" s="282"/>
      <c r="F133" s="282"/>
      <c r="G133" s="28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  <c r="AA133" s="282"/>
      <c r="AB133" s="282"/>
    </row>
    <row r="134" spans="1:28">
      <c r="A134" s="282"/>
      <c r="B134" s="282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</row>
    <row r="135" spans="1:28">
      <c r="A135" s="282"/>
      <c r="B135" s="282"/>
      <c r="C135" s="282"/>
      <c r="D135" s="282"/>
      <c r="E135" s="282"/>
      <c r="F135" s="282"/>
      <c r="G135" s="282"/>
      <c r="H135" s="282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  <c r="AA135" s="282"/>
      <c r="AB135" s="282"/>
    </row>
    <row r="136" spans="1:28">
      <c r="A136" s="282"/>
      <c r="B136" s="282"/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2"/>
      <c r="AB136" s="282"/>
    </row>
    <row r="137" spans="1:28">
      <c r="A137" s="282"/>
      <c r="B137" s="282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  <c r="AA137" s="282"/>
      <c r="AB137" s="282"/>
    </row>
    <row r="138" spans="1:28">
      <c r="A138" s="282"/>
      <c r="B138" s="282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  <c r="AA138" s="282"/>
      <c r="AB138" s="282"/>
    </row>
    <row r="139" spans="1:28">
      <c r="A139" s="282"/>
      <c r="B139" s="282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2"/>
      <c r="Z139" s="282"/>
      <c r="AA139" s="282"/>
      <c r="AB139" s="282"/>
    </row>
    <row r="140" spans="1:28">
      <c r="A140" s="282"/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  <c r="AA140" s="282"/>
      <c r="AB140" s="282"/>
    </row>
    <row r="141" spans="1:28">
      <c r="A141" s="282"/>
      <c r="B141" s="282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</row>
    <row r="142" spans="1:28">
      <c r="A142" s="282"/>
      <c r="B142" s="282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</row>
    <row r="143" spans="1:28">
      <c r="A143" s="282"/>
      <c r="B143" s="282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82"/>
      <c r="AA143" s="282"/>
      <c r="AB143" s="282"/>
    </row>
    <row r="144" spans="1:28">
      <c r="A144" s="282"/>
      <c r="B144" s="282"/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2"/>
      <c r="Z144" s="282"/>
      <c r="AA144" s="282"/>
      <c r="AB144" s="282"/>
    </row>
    <row r="145" spans="1:28">
      <c r="A145" s="282"/>
      <c r="B145" s="282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  <c r="AA145" s="282"/>
      <c r="AB145" s="282"/>
    </row>
    <row r="146" spans="1:28">
      <c r="A146" s="282"/>
      <c r="B146" s="282"/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  <c r="AA146" s="282"/>
      <c r="AB146" s="282"/>
    </row>
    <row r="147" spans="1:28">
      <c r="A147" s="282"/>
      <c r="B147" s="282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2"/>
      <c r="Z147" s="282"/>
      <c r="AA147" s="282"/>
      <c r="AB147" s="282"/>
    </row>
    <row r="148" spans="1:28">
      <c r="A148" s="282"/>
      <c r="B148" s="282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</row>
    <row r="149" spans="1:28">
      <c r="A149" s="282"/>
      <c r="B149" s="282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2"/>
      <c r="Z149" s="282"/>
      <c r="AA149" s="282"/>
      <c r="AB149" s="282"/>
    </row>
    <row r="150" spans="1:28">
      <c r="A150" s="282"/>
      <c r="B150" s="282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</row>
    <row r="151" spans="1:28">
      <c r="A151" s="282"/>
      <c r="B151" s="282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  <c r="AA151" s="282"/>
      <c r="AB151" s="282"/>
    </row>
    <row r="152" spans="1:28">
      <c r="A152" s="282"/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2"/>
      <c r="AB152" s="282"/>
    </row>
    <row r="153" spans="1:28">
      <c r="A153" s="282"/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  <c r="AA153" s="282"/>
      <c r="AB153" s="282"/>
    </row>
    <row r="154" spans="1:28">
      <c r="A154" s="282"/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  <c r="AA154" s="282"/>
      <c r="AB154" s="282"/>
    </row>
    <row r="155" spans="1:28">
      <c r="A155" s="282"/>
      <c r="B155" s="282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2"/>
      <c r="AB155" s="282"/>
    </row>
    <row r="156" spans="1:28">
      <c r="A156" s="282"/>
      <c r="B156" s="282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  <c r="AA156" s="282"/>
      <c r="AB156" s="282"/>
    </row>
    <row r="157" spans="1:28">
      <c r="A157" s="282"/>
      <c r="B157" s="282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2"/>
      <c r="N157" s="282"/>
      <c r="O157" s="282"/>
      <c r="P157" s="282"/>
      <c r="Q157" s="282"/>
      <c r="R157" s="282"/>
      <c r="S157" s="282"/>
      <c r="T157" s="282"/>
      <c r="U157" s="282"/>
      <c r="V157" s="282"/>
      <c r="W157" s="282"/>
      <c r="X157" s="282"/>
      <c r="Y157" s="282"/>
      <c r="Z157" s="282"/>
      <c r="AA157" s="282"/>
      <c r="AB157" s="282"/>
    </row>
    <row r="158" spans="1:28">
      <c r="A158" s="282"/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  <c r="AA158" s="282"/>
      <c r="AB158" s="282"/>
    </row>
    <row r="159" spans="1:28">
      <c r="A159" s="282"/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  <c r="AA159" s="282"/>
      <c r="AB159" s="282"/>
    </row>
    <row r="160" spans="1:28">
      <c r="A160" s="282"/>
      <c r="B160" s="282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  <c r="AA160" s="282"/>
      <c r="AB160" s="282"/>
    </row>
    <row r="161" spans="1:28">
      <c r="A161" s="282"/>
      <c r="B161" s="282"/>
      <c r="C161" s="282"/>
      <c r="D161" s="282"/>
      <c r="E161" s="282"/>
      <c r="F161" s="282"/>
      <c r="G161" s="282"/>
      <c r="H161" s="282"/>
      <c r="I161" s="282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  <c r="AA161" s="282"/>
      <c r="AB161" s="282"/>
    </row>
    <row r="162" spans="1:28">
      <c r="A162" s="282"/>
      <c r="B162" s="282"/>
      <c r="C162" s="282"/>
      <c r="D162" s="282"/>
      <c r="E162" s="282"/>
      <c r="F162" s="282"/>
      <c r="G162" s="282"/>
      <c r="H162" s="282"/>
      <c r="I162" s="282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  <c r="AA162" s="282"/>
      <c r="AB162" s="282"/>
    </row>
    <row r="163" spans="1:28">
      <c r="A163" s="282"/>
      <c r="B163" s="282"/>
      <c r="C163" s="282"/>
      <c r="D163" s="282"/>
      <c r="E163" s="282"/>
      <c r="F163" s="282"/>
      <c r="G163" s="282"/>
      <c r="H163" s="282"/>
      <c r="I163" s="282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  <c r="AA163" s="282"/>
      <c r="AB163" s="282"/>
    </row>
    <row r="164" spans="1:28">
      <c r="A164" s="282"/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  <c r="AA164" s="282"/>
      <c r="AB164" s="282"/>
    </row>
    <row r="165" spans="1:28">
      <c r="A165" s="282"/>
      <c r="B165" s="282"/>
      <c r="C165" s="282"/>
      <c r="D165" s="282"/>
      <c r="E165" s="282"/>
      <c r="F165" s="282"/>
      <c r="G165" s="282"/>
      <c r="H165" s="282"/>
      <c r="I165" s="282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  <c r="AA165" s="282"/>
      <c r="AB165" s="282"/>
    </row>
    <row r="166" spans="1:28">
      <c r="A166" s="282"/>
      <c r="B166" s="282"/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  <c r="AA166" s="282"/>
      <c r="AB166" s="282"/>
    </row>
    <row r="167" spans="1:28">
      <c r="A167" s="282"/>
      <c r="B167" s="282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2"/>
      <c r="T167" s="282"/>
      <c r="U167" s="282"/>
      <c r="V167" s="282"/>
      <c r="W167" s="282"/>
      <c r="X167" s="282"/>
      <c r="Y167" s="282"/>
      <c r="Z167" s="282"/>
      <c r="AA167" s="282"/>
      <c r="AB167" s="282"/>
    </row>
    <row r="168" spans="1:28">
      <c r="A168" s="282"/>
      <c r="B168" s="282"/>
      <c r="C168" s="282"/>
      <c r="D168" s="282"/>
      <c r="E168" s="282"/>
      <c r="F168" s="282"/>
      <c r="G168" s="282"/>
      <c r="H168" s="282"/>
      <c r="I168" s="282"/>
      <c r="J168" s="282"/>
      <c r="K168" s="282"/>
      <c r="L168" s="282"/>
      <c r="M168" s="282"/>
      <c r="N168" s="282"/>
      <c r="O168" s="282"/>
      <c r="P168" s="282"/>
      <c r="Q168" s="282"/>
      <c r="R168" s="282"/>
      <c r="S168" s="282"/>
      <c r="T168" s="282"/>
      <c r="U168" s="282"/>
      <c r="V168" s="282"/>
      <c r="W168" s="282"/>
      <c r="X168" s="282"/>
      <c r="Y168" s="282"/>
      <c r="Z168" s="282"/>
      <c r="AA168" s="282"/>
      <c r="AB168" s="282"/>
    </row>
    <row r="169" spans="1:28">
      <c r="A169" s="282"/>
      <c r="B169" s="282"/>
      <c r="C169" s="282"/>
      <c r="D169" s="282"/>
      <c r="E169" s="282"/>
      <c r="F169" s="282"/>
      <c r="G169" s="28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  <c r="AA169" s="282"/>
      <c r="AB169" s="282"/>
    </row>
    <row r="170" spans="1:28">
      <c r="A170" s="282"/>
      <c r="B170" s="282"/>
      <c r="C170" s="282"/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  <c r="AA170" s="282"/>
      <c r="AB170" s="282"/>
    </row>
    <row r="171" spans="1:28">
      <c r="A171" s="282"/>
      <c r="B171" s="282"/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  <c r="AA171" s="282"/>
      <c r="AB171" s="282"/>
    </row>
    <row r="172" spans="1:28">
      <c r="A172" s="282"/>
      <c r="B172" s="282"/>
      <c r="C172" s="282"/>
      <c r="D172" s="282"/>
      <c r="E172" s="282"/>
      <c r="F172" s="282"/>
      <c r="G172" s="282"/>
      <c r="H172" s="282"/>
      <c r="I172" s="282"/>
      <c r="J172" s="282"/>
      <c r="K172" s="282"/>
      <c r="L172" s="282"/>
      <c r="M172" s="282"/>
      <c r="N172" s="282"/>
      <c r="O172" s="282"/>
      <c r="P172" s="282"/>
      <c r="Q172" s="282"/>
      <c r="R172" s="282"/>
      <c r="S172" s="282"/>
      <c r="T172" s="282"/>
      <c r="U172" s="282"/>
      <c r="V172" s="282"/>
      <c r="W172" s="282"/>
      <c r="X172" s="282"/>
      <c r="Y172" s="282"/>
      <c r="Z172" s="282"/>
      <c r="AA172" s="282"/>
      <c r="AB172" s="282"/>
    </row>
    <row r="173" spans="1:28">
      <c r="A173" s="282"/>
      <c r="B173" s="282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282"/>
      <c r="AA173" s="282"/>
      <c r="AB173" s="282"/>
    </row>
    <row r="174" spans="1:28">
      <c r="A174" s="282"/>
      <c r="B174" s="282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</row>
    <row r="175" spans="1:28">
      <c r="A175" s="282"/>
      <c r="B175" s="282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</row>
    <row r="176" spans="1:28">
      <c r="A176" s="282"/>
      <c r="B176" s="282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</row>
    <row r="177" spans="1:28">
      <c r="A177" s="282"/>
      <c r="B177" s="282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</row>
    <row r="178" spans="1:28">
      <c r="A178" s="282"/>
      <c r="B178" s="282"/>
      <c r="C178" s="282"/>
      <c r="D178" s="282"/>
      <c r="E178" s="282"/>
      <c r="F178" s="282"/>
      <c r="G178" s="28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  <c r="AA178" s="282"/>
      <c r="AB178" s="282"/>
    </row>
    <row r="179" spans="1:28">
      <c r="A179" s="282"/>
      <c r="B179" s="282"/>
      <c r="C179" s="282"/>
      <c r="D179" s="282"/>
      <c r="E179" s="282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  <c r="AA179" s="282"/>
      <c r="AB179" s="282"/>
    </row>
    <row r="180" spans="1:28">
      <c r="A180" s="282"/>
      <c r="B180" s="282"/>
      <c r="C180" s="282"/>
      <c r="D180" s="282"/>
      <c r="E180" s="282"/>
      <c r="F180" s="282"/>
      <c r="G180" s="28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  <c r="AA180" s="282"/>
      <c r="AB180" s="282"/>
    </row>
    <row r="181" spans="1:28">
      <c r="A181" s="282"/>
      <c r="B181" s="282"/>
      <c r="C181" s="282"/>
      <c r="D181" s="282"/>
      <c r="E181" s="282"/>
      <c r="F181" s="282"/>
      <c r="G181" s="282"/>
      <c r="H181" s="282"/>
      <c r="I181" s="282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  <c r="AA181" s="282"/>
      <c r="AB181" s="282"/>
    </row>
    <row r="182" spans="1:28">
      <c r="A182" s="282"/>
      <c r="B182" s="282"/>
      <c r="C182" s="282"/>
      <c r="D182" s="282"/>
      <c r="E182" s="282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  <c r="AA182" s="282"/>
      <c r="AB182" s="282"/>
    </row>
    <row r="183" spans="1:28">
      <c r="A183" s="282"/>
      <c r="B183" s="282"/>
      <c r="C183" s="282"/>
      <c r="D183" s="282"/>
      <c r="E183" s="282"/>
      <c r="F183" s="282"/>
      <c r="G183" s="28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2"/>
      <c r="W183" s="282"/>
      <c r="X183" s="282"/>
      <c r="Y183" s="282"/>
      <c r="Z183" s="282"/>
      <c r="AA183" s="282"/>
      <c r="AB183" s="282"/>
    </row>
    <row r="184" spans="1:28">
      <c r="A184" s="282"/>
      <c r="B184" s="282"/>
      <c r="C184" s="282"/>
      <c r="D184" s="282"/>
      <c r="E184" s="282"/>
      <c r="F184" s="282"/>
      <c r="G184" s="282"/>
      <c r="H184" s="282"/>
      <c r="I184" s="282"/>
      <c r="J184" s="282"/>
      <c r="K184" s="282"/>
      <c r="L184" s="282"/>
      <c r="M184" s="282"/>
      <c r="N184" s="282"/>
      <c r="O184" s="282"/>
      <c r="P184" s="282"/>
      <c r="Q184" s="282"/>
      <c r="R184" s="282"/>
      <c r="S184" s="282"/>
      <c r="T184" s="282"/>
      <c r="U184" s="282"/>
      <c r="V184" s="282"/>
      <c r="W184" s="282"/>
      <c r="X184" s="282"/>
      <c r="Y184" s="282"/>
      <c r="Z184" s="282"/>
      <c r="AA184" s="282"/>
      <c r="AB184" s="282"/>
    </row>
    <row r="185" spans="1:28">
      <c r="A185" s="282"/>
      <c r="B185" s="282"/>
      <c r="C185" s="282"/>
      <c r="D185" s="282"/>
      <c r="E185" s="282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2"/>
      <c r="W185" s="282"/>
      <c r="X185" s="282"/>
      <c r="Y185" s="282"/>
      <c r="Z185" s="282"/>
      <c r="AA185" s="282"/>
      <c r="AB185" s="282"/>
    </row>
    <row r="186" spans="1:28">
      <c r="A186" s="282"/>
      <c r="B186" s="282"/>
      <c r="C186" s="282"/>
      <c r="D186" s="282"/>
      <c r="E186" s="282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2"/>
      <c r="W186" s="282"/>
      <c r="X186" s="282"/>
      <c r="Y186" s="282"/>
      <c r="Z186" s="282"/>
      <c r="AA186" s="282"/>
      <c r="AB186" s="282"/>
    </row>
    <row r="187" spans="1:28">
      <c r="A187" s="282"/>
      <c r="B187" s="282"/>
      <c r="C187" s="282"/>
      <c r="D187" s="282"/>
      <c r="E187" s="282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  <c r="AA187" s="282"/>
      <c r="AB187" s="282"/>
    </row>
    <row r="188" spans="1:28">
      <c r="A188" s="282"/>
      <c r="B188" s="282"/>
      <c r="C188" s="282"/>
      <c r="D188" s="282"/>
      <c r="E188" s="282"/>
      <c r="F188" s="282"/>
      <c r="G188" s="282"/>
      <c r="H188" s="282"/>
      <c r="I188" s="282"/>
      <c r="J188" s="282"/>
      <c r="K188" s="282"/>
      <c r="L188" s="282"/>
      <c r="M188" s="282"/>
      <c r="N188" s="282"/>
      <c r="O188" s="282"/>
      <c r="P188" s="282"/>
      <c r="Q188" s="282"/>
      <c r="R188" s="282"/>
      <c r="S188" s="282"/>
      <c r="T188" s="282"/>
      <c r="U188" s="282"/>
      <c r="V188" s="282"/>
      <c r="W188" s="282"/>
      <c r="X188" s="282"/>
      <c r="Y188" s="282"/>
      <c r="Z188" s="282"/>
      <c r="AA188" s="282"/>
      <c r="AB188" s="282"/>
    </row>
    <row r="189" spans="1:28">
      <c r="A189" s="282"/>
      <c r="B189" s="282"/>
      <c r="C189" s="282"/>
      <c r="D189" s="282"/>
      <c r="E189" s="282"/>
      <c r="F189" s="282"/>
      <c r="G189" s="282"/>
      <c r="H189" s="282"/>
      <c r="I189" s="282"/>
      <c r="J189" s="282"/>
      <c r="K189" s="282"/>
      <c r="L189" s="282"/>
      <c r="M189" s="282"/>
      <c r="N189" s="282"/>
      <c r="O189" s="282"/>
      <c r="P189" s="282"/>
      <c r="Q189" s="282"/>
      <c r="R189" s="282"/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</row>
    <row r="190" spans="1:28">
      <c r="A190" s="282"/>
      <c r="B190" s="282"/>
      <c r="C190" s="282"/>
      <c r="D190" s="282"/>
      <c r="E190" s="282"/>
      <c r="F190" s="282"/>
      <c r="G190" s="282"/>
      <c r="H190" s="282"/>
      <c r="I190" s="282"/>
      <c r="J190" s="282"/>
      <c r="K190" s="282"/>
      <c r="L190" s="282"/>
      <c r="M190" s="282"/>
      <c r="N190" s="282"/>
      <c r="O190" s="282"/>
      <c r="P190" s="282"/>
      <c r="Q190" s="282"/>
      <c r="R190" s="282"/>
      <c r="S190" s="282"/>
      <c r="T190" s="282"/>
      <c r="U190" s="282"/>
      <c r="V190" s="282"/>
      <c r="W190" s="282"/>
      <c r="X190" s="282"/>
      <c r="Y190" s="282"/>
      <c r="Z190" s="282"/>
      <c r="AA190" s="282"/>
      <c r="AB190" s="282"/>
    </row>
    <row r="191" spans="1:28">
      <c r="A191" s="282"/>
      <c r="B191" s="282"/>
      <c r="C191" s="282"/>
      <c r="D191" s="282"/>
      <c r="E191" s="282"/>
      <c r="F191" s="282"/>
      <c r="G191" s="282"/>
      <c r="H191" s="282"/>
      <c r="I191" s="282"/>
      <c r="J191" s="282"/>
      <c r="K191" s="282"/>
      <c r="L191" s="282"/>
      <c r="M191" s="282"/>
      <c r="N191" s="282"/>
      <c r="O191" s="282"/>
      <c r="P191" s="282"/>
      <c r="Q191" s="282"/>
      <c r="R191" s="282"/>
      <c r="S191" s="282"/>
      <c r="T191" s="282"/>
      <c r="U191" s="282"/>
      <c r="V191" s="282"/>
      <c r="W191" s="282"/>
      <c r="X191" s="282"/>
      <c r="Y191" s="282"/>
      <c r="Z191" s="282"/>
      <c r="AA191" s="282"/>
      <c r="AB191" s="282"/>
    </row>
    <row r="192" spans="1:28">
      <c r="A192" s="282"/>
      <c r="B192" s="282"/>
      <c r="C192" s="282"/>
      <c r="D192" s="282"/>
      <c r="E192" s="282"/>
      <c r="F192" s="282"/>
      <c r="G192" s="282"/>
      <c r="H192" s="282"/>
      <c r="I192" s="282"/>
      <c r="J192" s="282"/>
      <c r="K192" s="282"/>
      <c r="L192" s="282"/>
      <c r="M192" s="282"/>
      <c r="N192" s="282"/>
      <c r="O192" s="282"/>
      <c r="P192" s="282"/>
      <c r="Q192" s="282"/>
      <c r="R192" s="282"/>
      <c r="S192" s="282"/>
      <c r="T192" s="282"/>
      <c r="U192" s="282"/>
      <c r="V192" s="282"/>
      <c r="W192" s="282"/>
      <c r="X192" s="282"/>
      <c r="Y192" s="282"/>
      <c r="Z192" s="282"/>
      <c r="AA192" s="282"/>
      <c r="AB192" s="282"/>
    </row>
    <row r="193" spans="1:28">
      <c r="A193" s="282"/>
      <c r="B193" s="282"/>
      <c r="C193" s="282"/>
      <c r="D193" s="282"/>
      <c r="E193" s="282"/>
      <c r="F193" s="282"/>
      <c r="G193" s="282"/>
      <c r="H193" s="282"/>
      <c r="I193" s="282"/>
      <c r="J193" s="282"/>
      <c r="K193" s="282"/>
      <c r="L193" s="282"/>
      <c r="M193" s="282"/>
      <c r="N193" s="282"/>
      <c r="O193" s="282"/>
      <c r="P193" s="282"/>
      <c r="Q193" s="282"/>
      <c r="R193" s="282"/>
      <c r="S193" s="282"/>
      <c r="T193" s="282"/>
      <c r="U193" s="282"/>
      <c r="V193" s="282"/>
      <c r="W193" s="282"/>
      <c r="X193" s="282"/>
      <c r="Y193" s="282"/>
      <c r="Z193" s="282"/>
      <c r="AA193" s="282"/>
      <c r="AB193" s="282"/>
    </row>
    <row r="194" spans="1:28">
      <c r="A194" s="282"/>
      <c r="B194" s="282"/>
      <c r="C194" s="282"/>
      <c r="D194" s="282"/>
      <c r="E194" s="282"/>
      <c r="F194" s="282"/>
      <c r="G194" s="282"/>
      <c r="H194" s="282"/>
      <c r="I194" s="282"/>
      <c r="J194" s="282"/>
      <c r="K194" s="282"/>
      <c r="L194" s="282"/>
      <c r="M194" s="282"/>
      <c r="N194" s="282"/>
      <c r="O194" s="282"/>
      <c r="P194" s="282"/>
      <c r="Q194" s="282"/>
      <c r="R194" s="282"/>
      <c r="S194" s="282"/>
      <c r="T194" s="282"/>
      <c r="U194" s="282"/>
      <c r="V194" s="282"/>
      <c r="W194" s="282"/>
      <c r="X194" s="282"/>
      <c r="Y194" s="282"/>
      <c r="Z194" s="282"/>
      <c r="AA194" s="282"/>
      <c r="AB194" s="282"/>
    </row>
    <row r="195" spans="1:28">
      <c r="A195" s="282"/>
      <c r="B195" s="282"/>
      <c r="C195" s="282"/>
      <c r="D195" s="282"/>
      <c r="E195" s="282"/>
      <c r="F195" s="282"/>
      <c r="G195" s="282"/>
      <c r="H195" s="282"/>
      <c r="I195" s="282"/>
      <c r="J195" s="282"/>
      <c r="K195" s="282"/>
      <c r="L195" s="282"/>
      <c r="M195" s="282"/>
      <c r="N195" s="282"/>
      <c r="O195" s="282"/>
      <c r="P195" s="282"/>
      <c r="Q195" s="282"/>
      <c r="R195" s="282"/>
      <c r="S195" s="282"/>
      <c r="T195" s="282"/>
      <c r="U195" s="282"/>
      <c r="V195" s="282"/>
      <c r="W195" s="282"/>
      <c r="X195" s="282"/>
      <c r="Y195" s="282"/>
      <c r="Z195" s="282"/>
      <c r="AA195" s="282"/>
      <c r="AB195" s="282"/>
    </row>
    <row r="196" spans="1:28">
      <c r="A196" s="282"/>
      <c r="B196" s="282"/>
      <c r="C196" s="282"/>
      <c r="D196" s="282"/>
      <c r="E196" s="282"/>
      <c r="F196" s="282"/>
      <c r="G196" s="282"/>
      <c r="H196" s="282"/>
      <c r="I196" s="282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  <c r="AA196" s="282"/>
      <c r="AB196" s="282"/>
    </row>
    <row r="197" spans="1:28">
      <c r="A197" s="282"/>
      <c r="B197" s="282"/>
      <c r="C197" s="282"/>
      <c r="D197" s="282"/>
      <c r="E197" s="282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82"/>
      <c r="S197" s="282"/>
      <c r="T197" s="282"/>
      <c r="U197" s="282"/>
      <c r="V197" s="282"/>
      <c r="W197" s="282"/>
      <c r="X197" s="282"/>
      <c r="Y197" s="282"/>
      <c r="Z197" s="282"/>
      <c r="AA197" s="282"/>
      <c r="AB197" s="282"/>
    </row>
    <row r="198" spans="1:28">
      <c r="A198" s="282"/>
      <c r="B198" s="282"/>
      <c r="C198" s="282"/>
      <c r="D198" s="282"/>
      <c r="E198" s="282"/>
      <c r="F198" s="282"/>
      <c r="G198" s="282"/>
      <c r="H198" s="282"/>
      <c r="I198" s="282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282"/>
      <c r="V198" s="282"/>
      <c r="W198" s="282"/>
      <c r="X198" s="282"/>
      <c r="Y198" s="282"/>
      <c r="Z198" s="282"/>
      <c r="AA198" s="282"/>
      <c r="AB198" s="282"/>
    </row>
    <row r="199" spans="1:28">
      <c r="A199" s="282"/>
      <c r="B199" s="282"/>
      <c r="C199" s="282"/>
      <c r="D199" s="282"/>
      <c r="E199" s="282"/>
      <c r="F199" s="282"/>
      <c r="G199" s="282"/>
      <c r="H199" s="282"/>
      <c r="I199" s="282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282"/>
      <c r="U199" s="282"/>
      <c r="V199" s="282"/>
      <c r="W199" s="282"/>
      <c r="X199" s="282"/>
      <c r="Y199" s="282"/>
      <c r="Z199" s="282"/>
      <c r="AA199" s="282"/>
      <c r="AB199" s="282"/>
    </row>
    <row r="200" spans="1:28">
      <c r="A200" s="282"/>
      <c r="B200" s="282"/>
      <c r="C200" s="282"/>
      <c r="D200" s="282"/>
      <c r="E200" s="282"/>
      <c r="F200" s="282"/>
      <c r="G200" s="282"/>
      <c r="H200" s="282"/>
      <c r="I200" s="282"/>
      <c r="J200" s="282"/>
      <c r="K200" s="282"/>
      <c r="L200" s="282"/>
      <c r="M200" s="282"/>
      <c r="N200" s="282"/>
      <c r="O200" s="282"/>
      <c r="P200" s="282"/>
      <c r="Q200" s="282"/>
      <c r="R200" s="282"/>
      <c r="S200" s="282"/>
      <c r="T200" s="282"/>
      <c r="U200" s="282"/>
      <c r="V200" s="282"/>
      <c r="W200" s="282"/>
      <c r="X200" s="282"/>
      <c r="Y200" s="282"/>
      <c r="Z200" s="282"/>
      <c r="AA200" s="282"/>
      <c r="AB200" s="282"/>
    </row>
    <row r="201" spans="1:28">
      <c r="A201" s="282"/>
      <c r="B201" s="282"/>
      <c r="C201" s="282"/>
      <c r="D201" s="282"/>
      <c r="E201" s="282"/>
      <c r="F201" s="282"/>
      <c r="G201" s="282"/>
      <c r="H201" s="282"/>
      <c r="I201" s="282"/>
      <c r="J201" s="282"/>
      <c r="K201" s="282"/>
      <c r="L201" s="282"/>
      <c r="M201" s="282"/>
      <c r="N201" s="282"/>
      <c r="O201" s="282"/>
      <c r="P201" s="282"/>
      <c r="Q201" s="282"/>
      <c r="R201" s="282"/>
      <c r="S201" s="282"/>
      <c r="T201" s="282"/>
      <c r="U201" s="282"/>
      <c r="V201" s="282"/>
      <c r="W201" s="282"/>
      <c r="X201" s="282"/>
      <c r="Y201" s="282"/>
      <c r="Z201" s="282"/>
      <c r="AA201" s="282"/>
      <c r="AB201" s="282"/>
    </row>
    <row r="202" spans="1:28">
      <c r="A202" s="282"/>
      <c r="B202" s="282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2"/>
      <c r="N202" s="282"/>
      <c r="O202" s="282"/>
      <c r="P202" s="282"/>
      <c r="Q202" s="282"/>
      <c r="R202" s="282"/>
      <c r="S202" s="282"/>
      <c r="T202" s="282"/>
      <c r="U202" s="282"/>
      <c r="V202" s="282"/>
      <c r="W202" s="282"/>
      <c r="X202" s="282"/>
      <c r="Y202" s="282"/>
      <c r="Z202" s="282"/>
      <c r="AA202" s="282"/>
      <c r="AB202" s="282"/>
    </row>
    <row r="203" spans="1:28">
      <c r="A203" s="282"/>
      <c r="B203" s="282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2"/>
      <c r="N203" s="282"/>
      <c r="O203" s="282"/>
      <c r="P203" s="282"/>
      <c r="Q203" s="282"/>
      <c r="R203" s="282"/>
      <c r="S203" s="282"/>
      <c r="T203" s="282"/>
      <c r="U203" s="282"/>
      <c r="V203" s="282"/>
      <c r="W203" s="282"/>
      <c r="X203" s="282"/>
      <c r="Y203" s="282"/>
      <c r="Z203" s="282"/>
      <c r="AA203" s="282"/>
      <c r="AB203" s="282"/>
    </row>
    <row r="204" spans="1:28">
      <c r="A204" s="282"/>
      <c r="B204" s="282"/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82"/>
      <c r="Y204" s="282"/>
      <c r="Z204" s="282"/>
      <c r="AA204" s="282"/>
      <c r="AB204" s="282"/>
    </row>
    <row r="205" spans="1:28">
      <c r="A205" s="282"/>
      <c r="B205" s="282"/>
      <c r="C205" s="282"/>
      <c r="D205" s="282"/>
      <c r="E205" s="282"/>
      <c r="F205" s="282"/>
      <c r="G205" s="282"/>
      <c r="H205" s="282"/>
      <c r="I205" s="282"/>
      <c r="J205" s="282"/>
      <c r="K205" s="282"/>
      <c r="L205" s="282"/>
      <c r="M205" s="282"/>
      <c r="N205" s="282"/>
      <c r="O205" s="282"/>
      <c r="P205" s="282"/>
      <c r="Q205" s="282"/>
      <c r="R205" s="282"/>
      <c r="S205" s="282"/>
      <c r="T205" s="282"/>
      <c r="U205" s="282"/>
      <c r="V205" s="282"/>
      <c r="W205" s="282"/>
      <c r="X205" s="282"/>
      <c r="Y205" s="282"/>
      <c r="Z205" s="282"/>
      <c r="AA205" s="282"/>
      <c r="AB205" s="282"/>
    </row>
    <row r="206" spans="1:28">
      <c r="A206" s="282"/>
      <c r="B206" s="282"/>
      <c r="C206" s="282"/>
      <c r="D206" s="282"/>
      <c r="E206" s="282"/>
      <c r="F206" s="282"/>
      <c r="G206" s="282"/>
      <c r="H206" s="282"/>
      <c r="I206" s="282"/>
      <c r="J206" s="282"/>
      <c r="K206" s="282"/>
      <c r="L206" s="282"/>
      <c r="M206" s="282"/>
      <c r="N206" s="282"/>
      <c r="O206" s="282"/>
      <c r="P206" s="282"/>
      <c r="Q206" s="282"/>
      <c r="R206" s="282"/>
      <c r="S206" s="282"/>
      <c r="T206" s="282"/>
      <c r="U206" s="282"/>
      <c r="V206" s="282"/>
      <c r="W206" s="282"/>
      <c r="X206" s="282"/>
      <c r="Y206" s="282"/>
      <c r="Z206" s="282"/>
      <c r="AA206" s="282"/>
      <c r="AB206" s="282"/>
    </row>
    <row r="207" spans="1:28">
      <c r="A207" s="282"/>
      <c r="B207" s="282"/>
      <c r="C207" s="282"/>
      <c r="D207" s="282"/>
      <c r="E207" s="282"/>
      <c r="F207" s="282"/>
      <c r="G207" s="282"/>
      <c r="H207" s="282"/>
      <c r="I207" s="282"/>
      <c r="J207" s="282"/>
      <c r="K207" s="282"/>
      <c r="L207" s="282"/>
      <c r="M207" s="282"/>
      <c r="N207" s="282"/>
      <c r="O207" s="282"/>
      <c r="P207" s="282"/>
      <c r="Q207" s="282"/>
      <c r="R207" s="282"/>
      <c r="S207" s="282"/>
      <c r="T207" s="282"/>
      <c r="U207" s="282"/>
      <c r="V207" s="282"/>
      <c r="W207" s="282"/>
      <c r="X207" s="282"/>
      <c r="Y207" s="282"/>
      <c r="Z207" s="282"/>
      <c r="AA207" s="282"/>
      <c r="AB207" s="282"/>
    </row>
    <row r="208" spans="1:28">
      <c r="A208" s="282"/>
      <c r="B208" s="282"/>
      <c r="C208" s="282"/>
      <c r="D208" s="282"/>
      <c r="E208" s="282"/>
      <c r="F208" s="282"/>
      <c r="G208" s="28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2"/>
      <c r="S208" s="282"/>
      <c r="T208" s="282"/>
      <c r="U208" s="282"/>
      <c r="V208" s="282"/>
      <c r="W208" s="282"/>
      <c r="X208" s="282"/>
      <c r="Y208" s="282"/>
      <c r="Z208" s="282"/>
      <c r="AA208" s="282"/>
      <c r="AB208" s="282"/>
    </row>
    <row r="209" spans="1:28">
      <c r="A209" s="282"/>
      <c r="B209" s="282"/>
      <c r="C209" s="282"/>
      <c r="D209" s="282"/>
      <c r="E209" s="282"/>
      <c r="F209" s="282"/>
      <c r="G209" s="282"/>
      <c r="H209" s="282"/>
      <c r="I209" s="282"/>
      <c r="J209" s="282"/>
      <c r="K209" s="282"/>
      <c r="L209" s="282"/>
      <c r="M209" s="282"/>
      <c r="N209" s="282"/>
      <c r="O209" s="282"/>
      <c r="P209" s="282"/>
      <c r="Q209" s="282"/>
      <c r="R209" s="282"/>
      <c r="S209" s="282"/>
      <c r="T209" s="282"/>
      <c r="U209" s="282"/>
      <c r="V209" s="282"/>
      <c r="W209" s="282"/>
      <c r="X209" s="282"/>
      <c r="Y209" s="282"/>
      <c r="Z209" s="282"/>
      <c r="AA209" s="282"/>
      <c r="AB209" s="282"/>
    </row>
    <row r="210" spans="1:28">
      <c r="A210" s="282"/>
      <c r="B210" s="282"/>
      <c r="C210" s="282"/>
      <c r="D210" s="282"/>
      <c r="E210" s="282"/>
      <c r="F210" s="282"/>
      <c r="G210" s="282"/>
      <c r="H210" s="282"/>
      <c r="I210" s="282"/>
      <c r="J210" s="282"/>
      <c r="K210" s="282"/>
      <c r="L210" s="282"/>
      <c r="M210" s="282"/>
      <c r="N210" s="282"/>
      <c r="O210" s="282"/>
      <c r="P210" s="282"/>
      <c r="Q210" s="282"/>
      <c r="R210" s="282"/>
      <c r="S210" s="282"/>
      <c r="T210" s="282"/>
      <c r="U210" s="282"/>
      <c r="V210" s="282"/>
      <c r="W210" s="282"/>
      <c r="X210" s="282"/>
      <c r="Y210" s="282"/>
      <c r="Z210" s="282"/>
      <c r="AA210" s="282"/>
      <c r="AB210" s="282"/>
    </row>
    <row r="211" spans="1:28">
      <c r="A211" s="282"/>
      <c r="B211" s="282"/>
      <c r="C211" s="282"/>
      <c r="D211" s="282"/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  <c r="P211" s="282"/>
      <c r="Q211" s="282"/>
      <c r="R211" s="282"/>
      <c r="S211" s="282"/>
      <c r="T211" s="282"/>
      <c r="U211" s="282"/>
      <c r="V211" s="282"/>
      <c r="W211" s="282"/>
      <c r="X211" s="282"/>
      <c r="Y211" s="282"/>
      <c r="Z211" s="282"/>
      <c r="AA211" s="282"/>
      <c r="AB211" s="282"/>
    </row>
    <row r="212" spans="1:28">
      <c r="A212" s="282"/>
      <c r="B212" s="282"/>
      <c r="C212" s="282"/>
      <c r="D212" s="282"/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  <c r="P212" s="282"/>
      <c r="Q212" s="282"/>
      <c r="R212" s="282"/>
      <c r="S212" s="282"/>
      <c r="T212" s="282"/>
      <c r="U212" s="282"/>
      <c r="V212" s="282"/>
      <c r="W212" s="282"/>
      <c r="X212" s="282"/>
      <c r="Y212" s="282"/>
      <c r="Z212" s="282"/>
      <c r="AA212" s="282"/>
      <c r="AB212" s="282"/>
    </row>
    <row r="213" spans="1:28">
      <c r="A213" s="282"/>
      <c r="B213" s="282"/>
      <c r="C213" s="282"/>
      <c r="D213" s="282"/>
      <c r="E213" s="282"/>
      <c r="F213" s="282"/>
      <c r="G213" s="282"/>
      <c r="H213" s="282"/>
      <c r="I213" s="282"/>
      <c r="J213" s="282"/>
      <c r="K213" s="282"/>
      <c r="L213" s="282"/>
      <c r="M213" s="282"/>
      <c r="N213" s="282"/>
      <c r="O213" s="282"/>
      <c r="P213" s="282"/>
      <c r="Q213" s="282"/>
      <c r="R213" s="282"/>
      <c r="S213" s="282"/>
      <c r="T213" s="282"/>
      <c r="U213" s="282"/>
      <c r="V213" s="282"/>
      <c r="W213" s="282"/>
      <c r="X213" s="282"/>
      <c r="Y213" s="282"/>
      <c r="Z213" s="282"/>
      <c r="AA213" s="282"/>
      <c r="AB213" s="282"/>
    </row>
    <row r="214" spans="1:28">
      <c r="A214" s="282"/>
      <c r="B214" s="282"/>
      <c r="C214" s="282"/>
      <c r="D214" s="282"/>
      <c r="E214" s="282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82"/>
      <c r="S214" s="282"/>
      <c r="T214" s="282"/>
      <c r="U214" s="282"/>
      <c r="V214" s="282"/>
      <c r="W214" s="282"/>
      <c r="X214" s="282"/>
      <c r="Y214" s="282"/>
      <c r="Z214" s="282"/>
      <c r="AA214" s="282"/>
      <c r="AB214" s="282"/>
    </row>
    <row r="215" spans="1:28">
      <c r="A215" s="282"/>
      <c r="B215" s="282"/>
      <c r="C215" s="282"/>
      <c r="D215" s="282"/>
      <c r="E215" s="282"/>
      <c r="F215" s="282"/>
      <c r="G215" s="282"/>
      <c r="H215" s="282"/>
      <c r="I215" s="282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282"/>
      <c r="U215" s="282"/>
      <c r="V215" s="282"/>
      <c r="W215" s="282"/>
      <c r="X215" s="282"/>
      <c r="Y215" s="282"/>
      <c r="Z215" s="282"/>
      <c r="AA215" s="282"/>
      <c r="AB215" s="282"/>
    </row>
    <row r="216" spans="1:28">
      <c r="A216" s="282"/>
      <c r="B216" s="282"/>
      <c r="C216" s="282"/>
      <c r="D216" s="282"/>
      <c r="E216" s="282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82"/>
      <c r="S216" s="282"/>
      <c r="T216" s="282"/>
      <c r="U216" s="282"/>
      <c r="V216" s="282"/>
      <c r="W216" s="282"/>
      <c r="X216" s="282"/>
      <c r="Y216" s="282"/>
      <c r="Z216" s="282"/>
      <c r="AA216" s="282"/>
      <c r="AB216" s="282"/>
    </row>
    <row r="217" spans="1:28">
      <c r="A217" s="282"/>
      <c r="B217" s="282"/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282"/>
      <c r="U217" s="282"/>
      <c r="V217" s="282"/>
      <c r="W217" s="282"/>
      <c r="X217" s="282"/>
      <c r="Y217" s="282"/>
      <c r="Z217" s="282"/>
      <c r="AA217" s="282"/>
      <c r="AB217" s="282"/>
    </row>
    <row r="218" spans="1:28">
      <c r="A218" s="282"/>
      <c r="B218" s="282"/>
      <c r="C218" s="282"/>
      <c r="D218" s="282"/>
      <c r="E218" s="282"/>
      <c r="F218" s="282"/>
      <c r="G218" s="282"/>
      <c r="H218" s="282"/>
      <c r="I218" s="282"/>
      <c r="J218" s="282"/>
      <c r="K218" s="282"/>
      <c r="L218" s="282"/>
      <c r="M218" s="282"/>
      <c r="N218" s="282"/>
      <c r="O218" s="282"/>
      <c r="P218" s="282"/>
      <c r="Q218" s="282"/>
      <c r="R218" s="282"/>
      <c r="S218" s="282"/>
      <c r="T218" s="282"/>
      <c r="U218" s="282"/>
      <c r="V218" s="282"/>
      <c r="W218" s="282"/>
      <c r="X218" s="282"/>
      <c r="Y218" s="282"/>
      <c r="Z218" s="282"/>
      <c r="AA218" s="282"/>
      <c r="AB218" s="282"/>
    </row>
    <row r="219" spans="1:28">
      <c r="A219" s="282"/>
      <c r="B219" s="282"/>
      <c r="C219" s="282"/>
      <c r="D219" s="282"/>
      <c r="E219" s="282"/>
      <c r="F219" s="282"/>
      <c r="G219" s="282"/>
      <c r="H219" s="282"/>
      <c r="I219" s="282"/>
      <c r="J219" s="282"/>
      <c r="K219" s="282"/>
      <c r="L219" s="282"/>
      <c r="M219" s="282"/>
      <c r="N219" s="282"/>
      <c r="O219" s="282"/>
      <c r="P219" s="282"/>
      <c r="Q219" s="282"/>
      <c r="R219" s="282"/>
      <c r="S219" s="282"/>
      <c r="T219" s="282"/>
      <c r="U219" s="282"/>
      <c r="V219" s="282"/>
      <c r="W219" s="282"/>
      <c r="X219" s="282"/>
      <c r="Y219" s="282"/>
      <c r="Z219" s="282"/>
      <c r="AA219" s="282"/>
      <c r="AB219" s="282"/>
    </row>
    <row r="220" spans="1:28">
      <c r="A220" s="282"/>
      <c r="B220" s="282"/>
      <c r="C220" s="282"/>
      <c r="D220" s="282"/>
      <c r="E220" s="282"/>
      <c r="F220" s="282"/>
      <c r="G220" s="282"/>
      <c r="H220" s="282"/>
      <c r="I220" s="282"/>
      <c r="J220" s="282"/>
      <c r="K220" s="282"/>
      <c r="L220" s="282"/>
      <c r="M220" s="282"/>
      <c r="N220" s="282"/>
      <c r="O220" s="282"/>
      <c r="P220" s="282"/>
      <c r="Q220" s="282"/>
      <c r="R220" s="282"/>
      <c r="S220" s="282"/>
      <c r="T220" s="282"/>
      <c r="U220" s="282"/>
      <c r="V220" s="282"/>
      <c r="W220" s="282"/>
      <c r="X220" s="282"/>
      <c r="Y220" s="282"/>
      <c r="Z220" s="282"/>
      <c r="AA220" s="282"/>
      <c r="AB220" s="282"/>
    </row>
    <row r="221" spans="1:28">
      <c r="A221" s="282"/>
      <c r="B221" s="282"/>
      <c r="C221" s="282"/>
      <c r="D221" s="282"/>
      <c r="E221" s="282"/>
      <c r="F221" s="282"/>
      <c r="G221" s="282"/>
      <c r="H221" s="282"/>
      <c r="I221" s="282"/>
      <c r="J221" s="282"/>
      <c r="K221" s="282"/>
      <c r="L221" s="282"/>
      <c r="M221" s="282"/>
      <c r="N221" s="282"/>
      <c r="O221" s="282"/>
      <c r="P221" s="282"/>
      <c r="Q221" s="282"/>
      <c r="R221" s="282"/>
      <c r="S221" s="282"/>
      <c r="T221" s="282"/>
      <c r="U221" s="282"/>
      <c r="V221" s="282"/>
      <c r="W221" s="282"/>
      <c r="X221" s="282"/>
      <c r="Y221" s="282"/>
      <c r="Z221" s="282"/>
      <c r="AA221" s="282"/>
      <c r="AB221" s="282"/>
    </row>
  </sheetData>
  <mergeCells count="24">
    <mergeCell ref="N1:Y1"/>
    <mergeCell ref="B1:M1"/>
    <mergeCell ref="I2:M2"/>
    <mergeCell ref="N2:R2"/>
    <mergeCell ref="E5:E6"/>
    <mergeCell ref="F5:I5"/>
    <mergeCell ref="J5:J6"/>
    <mergeCell ref="B4:J4"/>
    <mergeCell ref="A4:A5"/>
    <mergeCell ref="Z3:AB3"/>
    <mergeCell ref="K3:M3"/>
    <mergeCell ref="AB4:AB6"/>
    <mergeCell ref="N3:P3"/>
    <mergeCell ref="B5:B6"/>
    <mergeCell ref="C5:C6"/>
    <mergeCell ref="D5:D6"/>
    <mergeCell ref="N4:AA4"/>
    <mergeCell ref="K4:M4"/>
    <mergeCell ref="AA5:AA6"/>
    <mergeCell ref="N5:Q5"/>
    <mergeCell ref="R5:R6"/>
    <mergeCell ref="S5:S6"/>
    <mergeCell ref="T5:Z5"/>
    <mergeCell ref="K5:M5"/>
  </mergeCells>
  <phoneticPr fontId="11" type="noConversion"/>
  <printOptions horizontalCentered="1"/>
  <pageMargins left="0.39370078740157483" right="0.39370078740157483" top="0.9055118110236221" bottom="0.59055118110236227" header="0.47244094488188981" footer="0.31496062992125984"/>
  <pageSetup paperSize="9" firstPageNumber="69" pageOrder="overThenDown" orientation="portrait" useFirstPageNumber="1" r:id="rId1"/>
  <headerFooter alignWithMargins="0">
    <oddFooter>&amp;C&amp;"Arial,標準"&amp;P&amp;L&amp;R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>
  <dimension ref="A1:E70"/>
  <sheetViews>
    <sheetView workbookViewId="0">
      <selection activeCell="D11" sqref="D11"/>
    </sheetView>
  </sheetViews>
  <sheetFormatPr defaultColWidth="49.5703125" defaultRowHeight="16.5"/>
  <cols>
    <col min="1" max="1" width="10.7109375" style="265" customWidth="1"/>
    <col min="2" max="2" width="43.28515625" style="265" customWidth="1"/>
    <col min="3" max="16384" width="49.5703125" style="265"/>
  </cols>
  <sheetData>
    <row r="1" spans="1:5" ht="25.5">
      <c r="A1" s="1256" t="s">
        <v>605</v>
      </c>
      <c r="B1" s="1257"/>
      <c r="C1" s="1257"/>
    </row>
    <row r="2" spans="1:5" s="266" customFormat="1" ht="24.75" customHeight="1">
      <c r="A2" s="1258" t="s">
        <v>606</v>
      </c>
      <c r="B2" s="1258"/>
      <c r="C2" s="1258"/>
    </row>
    <row r="3" spans="1:5" ht="18.75">
      <c r="A3" s="1259" t="s">
        <v>607</v>
      </c>
      <c r="B3" s="1260"/>
      <c r="C3" s="1260"/>
    </row>
    <row r="4" spans="1:5" ht="17.25" thickBot="1">
      <c r="A4" s="1261" t="s">
        <v>661</v>
      </c>
      <c r="B4" s="1261"/>
      <c r="C4" s="1261"/>
    </row>
    <row r="5" spans="1:5" ht="17.25">
      <c r="A5" s="1262" t="s">
        <v>608</v>
      </c>
      <c r="B5" s="1263"/>
      <c r="C5" s="1264" t="s">
        <v>609</v>
      </c>
    </row>
    <row r="6" spans="1:5" ht="27.95" customHeight="1">
      <c r="A6" s="267" t="s">
        <v>610</v>
      </c>
      <c r="B6" s="268" t="s">
        <v>611</v>
      </c>
      <c r="C6" s="1265"/>
      <c r="D6" s="269"/>
    </row>
    <row r="7" spans="1:5" ht="37.5" customHeight="1">
      <c r="A7" s="603" t="s">
        <v>612</v>
      </c>
      <c r="B7" s="604" t="s">
        <v>884</v>
      </c>
      <c r="C7" s="602"/>
      <c r="D7" s="269"/>
    </row>
    <row r="8" spans="1:5" ht="64.5" customHeight="1">
      <c r="A8" s="605"/>
      <c r="B8" s="601" t="s">
        <v>885</v>
      </c>
      <c r="C8" s="602" t="s">
        <v>613</v>
      </c>
      <c r="D8" s="270"/>
      <c r="E8" s="271"/>
    </row>
    <row r="9" spans="1:5" ht="66.75" customHeight="1">
      <c r="A9" s="605"/>
      <c r="B9" s="601" t="s">
        <v>886</v>
      </c>
      <c r="C9" s="602" t="s">
        <v>613</v>
      </c>
    </row>
    <row r="10" spans="1:5" ht="27.95" customHeight="1">
      <c r="A10" s="605"/>
      <c r="B10" s="606"/>
      <c r="C10" s="607"/>
    </row>
    <row r="11" spans="1:5" ht="40.5" customHeight="1">
      <c r="A11" s="605" t="s">
        <v>614</v>
      </c>
      <c r="B11" s="690" t="s">
        <v>1170</v>
      </c>
      <c r="C11" s="607"/>
    </row>
    <row r="12" spans="1:5" ht="54.75" customHeight="1">
      <c r="A12" s="605"/>
      <c r="B12" s="601" t="s">
        <v>1171</v>
      </c>
      <c r="C12" s="607"/>
    </row>
    <row r="13" spans="1:5" ht="27.95" customHeight="1">
      <c r="A13" s="608"/>
      <c r="B13" s="609"/>
      <c r="C13" s="610"/>
    </row>
    <row r="14" spans="1:5" ht="27.95" customHeight="1">
      <c r="A14" s="608"/>
      <c r="B14" s="609"/>
      <c r="C14" s="610"/>
    </row>
    <row r="15" spans="1:5" ht="27.95" customHeight="1">
      <c r="A15" s="608"/>
      <c r="B15" s="609"/>
      <c r="C15" s="610"/>
    </row>
    <row r="16" spans="1:5" ht="54" customHeight="1">
      <c r="A16" s="272"/>
      <c r="B16" s="274"/>
      <c r="C16" s="273"/>
    </row>
    <row r="17" spans="1:4" ht="27.95" customHeight="1">
      <c r="A17" s="272"/>
      <c r="B17" s="274"/>
      <c r="C17" s="273"/>
    </row>
    <row r="18" spans="1:4" ht="27.95" customHeight="1">
      <c r="A18" s="272"/>
      <c r="B18" s="274"/>
      <c r="C18" s="273"/>
    </row>
    <row r="19" spans="1:4" ht="27.95" customHeight="1">
      <c r="A19" s="272"/>
      <c r="B19" s="274"/>
      <c r="C19" s="273"/>
    </row>
    <row r="20" spans="1:4" ht="27.95" customHeight="1">
      <c r="A20" s="272"/>
      <c r="B20" s="274"/>
      <c r="C20" s="273"/>
    </row>
    <row r="21" spans="1:4" ht="21.75" customHeight="1">
      <c r="A21" s="272"/>
      <c r="B21" s="274"/>
      <c r="C21" s="273"/>
    </row>
    <row r="22" spans="1:4" ht="21" customHeight="1">
      <c r="A22" s="272"/>
      <c r="B22" s="274"/>
      <c r="C22" s="273"/>
    </row>
    <row r="23" spans="1:4" ht="27.75" customHeight="1">
      <c r="A23" s="272"/>
      <c r="B23" s="274"/>
      <c r="C23" s="273"/>
    </row>
    <row r="24" spans="1:4" ht="13.5" customHeight="1">
      <c r="A24" s="272"/>
      <c r="B24" s="274"/>
      <c r="C24" s="273"/>
    </row>
    <row r="25" spans="1:4" ht="28.5" customHeight="1" thickBot="1">
      <c r="A25" s="275"/>
      <c r="B25" s="276"/>
      <c r="C25" s="277"/>
    </row>
    <row r="26" spans="1:4">
      <c r="A26" s="278"/>
      <c r="B26" s="278"/>
      <c r="C26" s="278"/>
      <c r="D26" s="271"/>
    </row>
    <row r="27" spans="1:4">
      <c r="A27" s="278"/>
      <c r="B27" s="278"/>
      <c r="C27" s="278"/>
      <c r="D27" s="271"/>
    </row>
    <row r="28" spans="1:4">
      <c r="A28" s="278"/>
      <c r="B28" s="278"/>
      <c r="C28" s="278"/>
      <c r="D28" s="271"/>
    </row>
    <row r="29" spans="1:4">
      <c r="A29" s="278"/>
      <c r="B29" s="278"/>
      <c r="C29" s="278"/>
      <c r="D29" s="271"/>
    </row>
    <row r="30" spans="1:4">
      <c r="A30" s="278"/>
      <c r="B30" s="278"/>
      <c r="C30" s="278"/>
      <c r="D30" s="271"/>
    </row>
    <row r="31" spans="1:4">
      <c r="A31" s="278"/>
      <c r="B31" s="278"/>
      <c r="C31" s="278"/>
      <c r="D31" s="271"/>
    </row>
    <row r="32" spans="1:4">
      <c r="A32" s="278"/>
      <c r="B32" s="278"/>
      <c r="C32" s="278"/>
      <c r="D32" s="271"/>
    </row>
    <row r="33" spans="1:4">
      <c r="A33" s="278"/>
      <c r="B33" s="278"/>
      <c r="C33" s="278"/>
      <c r="D33" s="271"/>
    </row>
    <row r="34" spans="1:4">
      <c r="A34" s="278"/>
      <c r="B34" s="278"/>
      <c r="C34" s="278"/>
      <c r="D34" s="271"/>
    </row>
    <row r="35" spans="1:4">
      <c r="A35" s="278"/>
      <c r="B35" s="278"/>
      <c r="C35" s="278"/>
      <c r="D35" s="271"/>
    </row>
    <row r="36" spans="1:4">
      <c r="A36" s="278"/>
      <c r="B36" s="278"/>
      <c r="C36" s="278"/>
      <c r="D36" s="271"/>
    </row>
    <row r="37" spans="1:4">
      <c r="A37" s="278"/>
      <c r="B37" s="278"/>
      <c r="C37" s="278"/>
      <c r="D37" s="271"/>
    </row>
    <row r="38" spans="1:4">
      <c r="A38" s="278"/>
      <c r="B38" s="278"/>
      <c r="C38" s="278"/>
      <c r="D38" s="271"/>
    </row>
    <row r="39" spans="1:4">
      <c r="A39" s="278"/>
      <c r="B39" s="278"/>
      <c r="C39" s="278"/>
      <c r="D39" s="271"/>
    </row>
    <row r="40" spans="1:4">
      <c r="A40" s="278"/>
      <c r="B40" s="278"/>
      <c r="C40" s="278"/>
      <c r="D40" s="271"/>
    </row>
    <row r="41" spans="1:4">
      <c r="A41" s="278"/>
      <c r="B41" s="278"/>
      <c r="C41" s="278"/>
      <c r="D41" s="271"/>
    </row>
    <row r="42" spans="1:4">
      <c r="A42" s="278"/>
      <c r="B42" s="278"/>
      <c r="C42" s="278"/>
      <c r="D42" s="271"/>
    </row>
    <row r="43" spans="1:4">
      <c r="A43" s="278"/>
      <c r="B43" s="278"/>
      <c r="C43" s="278"/>
      <c r="D43" s="271"/>
    </row>
    <row r="44" spans="1:4">
      <c r="A44" s="278"/>
      <c r="B44" s="278"/>
      <c r="C44" s="278"/>
      <c r="D44" s="271"/>
    </row>
    <row r="45" spans="1:4">
      <c r="A45" s="278"/>
      <c r="B45" s="278"/>
      <c r="C45" s="278"/>
      <c r="D45" s="271"/>
    </row>
    <row r="46" spans="1:4">
      <c r="A46" s="278"/>
      <c r="B46" s="278"/>
      <c r="C46" s="278"/>
      <c r="D46" s="271"/>
    </row>
    <row r="47" spans="1:4">
      <c r="A47" s="278"/>
      <c r="B47" s="278"/>
      <c r="C47" s="278"/>
      <c r="D47" s="271"/>
    </row>
    <row r="48" spans="1:4">
      <c r="A48" s="278"/>
      <c r="B48" s="278"/>
      <c r="C48" s="278"/>
      <c r="D48" s="271"/>
    </row>
    <row r="49" spans="1:4">
      <c r="A49" s="278"/>
      <c r="B49" s="278"/>
      <c r="C49" s="278"/>
      <c r="D49" s="271"/>
    </row>
    <row r="50" spans="1:4">
      <c r="A50" s="278"/>
      <c r="B50" s="278"/>
      <c r="C50" s="278"/>
      <c r="D50" s="271"/>
    </row>
    <row r="51" spans="1:4">
      <c r="A51" s="278"/>
      <c r="B51" s="278"/>
      <c r="C51" s="278"/>
      <c r="D51" s="271"/>
    </row>
    <row r="52" spans="1:4">
      <c r="A52" s="278"/>
      <c r="B52" s="278"/>
      <c r="C52" s="278"/>
      <c r="D52" s="271"/>
    </row>
    <row r="53" spans="1:4">
      <c r="A53" s="278"/>
      <c r="B53" s="278"/>
      <c r="C53" s="278"/>
      <c r="D53" s="271"/>
    </row>
    <row r="54" spans="1:4">
      <c r="A54" s="278"/>
      <c r="B54" s="278"/>
      <c r="C54" s="278"/>
      <c r="D54" s="271"/>
    </row>
    <row r="55" spans="1:4">
      <c r="A55" s="278"/>
      <c r="B55" s="278"/>
      <c r="C55" s="278"/>
      <c r="D55" s="271"/>
    </row>
    <row r="56" spans="1:4">
      <c r="A56" s="278"/>
      <c r="B56" s="278"/>
      <c r="C56" s="278"/>
      <c r="D56" s="271"/>
    </row>
    <row r="57" spans="1:4">
      <c r="A57" s="278"/>
      <c r="B57" s="278"/>
      <c r="C57" s="278"/>
      <c r="D57" s="271"/>
    </row>
    <row r="58" spans="1:4">
      <c r="A58" s="278"/>
      <c r="B58" s="278"/>
      <c r="C58" s="278"/>
      <c r="D58" s="271"/>
    </row>
    <row r="59" spans="1:4">
      <c r="A59" s="278"/>
      <c r="B59" s="278"/>
      <c r="C59" s="278"/>
      <c r="D59" s="271"/>
    </row>
    <row r="60" spans="1:4">
      <c r="A60" s="278"/>
      <c r="B60" s="278"/>
      <c r="C60" s="278"/>
      <c r="D60" s="271"/>
    </row>
    <row r="61" spans="1:4">
      <c r="A61" s="278"/>
      <c r="B61" s="278"/>
      <c r="C61" s="278"/>
      <c r="D61" s="271"/>
    </row>
    <row r="62" spans="1:4">
      <c r="A62" s="278"/>
      <c r="B62" s="278"/>
      <c r="C62" s="278"/>
      <c r="D62" s="271"/>
    </row>
    <row r="63" spans="1:4">
      <c r="A63" s="278"/>
      <c r="B63" s="278"/>
      <c r="C63" s="278"/>
      <c r="D63" s="271"/>
    </row>
    <row r="64" spans="1:4">
      <c r="A64" s="278"/>
      <c r="B64" s="278"/>
      <c r="C64" s="278"/>
      <c r="D64" s="271"/>
    </row>
    <row r="65" spans="1:4">
      <c r="A65" s="278"/>
      <c r="B65" s="278"/>
      <c r="C65" s="278"/>
      <c r="D65" s="271"/>
    </row>
    <row r="66" spans="1:4">
      <c r="A66" s="278"/>
      <c r="B66" s="278"/>
      <c r="C66" s="278"/>
      <c r="D66" s="271"/>
    </row>
    <row r="67" spans="1:4">
      <c r="A67" s="266"/>
      <c r="B67" s="266"/>
      <c r="C67" s="266"/>
    </row>
    <row r="68" spans="1:4">
      <c r="A68" s="266"/>
      <c r="B68" s="266"/>
      <c r="C68" s="266"/>
    </row>
    <row r="69" spans="1:4">
      <c r="A69" s="266"/>
      <c r="B69" s="266"/>
      <c r="C69" s="266"/>
    </row>
    <row r="70" spans="1:4">
      <c r="A70" s="266"/>
      <c r="B70" s="266"/>
      <c r="C70" s="266"/>
    </row>
  </sheetData>
  <mergeCells count="6">
    <mergeCell ref="A1:C1"/>
    <mergeCell ref="A2:C2"/>
    <mergeCell ref="A3:C3"/>
    <mergeCell ref="A4:C4"/>
    <mergeCell ref="A5:B5"/>
    <mergeCell ref="C5:C6"/>
  </mergeCells>
  <phoneticPr fontId="11" type="noConversion"/>
  <printOptions horizontalCentered="1"/>
  <pageMargins left="0.31496062992125984" right="0.31496062992125984" top="1.0629921259842521" bottom="0.59055118110236227" header="0.47244094488188981" footer="0"/>
  <pageSetup paperSize="9" firstPageNumber="71" orientation="portrait" useFirstPageNumber="1" verticalDpi="4294967292" r:id="rId1"/>
  <headerFooter>
    <oddFooter>&amp;C&amp;11&amp;P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dimension ref="A1:K63"/>
  <sheetViews>
    <sheetView zoomScale="140" zoomScaleNormal="140" workbookViewId="0">
      <selection activeCell="A3" sqref="A3:K15"/>
    </sheetView>
  </sheetViews>
  <sheetFormatPr defaultRowHeight="10.5"/>
  <cols>
    <col min="1" max="1" width="6.85546875" style="91" customWidth="1"/>
    <col min="2" max="2" width="10.140625" style="91" customWidth="1"/>
    <col min="3" max="3" width="11" style="83" customWidth="1"/>
    <col min="4" max="4" width="9.28515625" style="961" customWidth="1"/>
    <col min="5" max="5" width="9.28515625" style="337" customWidth="1"/>
    <col min="6" max="6" width="9.28515625" style="962" customWidth="1"/>
    <col min="7" max="7" width="9.28515625" style="961" customWidth="1"/>
    <col min="8" max="8" width="9.28515625" style="83" customWidth="1"/>
    <col min="9" max="9" width="11.85546875" style="962" customWidth="1"/>
    <col min="10" max="10" width="15.28515625" style="961" customWidth="1"/>
    <col min="11" max="11" width="5" style="83" customWidth="1"/>
    <col min="12" max="16384" width="9.140625" style="83"/>
  </cols>
  <sheetData>
    <row r="1" spans="1:11" s="82" customFormat="1" ht="30" customHeight="1">
      <c r="A1" s="1268" t="s">
        <v>1169</v>
      </c>
      <c r="B1" s="1268" t="s">
        <v>1168</v>
      </c>
      <c r="C1" s="1268" t="s">
        <v>1167</v>
      </c>
      <c r="D1" s="1271" t="s">
        <v>1166</v>
      </c>
      <c r="E1" s="1271"/>
      <c r="F1" s="1271" t="s">
        <v>1165</v>
      </c>
      <c r="G1" s="1272"/>
      <c r="H1" s="1272"/>
      <c r="I1" s="1268" t="s">
        <v>1164</v>
      </c>
      <c r="J1" s="1268" t="s">
        <v>1163</v>
      </c>
      <c r="K1" s="1268" t="s">
        <v>98</v>
      </c>
    </row>
    <row r="2" spans="1:11" s="82" customFormat="1" ht="32.25" customHeight="1">
      <c r="A2" s="1269"/>
      <c r="B2" s="1270"/>
      <c r="C2" s="1270"/>
      <c r="D2" s="969" t="s">
        <v>1162</v>
      </c>
      <c r="E2" s="969" t="s">
        <v>1161</v>
      </c>
      <c r="F2" s="970" t="s">
        <v>424</v>
      </c>
      <c r="G2" s="969" t="s">
        <v>18</v>
      </c>
      <c r="H2" s="969" t="s">
        <v>1160</v>
      </c>
      <c r="I2" s="1270"/>
      <c r="J2" s="1270"/>
      <c r="K2" s="1270"/>
    </row>
    <row r="3" spans="1:11" ht="12" customHeight="1">
      <c r="A3" s="968" t="s">
        <v>703</v>
      </c>
      <c r="B3" s="968"/>
      <c r="C3" s="964"/>
      <c r="D3" s="965"/>
      <c r="E3" s="967"/>
      <c r="F3" s="966"/>
      <c r="G3" s="965"/>
      <c r="H3" s="964"/>
      <c r="I3" s="966"/>
      <c r="J3" s="965"/>
      <c r="K3" s="964"/>
    </row>
    <row r="4" spans="1:11" ht="12" customHeight="1">
      <c r="A4" s="38"/>
      <c r="B4" s="38"/>
      <c r="C4" s="84"/>
      <c r="D4" s="92"/>
      <c r="E4" s="37"/>
      <c r="F4" s="963"/>
      <c r="G4" s="92"/>
      <c r="H4" s="84"/>
      <c r="I4" s="963"/>
      <c r="J4" s="92"/>
      <c r="K4" s="84"/>
    </row>
    <row r="5" spans="1:11" ht="12" customHeight="1">
      <c r="A5" s="38"/>
      <c r="B5" s="38"/>
      <c r="C5" s="84"/>
      <c r="D5" s="92"/>
      <c r="E5" s="37"/>
      <c r="F5" s="963"/>
      <c r="G5" s="92"/>
      <c r="H5" s="84"/>
      <c r="I5" s="963"/>
      <c r="J5" s="92"/>
      <c r="K5" s="84"/>
    </row>
    <row r="6" spans="1:11" ht="12" customHeight="1">
      <c r="A6" s="38"/>
      <c r="B6" s="38"/>
      <c r="C6" s="84"/>
      <c r="D6" s="92"/>
      <c r="E6" s="37"/>
      <c r="F6" s="963"/>
      <c r="G6" s="92"/>
      <c r="H6" s="84"/>
      <c r="I6" s="963"/>
      <c r="J6" s="92"/>
      <c r="K6" s="84"/>
    </row>
    <row r="7" spans="1:11" ht="12" customHeight="1">
      <c r="A7" s="38"/>
      <c r="B7" s="38"/>
      <c r="C7" s="84"/>
      <c r="D7" s="92"/>
      <c r="E7" s="37"/>
      <c r="F7" s="963"/>
      <c r="G7" s="92"/>
      <c r="H7" s="84"/>
      <c r="I7" s="963"/>
      <c r="J7" s="92"/>
      <c r="K7" s="84"/>
    </row>
    <row r="8" spans="1:11" ht="12" customHeight="1">
      <c r="A8" s="38"/>
      <c r="B8" s="38"/>
      <c r="C8" s="84"/>
      <c r="D8" s="92"/>
      <c r="E8" s="37"/>
      <c r="F8" s="963"/>
      <c r="G8" s="92"/>
      <c r="H8" s="84"/>
      <c r="I8" s="963"/>
      <c r="J8" s="92"/>
      <c r="K8" s="84"/>
    </row>
    <row r="9" spans="1:11" ht="12" customHeight="1">
      <c r="A9" s="38"/>
      <c r="B9" s="38"/>
      <c r="C9" s="84"/>
      <c r="D9" s="92"/>
      <c r="E9" s="37"/>
      <c r="F9" s="963"/>
      <c r="G9" s="92"/>
      <c r="H9" s="84"/>
      <c r="I9" s="963"/>
      <c r="J9" s="92"/>
      <c r="K9" s="84"/>
    </row>
    <row r="10" spans="1:11" ht="12" customHeight="1">
      <c r="A10" s="38"/>
      <c r="B10" s="38"/>
      <c r="C10" s="84"/>
      <c r="D10" s="92"/>
      <c r="E10" s="37"/>
      <c r="F10" s="963"/>
      <c r="G10" s="92"/>
      <c r="H10" s="84"/>
      <c r="I10" s="963"/>
      <c r="J10" s="92"/>
      <c r="K10" s="84"/>
    </row>
    <row r="11" spans="1:11" ht="12" customHeight="1">
      <c r="A11" s="38"/>
      <c r="B11" s="38"/>
      <c r="C11" s="84"/>
      <c r="D11" s="92"/>
      <c r="E11" s="37"/>
      <c r="F11" s="963"/>
      <c r="G11" s="92"/>
      <c r="H11" s="84"/>
      <c r="I11" s="963"/>
      <c r="J11" s="92"/>
      <c r="K11" s="84"/>
    </row>
    <row r="12" spans="1:11" ht="12" customHeight="1">
      <c r="A12" s="38"/>
      <c r="B12" s="38"/>
      <c r="C12" s="84"/>
      <c r="D12" s="92"/>
      <c r="E12" s="37"/>
      <c r="F12" s="963"/>
      <c r="G12" s="92"/>
      <c r="H12" s="84"/>
      <c r="I12" s="963"/>
      <c r="J12" s="92"/>
      <c r="K12" s="84"/>
    </row>
    <row r="13" spans="1:11" ht="12" customHeight="1">
      <c r="A13" s="38"/>
      <c r="B13" s="38"/>
      <c r="C13" s="84"/>
      <c r="D13" s="92"/>
      <c r="E13" s="37"/>
      <c r="F13" s="963"/>
      <c r="G13" s="92"/>
      <c r="H13" s="84"/>
      <c r="I13" s="963"/>
      <c r="J13" s="92"/>
      <c r="K13" s="84"/>
    </row>
    <row r="14" spans="1:11" ht="12" customHeight="1">
      <c r="A14" s="38"/>
      <c r="B14" s="38"/>
      <c r="C14" s="84"/>
      <c r="D14" s="92"/>
      <c r="E14" s="37"/>
      <c r="F14" s="963"/>
      <c r="G14" s="92"/>
      <c r="H14" s="84"/>
      <c r="I14" s="963"/>
      <c r="J14" s="92"/>
      <c r="K14" s="84"/>
    </row>
    <row r="15" spans="1:11" ht="12" customHeight="1">
      <c r="A15" s="38"/>
      <c r="B15" s="38"/>
      <c r="C15" s="84"/>
      <c r="D15" s="92"/>
      <c r="E15" s="37"/>
      <c r="F15" s="963"/>
      <c r="G15" s="92"/>
      <c r="H15" s="84"/>
      <c r="I15" s="963"/>
      <c r="J15" s="92"/>
      <c r="K15" s="84"/>
    </row>
    <row r="16" spans="1:11">
      <c r="A16" s="38"/>
      <c r="B16" s="38"/>
      <c r="C16" s="84"/>
      <c r="D16" s="92"/>
      <c r="E16" s="37"/>
      <c r="F16" s="963"/>
      <c r="G16" s="92"/>
      <c r="H16" s="84"/>
      <c r="I16" s="963"/>
      <c r="J16" s="92"/>
      <c r="K16" s="84"/>
    </row>
    <row r="17" spans="1:11">
      <c r="A17" s="38"/>
      <c r="B17" s="38"/>
      <c r="C17" s="84"/>
      <c r="D17" s="92"/>
      <c r="E17" s="37"/>
      <c r="F17" s="963"/>
      <c r="G17" s="92"/>
      <c r="H17" s="84"/>
      <c r="I17" s="963"/>
      <c r="J17" s="92"/>
      <c r="K17" s="84"/>
    </row>
    <row r="18" spans="1:11">
      <c r="A18" s="38"/>
      <c r="B18" s="38"/>
      <c r="C18" s="84"/>
      <c r="D18" s="92"/>
      <c r="E18" s="37"/>
      <c r="F18" s="963"/>
      <c r="G18" s="92"/>
      <c r="H18" s="84"/>
      <c r="I18" s="963"/>
      <c r="J18" s="92"/>
      <c r="K18" s="84"/>
    </row>
    <row r="19" spans="1:11">
      <c r="A19" s="38"/>
      <c r="B19" s="38"/>
      <c r="C19" s="84"/>
      <c r="D19" s="92"/>
      <c r="E19" s="37"/>
      <c r="F19" s="963"/>
      <c r="G19" s="92"/>
      <c r="H19" s="84"/>
      <c r="I19" s="963"/>
      <c r="J19" s="92"/>
      <c r="K19" s="84"/>
    </row>
    <row r="20" spans="1:11">
      <c r="A20" s="38"/>
      <c r="B20" s="38"/>
      <c r="C20" s="84"/>
      <c r="D20" s="92"/>
      <c r="E20" s="37"/>
      <c r="F20" s="963"/>
      <c r="G20" s="92"/>
      <c r="H20" s="84"/>
      <c r="I20" s="963"/>
      <c r="J20" s="92"/>
      <c r="K20" s="84"/>
    </row>
    <row r="21" spans="1:11">
      <c r="A21" s="38"/>
      <c r="B21" s="38"/>
      <c r="C21" s="84"/>
      <c r="D21" s="92"/>
      <c r="E21" s="37"/>
      <c r="F21" s="963"/>
      <c r="G21" s="92"/>
      <c r="H21" s="84"/>
      <c r="I21" s="963"/>
      <c r="J21" s="92"/>
      <c r="K21" s="84"/>
    </row>
    <row r="22" spans="1:11">
      <c r="A22" s="38"/>
      <c r="B22" s="38"/>
      <c r="C22" s="84"/>
      <c r="D22" s="92"/>
      <c r="E22" s="37"/>
      <c r="F22" s="963"/>
      <c r="G22" s="92"/>
      <c r="H22" s="84"/>
      <c r="I22" s="963"/>
      <c r="J22" s="92"/>
      <c r="K22" s="84"/>
    </row>
    <row r="23" spans="1:11">
      <c r="A23" s="38"/>
      <c r="B23" s="38"/>
      <c r="C23" s="84"/>
      <c r="D23" s="92"/>
      <c r="E23" s="37"/>
      <c r="F23" s="963"/>
      <c r="G23" s="92"/>
      <c r="H23" s="84"/>
      <c r="I23" s="963"/>
      <c r="J23" s="92"/>
      <c r="K23" s="84"/>
    </row>
    <row r="24" spans="1:11">
      <c r="A24" s="38"/>
      <c r="B24" s="38"/>
      <c r="C24" s="84"/>
      <c r="D24" s="92"/>
      <c r="E24" s="37"/>
      <c r="F24" s="963"/>
      <c r="G24" s="92"/>
      <c r="H24" s="84"/>
      <c r="I24" s="963"/>
      <c r="J24" s="92"/>
      <c r="K24" s="84"/>
    </row>
    <row r="25" spans="1:11">
      <c r="A25" s="38"/>
      <c r="B25" s="38"/>
      <c r="C25" s="84"/>
      <c r="D25" s="92"/>
      <c r="E25" s="37"/>
      <c r="F25" s="963"/>
      <c r="G25" s="92"/>
      <c r="H25" s="84"/>
      <c r="I25" s="963"/>
      <c r="J25" s="92"/>
      <c r="K25" s="84"/>
    </row>
    <row r="26" spans="1:11">
      <c r="A26" s="38"/>
      <c r="B26" s="38"/>
      <c r="C26" s="84"/>
      <c r="D26" s="92"/>
      <c r="E26" s="37"/>
      <c r="F26" s="963"/>
      <c r="G26" s="92"/>
      <c r="H26" s="84"/>
      <c r="I26" s="963"/>
      <c r="J26" s="92"/>
      <c r="K26" s="84"/>
    </row>
    <row r="27" spans="1:11">
      <c r="A27" s="38"/>
      <c r="B27" s="38"/>
      <c r="C27" s="84"/>
      <c r="D27" s="92"/>
      <c r="E27" s="37"/>
      <c r="F27" s="963"/>
      <c r="G27" s="92"/>
      <c r="H27" s="84"/>
      <c r="I27" s="963"/>
      <c r="J27" s="92"/>
      <c r="K27" s="84"/>
    </row>
    <row r="28" spans="1:11">
      <c r="A28" s="38"/>
      <c r="B28" s="38"/>
      <c r="C28" s="84"/>
      <c r="D28" s="92"/>
      <c r="E28" s="37"/>
      <c r="F28" s="963"/>
      <c r="G28" s="92"/>
      <c r="H28" s="84"/>
      <c r="I28" s="963"/>
      <c r="J28" s="92"/>
      <c r="K28" s="84"/>
    </row>
    <row r="29" spans="1:11">
      <c r="A29" s="38"/>
      <c r="B29" s="38"/>
      <c r="C29" s="84"/>
      <c r="D29" s="92"/>
      <c r="E29" s="37"/>
      <c r="F29" s="963"/>
      <c r="G29" s="92"/>
      <c r="H29" s="84"/>
      <c r="I29" s="963"/>
      <c r="J29" s="92"/>
      <c r="K29" s="84"/>
    </row>
    <row r="30" spans="1:11">
      <c r="A30" s="38"/>
      <c r="B30" s="38"/>
      <c r="C30" s="84"/>
      <c r="D30" s="92"/>
      <c r="E30" s="37"/>
      <c r="F30" s="963"/>
      <c r="G30" s="92"/>
      <c r="H30" s="84"/>
      <c r="I30" s="963"/>
      <c r="J30" s="92"/>
      <c r="K30" s="84"/>
    </row>
    <row r="31" spans="1:11">
      <c r="A31" s="38"/>
      <c r="B31" s="38"/>
      <c r="C31" s="84"/>
      <c r="D31" s="92"/>
      <c r="E31" s="37"/>
      <c r="F31" s="963"/>
      <c r="G31" s="92"/>
      <c r="H31" s="84"/>
      <c r="I31" s="963"/>
      <c r="J31" s="92"/>
      <c r="K31" s="84"/>
    </row>
    <row r="32" spans="1:11">
      <c r="A32" s="38"/>
      <c r="B32" s="38"/>
      <c r="C32" s="84"/>
      <c r="D32" s="92"/>
      <c r="E32" s="37"/>
      <c r="F32" s="963"/>
      <c r="G32" s="92"/>
      <c r="H32" s="84"/>
      <c r="I32" s="963"/>
      <c r="J32" s="92"/>
      <c r="K32" s="84"/>
    </row>
    <row r="33" spans="1:11">
      <c r="A33" s="38"/>
      <c r="B33" s="38"/>
      <c r="C33" s="84"/>
      <c r="D33" s="92"/>
      <c r="E33" s="37"/>
      <c r="F33" s="963"/>
      <c r="G33" s="92"/>
      <c r="H33" s="84"/>
      <c r="I33" s="963"/>
      <c r="J33" s="92"/>
      <c r="K33" s="84"/>
    </row>
    <row r="34" spans="1:11">
      <c r="A34" s="38"/>
      <c r="B34" s="38"/>
      <c r="C34" s="84"/>
      <c r="D34" s="92"/>
      <c r="E34" s="37"/>
      <c r="F34" s="963"/>
      <c r="G34" s="92"/>
      <c r="H34" s="84"/>
      <c r="I34" s="963"/>
      <c r="J34" s="92"/>
      <c r="K34" s="84"/>
    </row>
    <row r="35" spans="1:11">
      <c r="A35" s="38"/>
      <c r="B35" s="38"/>
      <c r="C35" s="84"/>
      <c r="D35" s="92"/>
      <c r="E35" s="37"/>
      <c r="F35" s="963"/>
      <c r="G35" s="92"/>
      <c r="H35" s="84"/>
      <c r="I35" s="963"/>
      <c r="J35" s="92"/>
      <c r="K35" s="84"/>
    </row>
    <row r="36" spans="1:11">
      <c r="A36" s="38"/>
      <c r="B36" s="38"/>
      <c r="C36" s="84"/>
      <c r="D36" s="92"/>
      <c r="E36" s="37"/>
      <c r="F36" s="963"/>
      <c r="G36" s="92"/>
      <c r="H36" s="84"/>
      <c r="I36" s="963"/>
      <c r="J36" s="92"/>
      <c r="K36" s="84"/>
    </row>
    <row r="37" spans="1:11">
      <c r="A37" s="38"/>
      <c r="B37" s="38"/>
      <c r="C37" s="84"/>
      <c r="D37" s="92"/>
      <c r="E37" s="37"/>
      <c r="F37" s="963"/>
      <c r="G37" s="92"/>
      <c r="H37" s="84"/>
      <c r="I37" s="963"/>
      <c r="J37" s="92"/>
      <c r="K37" s="84"/>
    </row>
    <row r="38" spans="1:11">
      <c r="A38" s="38"/>
      <c r="B38" s="38"/>
      <c r="C38" s="84"/>
      <c r="D38" s="92"/>
      <c r="E38" s="37"/>
      <c r="F38" s="963"/>
      <c r="G38" s="92"/>
      <c r="H38" s="84"/>
      <c r="I38" s="963"/>
      <c r="J38" s="92"/>
      <c r="K38" s="84"/>
    </row>
    <row r="39" spans="1:11">
      <c r="A39" s="38"/>
      <c r="B39" s="38"/>
      <c r="C39" s="84"/>
      <c r="D39" s="92"/>
      <c r="E39" s="37"/>
      <c r="F39" s="963"/>
      <c r="G39" s="92"/>
      <c r="H39" s="84"/>
      <c r="I39" s="963"/>
      <c r="J39" s="92"/>
      <c r="K39" s="84"/>
    </row>
    <row r="40" spans="1:11">
      <c r="A40" s="38"/>
      <c r="B40" s="38"/>
      <c r="C40" s="84"/>
      <c r="D40" s="92"/>
      <c r="E40" s="37"/>
      <c r="F40" s="963"/>
      <c r="G40" s="92"/>
      <c r="H40" s="84"/>
      <c r="I40" s="963"/>
      <c r="J40" s="92"/>
      <c r="K40" s="84"/>
    </row>
    <row r="41" spans="1:11">
      <c r="A41" s="38"/>
      <c r="B41" s="38"/>
      <c r="C41" s="84"/>
      <c r="D41" s="92"/>
      <c r="E41" s="37"/>
      <c r="F41" s="963"/>
      <c r="G41" s="92"/>
      <c r="H41" s="84"/>
      <c r="I41" s="963"/>
      <c r="J41" s="92"/>
      <c r="K41" s="84"/>
    </row>
    <row r="42" spans="1:11">
      <c r="A42" s="38"/>
      <c r="B42" s="38"/>
      <c r="C42" s="84"/>
      <c r="D42" s="92"/>
      <c r="E42" s="37"/>
      <c r="F42" s="963"/>
      <c r="G42" s="92"/>
      <c r="H42" s="84"/>
      <c r="I42" s="963"/>
      <c r="J42" s="92"/>
      <c r="K42" s="84"/>
    </row>
    <row r="43" spans="1:11">
      <c r="A43" s="38"/>
      <c r="B43" s="38"/>
      <c r="C43" s="84"/>
      <c r="D43" s="92"/>
      <c r="E43" s="37"/>
      <c r="F43" s="963"/>
      <c r="G43" s="92"/>
      <c r="H43" s="84"/>
      <c r="I43" s="963"/>
      <c r="J43" s="92"/>
      <c r="K43" s="84"/>
    </row>
    <row r="44" spans="1:11">
      <c r="A44" s="38"/>
      <c r="B44" s="38"/>
      <c r="C44" s="84"/>
      <c r="D44" s="92"/>
      <c r="E44" s="37"/>
      <c r="F44" s="963"/>
      <c r="G44" s="92"/>
      <c r="H44" s="84"/>
      <c r="I44" s="963"/>
      <c r="J44" s="92"/>
      <c r="K44" s="84"/>
    </row>
    <row r="45" spans="1:11">
      <c r="A45" s="38"/>
      <c r="B45" s="38"/>
      <c r="C45" s="84"/>
      <c r="D45" s="92"/>
      <c r="E45" s="37"/>
      <c r="F45" s="963"/>
      <c r="G45" s="92"/>
      <c r="H45" s="84"/>
      <c r="I45" s="963"/>
      <c r="J45" s="92"/>
      <c r="K45" s="84"/>
    </row>
    <row r="46" spans="1:11">
      <c r="A46" s="38"/>
      <c r="B46" s="38"/>
      <c r="C46" s="84"/>
      <c r="D46" s="92"/>
      <c r="E46" s="37"/>
      <c r="F46" s="963"/>
      <c r="G46" s="92"/>
      <c r="H46" s="84"/>
      <c r="I46" s="963"/>
      <c r="J46" s="92"/>
      <c r="K46" s="84"/>
    </row>
    <row r="47" spans="1:11">
      <c r="A47" s="38"/>
      <c r="B47" s="38"/>
      <c r="C47" s="84"/>
      <c r="D47" s="92"/>
      <c r="E47" s="37"/>
      <c r="F47" s="963"/>
      <c r="G47" s="92"/>
      <c r="H47" s="84"/>
      <c r="I47" s="963"/>
      <c r="J47" s="92"/>
      <c r="K47" s="84"/>
    </row>
    <row r="48" spans="1:11">
      <c r="A48" s="38"/>
      <c r="B48" s="38"/>
      <c r="C48" s="84"/>
      <c r="D48" s="92"/>
      <c r="E48" s="37"/>
      <c r="F48" s="963"/>
      <c r="G48" s="92"/>
      <c r="H48" s="84"/>
      <c r="I48" s="963"/>
      <c r="J48" s="92"/>
      <c r="K48" s="84"/>
    </row>
    <row r="49" spans="1:11">
      <c r="A49" s="38"/>
      <c r="B49" s="38"/>
      <c r="C49" s="84"/>
      <c r="D49" s="92"/>
      <c r="E49" s="37"/>
      <c r="F49" s="963"/>
      <c r="G49" s="92"/>
      <c r="H49" s="84"/>
      <c r="I49" s="963"/>
      <c r="J49" s="92"/>
      <c r="K49" s="84"/>
    </row>
    <row r="50" spans="1:11">
      <c r="A50" s="38"/>
      <c r="B50" s="38"/>
      <c r="C50" s="84"/>
      <c r="D50" s="92"/>
      <c r="E50" s="37"/>
      <c r="F50" s="963"/>
      <c r="G50" s="92"/>
      <c r="H50" s="84"/>
      <c r="I50" s="963"/>
      <c r="J50" s="92"/>
      <c r="K50" s="84"/>
    </row>
    <row r="51" spans="1:11">
      <c r="A51" s="38"/>
      <c r="B51" s="38"/>
      <c r="C51" s="84"/>
      <c r="D51" s="92"/>
      <c r="E51" s="37"/>
      <c r="F51" s="963"/>
      <c r="G51" s="92"/>
      <c r="H51" s="84"/>
      <c r="I51" s="963"/>
      <c r="J51" s="92"/>
      <c r="K51" s="84"/>
    </row>
    <row r="52" spans="1:11">
      <c r="A52" s="38"/>
      <c r="B52" s="38"/>
      <c r="C52" s="84"/>
      <c r="D52" s="92"/>
      <c r="E52" s="37"/>
      <c r="F52" s="963"/>
      <c r="G52" s="92"/>
      <c r="H52" s="84"/>
      <c r="I52" s="963"/>
      <c r="J52" s="92"/>
      <c r="K52" s="84"/>
    </row>
    <row r="53" spans="1:11">
      <c r="A53" s="38"/>
      <c r="B53" s="38"/>
      <c r="C53" s="84"/>
      <c r="D53" s="92"/>
      <c r="E53" s="37"/>
      <c r="F53" s="963"/>
      <c r="G53" s="92"/>
      <c r="H53" s="84"/>
      <c r="I53" s="963"/>
      <c r="J53" s="92"/>
      <c r="K53" s="84"/>
    </row>
    <row r="54" spans="1:11">
      <c r="A54" s="38"/>
      <c r="B54" s="38"/>
      <c r="C54" s="84"/>
      <c r="D54" s="92"/>
      <c r="E54" s="37"/>
      <c r="F54" s="963"/>
      <c r="G54" s="92"/>
      <c r="H54" s="84"/>
      <c r="I54" s="963"/>
      <c r="J54" s="92"/>
      <c r="K54" s="84"/>
    </row>
    <row r="55" spans="1:11">
      <c r="A55" s="38"/>
      <c r="B55" s="38"/>
      <c r="C55" s="84"/>
      <c r="D55" s="92"/>
      <c r="E55" s="37"/>
      <c r="F55" s="963"/>
      <c r="G55" s="92"/>
      <c r="H55" s="84"/>
      <c r="I55" s="963"/>
      <c r="J55" s="92"/>
      <c r="K55" s="84"/>
    </row>
    <row r="56" spans="1:11" ht="14.1" customHeight="1">
      <c r="A56" s="1266" t="s">
        <v>1159</v>
      </c>
      <c r="B56" s="1266"/>
      <c r="C56" s="1266"/>
      <c r="D56" s="1266"/>
      <c r="E56" s="1266"/>
      <c r="F56" s="1266"/>
      <c r="G56" s="1266"/>
      <c r="H56" s="1266"/>
      <c r="I56" s="1266"/>
      <c r="J56" s="1266"/>
      <c r="K56" s="1266"/>
    </row>
    <row r="57" spans="1:11" ht="14.25" customHeight="1">
      <c r="A57" s="1267"/>
      <c r="B57" s="1267"/>
      <c r="C57" s="1267"/>
      <c r="D57" s="1267"/>
      <c r="E57" s="1267"/>
      <c r="F57" s="1267"/>
      <c r="G57" s="1267"/>
      <c r="H57" s="1267"/>
      <c r="I57" s="1267"/>
      <c r="J57" s="1267"/>
      <c r="K57" s="1267"/>
    </row>
    <row r="58" spans="1:11" ht="14.1" customHeight="1">
      <c r="A58" s="1267"/>
      <c r="B58" s="1267"/>
      <c r="C58" s="1267"/>
      <c r="D58" s="1267"/>
      <c r="E58" s="1267"/>
      <c r="F58" s="1267"/>
      <c r="G58" s="1267"/>
      <c r="H58" s="1267"/>
      <c r="I58" s="1267"/>
      <c r="J58" s="1267"/>
      <c r="K58" s="1267"/>
    </row>
    <row r="59" spans="1:11" ht="14.1" customHeight="1">
      <c r="A59" s="1267"/>
      <c r="B59" s="1267"/>
      <c r="C59" s="1267"/>
      <c r="D59" s="1267"/>
      <c r="E59" s="1267"/>
      <c r="F59" s="1267"/>
      <c r="G59" s="1267"/>
      <c r="H59" s="1267"/>
      <c r="I59" s="1267"/>
      <c r="J59" s="1267"/>
      <c r="K59" s="1267"/>
    </row>
    <row r="60" spans="1:11" ht="14.1" customHeight="1">
      <c r="A60" s="1267"/>
      <c r="B60" s="1267"/>
      <c r="C60" s="1267"/>
      <c r="D60" s="1267"/>
      <c r="E60" s="1267"/>
      <c r="F60" s="1267"/>
      <c r="G60" s="1267"/>
      <c r="H60" s="1267"/>
      <c r="I60" s="1267"/>
      <c r="J60" s="1267"/>
      <c r="K60" s="1267"/>
    </row>
    <row r="61" spans="1:11" ht="14.1" customHeight="1">
      <c r="A61" s="1267"/>
      <c r="B61" s="1267"/>
      <c r="C61" s="1267"/>
      <c r="D61" s="1267"/>
      <c r="E61" s="1267"/>
      <c r="F61" s="1267"/>
      <c r="G61" s="1267"/>
      <c r="H61" s="1267"/>
      <c r="I61" s="1267"/>
      <c r="J61" s="1267"/>
      <c r="K61" s="1267"/>
    </row>
    <row r="62" spans="1:11" ht="14.1" customHeight="1">
      <c r="A62" s="1267"/>
      <c r="B62" s="1267"/>
      <c r="C62" s="1267"/>
      <c r="D62" s="1267"/>
      <c r="E62" s="1267"/>
      <c r="F62" s="1267"/>
      <c r="G62" s="1267"/>
      <c r="H62" s="1267"/>
      <c r="I62" s="1267"/>
      <c r="J62" s="1267"/>
      <c r="K62" s="1267"/>
    </row>
    <row r="63" spans="1:11" ht="14.1" customHeight="1">
      <c r="A63" s="1267"/>
      <c r="B63" s="1267"/>
      <c r="C63" s="1267"/>
      <c r="D63" s="1267"/>
      <c r="E63" s="1267"/>
      <c r="F63" s="1267"/>
      <c r="G63" s="1267"/>
      <c r="H63" s="1267"/>
      <c r="I63" s="1267"/>
      <c r="J63" s="1267"/>
      <c r="K63" s="1267"/>
    </row>
  </sheetData>
  <mergeCells count="9">
    <mergeCell ref="A56:K63"/>
    <mergeCell ref="A1:A2"/>
    <mergeCell ref="C1:C2"/>
    <mergeCell ref="K1:K2"/>
    <mergeCell ref="D1:E1"/>
    <mergeCell ref="F1:H1"/>
    <mergeCell ref="B1:B2"/>
    <mergeCell ref="I1:I2"/>
    <mergeCell ref="J1:J2"/>
  </mergeCells>
  <phoneticPr fontId="11" type="noConversion"/>
  <printOptions horizontalCentered="1" verticalCentered="1"/>
  <pageMargins left="0.39370078740157483" right="0.39370078740157483" top="1.2598425196850394" bottom="0.59055118110236227" header="0.47244094488188981" footer="0.31496062992125984"/>
  <pageSetup paperSize="9" firstPageNumber="72" orientation="portrait" useFirstPageNumber="1" r:id="rId1"/>
  <headerFooter alignWithMargins="0">
    <oddHeader xml:space="preserve">&amp;C&amp;16&amp;U澎湖縣湖西鄉總決算&amp;12
&amp;16中央補助款代收代付明細表&amp;12&amp;U
中華民國 108 年度&amp;R&amp;6
&amp;12
單位：新臺幣元&amp;10
</oddHeader>
    <oddFooter>&amp;C&amp;10&amp;P&amp;L&amp;R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I24" sqref="I24"/>
    </sheetView>
  </sheetViews>
  <sheetFormatPr defaultRowHeight="16.5"/>
  <cols>
    <col min="1" max="1" width="42" style="126" customWidth="1"/>
    <col min="2" max="2" width="12.5703125" style="126" customWidth="1"/>
    <col min="3" max="3" width="9.5703125" style="126" customWidth="1"/>
    <col min="4" max="4" width="9.140625" style="126"/>
    <col min="5" max="5" width="11" style="126" customWidth="1"/>
    <col min="6" max="6" width="15" style="126" customWidth="1"/>
    <col min="7" max="16384" width="9.140625" style="126"/>
  </cols>
  <sheetData>
    <row r="1" spans="1:6" ht="25.5">
      <c r="A1" s="1276" t="s">
        <v>397</v>
      </c>
      <c r="B1" s="1276"/>
      <c r="C1" s="1276"/>
      <c r="D1" s="1276"/>
      <c r="E1" s="1276"/>
      <c r="F1" s="1276"/>
    </row>
    <row r="2" spans="1:6" ht="21">
      <c r="A2" s="1277" t="s">
        <v>398</v>
      </c>
      <c r="B2" s="1277"/>
      <c r="C2" s="1277"/>
      <c r="D2" s="1277"/>
      <c r="E2" s="1277"/>
      <c r="F2" s="1277"/>
    </row>
    <row r="3" spans="1:6">
      <c r="A3" s="1278" t="s">
        <v>914</v>
      </c>
      <c r="B3" s="1278"/>
      <c r="C3" s="1278"/>
      <c r="D3" s="1278"/>
      <c r="E3" s="1278"/>
      <c r="F3" s="1278"/>
    </row>
    <row r="4" spans="1:6" ht="17.25" thickBot="1">
      <c r="A4" s="141"/>
      <c r="B4" s="141"/>
      <c r="C4" s="141"/>
      <c r="D4" s="141"/>
      <c r="E4" s="142" t="s">
        <v>399</v>
      </c>
      <c r="F4" s="143"/>
    </row>
    <row r="5" spans="1:6" ht="17.25" thickBot="1">
      <c r="A5" s="1279" t="s">
        <v>400</v>
      </c>
      <c r="B5" s="1280" t="s">
        <v>401</v>
      </c>
      <c r="C5" s="1280"/>
      <c r="D5" s="1280" t="s">
        <v>402</v>
      </c>
      <c r="E5" s="1280"/>
      <c r="F5" s="144" t="s">
        <v>403</v>
      </c>
    </row>
    <row r="6" spans="1:6">
      <c r="A6" s="1279"/>
      <c r="B6" s="1280"/>
      <c r="C6" s="1280"/>
      <c r="D6" s="1280"/>
      <c r="E6" s="1280"/>
      <c r="F6" s="145" t="s">
        <v>404</v>
      </c>
    </row>
    <row r="7" spans="1:6" ht="24.95" customHeight="1">
      <c r="A7" s="146" t="s">
        <v>405</v>
      </c>
      <c r="B7" s="147"/>
      <c r="C7" s="148"/>
      <c r="D7" s="149"/>
      <c r="E7" s="150"/>
      <c r="F7" s="151"/>
    </row>
    <row r="8" spans="1:6" ht="24.95" customHeight="1">
      <c r="A8" s="152" t="s">
        <v>406</v>
      </c>
      <c r="B8" s="153"/>
      <c r="C8" s="154"/>
      <c r="D8" s="155"/>
      <c r="E8" s="156"/>
      <c r="F8" s="157"/>
    </row>
    <row r="9" spans="1:6" ht="24.95" customHeight="1">
      <c r="A9" s="158" t="s">
        <v>407</v>
      </c>
      <c r="B9" s="159"/>
      <c r="C9" s="160"/>
      <c r="D9" s="161"/>
      <c r="E9" s="162"/>
      <c r="F9" s="163"/>
    </row>
    <row r="10" spans="1:6" ht="24.95" customHeight="1">
      <c r="A10" s="158" t="s">
        <v>408</v>
      </c>
      <c r="B10" s="164"/>
      <c r="C10" s="160"/>
      <c r="D10" s="165"/>
      <c r="E10" s="162"/>
      <c r="F10" s="166"/>
    </row>
    <row r="11" spans="1:6" ht="24.95" customHeight="1">
      <c r="A11" s="158" t="s">
        <v>409</v>
      </c>
      <c r="B11" s="153"/>
      <c r="C11" s="167"/>
      <c r="D11" s="155"/>
      <c r="E11" s="162"/>
      <c r="F11" s="157"/>
    </row>
    <row r="12" spans="1:6" ht="24.95" customHeight="1">
      <c r="A12" s="152" t="s">
        <v>410</v>
      </c>
      <c r="B12" s="153"/>
      <c r="C12" s="168"/>
      <c r="D12" s="155"/>
      <c r="E12" s="156"/>
      <c r="F12" s="157"/>
    </row>
    <row r="13" spans="1:6" ht="24.95" customHeight="1">
      <c r="A13" s="152" t="s">
        <v>411</v>
      </c>
      <c r="B13" s="153"/>
      <c r="C13" s="169"/>
      <c r="D13" s="155"/>
      <c r="E13" s="156"/>
      <c r="F13" s="157"/>
    </row>
    <row r="14" spans="1:6" ht="24.95" customHeight="1">
      <c r="A14" s="170" t="s">
        <v>412</v>
      </c>
      <c r="B14" s="171"/>
      <c r="C14" s="169"/>
      <c r="D14" s="172"/>
      <c r="E14" s="173"/>
      <c r="F14" s="174"/>
    </row>
    <row r="15" spans="1:6" ht="24.95" customHeight="1">
      <c r="A15" s="175"/>
      <c r="B15" s="176"/>
      <c r="C15" s="177"/>
      <c r="D15" s="178"/>
      <c r="E15" s="179"/>
      <c r="F15" s="180"/>
    </row>
    <row r="16" spans="1:6" ht="24.95" customHeight="1">
      <c r="A16" s="181" t="s">
        <v>413</v>
      </c>
      <c r="B16" s="182"/>
      <c r="C16" s="183"/>
      <c r="D16" s="184"/>
      <c r="E16" s="185"/>
      <c r="F16" s="186"/>
    </row>
    <row r="17" spans="1:6" ht="24.95" customHeight="1">
      <c r="A17" s="170" t="s">
        <v>414</v>
      </c>
      <c r="B17" s="171"/>
      <c r="C17" s="168"/>
      <c r="D17" s="187"/>
      <c r="E17" s="156"/>
      <c r="F17" s="157"/>
    </row>
    <row r="18" spans="1:6" ht="24.95" customHeight="1">
      <c r="A18" s="152"/>
      <c r="B18" s="188"/>
      <c r="C18" s="189"/>
      <c r="D18" s="190"/>
      <c r="E18" s="191"/>
      <c r="F18" s="192"/>
    </row>
    <row r="19" spans="1:6" ht="24.95" customHeight="1">
      <c r="A19" s="193" t="s">
        <v>415</v>
      </c>
      <c r="B19" s="194"/>
      <c r="C19" s="195"/>
      <c r="D19" s="196"/>
      <c r="E19" s="197"/>
      <c r="F19" s="163"/>
    </row>
    <row r="20" spans="1:6" ht="24.95" customHeight="1">
      <c r="A20" s="170" t="s">
        <v>416</v>
      </c>
      <c r="B20" s="188"/>
      <c r="C20" s="168"/>
      <c r="D20" s="184"/>
      <c r="E20" s="156"/>
      <c r="F20" s="157"/>
    </row>
    <row r="21" spans="1:6" ht="24.95" customHeight="1" thickBot="1">
      <c r="A21" s="198"/>
      <c r="B21" s="199"/>
      <c r="C21" s="200"/>
      <c r="D21" s="201"/>
      <c r="E21" s="202"/>
      <c r="F21" s="203"/>
    </row>
    <row r="22" spans="1:6">
      <c r="A22" s="204"/>
      <c r="B22" s="205"/>
      <c r="C22" s="206"/>
      <c r="D22" s="207"/>
      <c r="E22" s="208"/>
      <c r="F22" s="209"/>
    </row>
    <row r="23" spans="1:6" ht="19.5">
      <c r="A23" s="210" t="s">
        <v>417</v>
      </c>
      <c r="B23" s="211"/>
      <c r="C23" s="212"/>
      <c r="D23" s="212"/>
      <c r="E23" s="212"/>
      <c r="F23" s="212"/>
    </row>
    <row r="24" spans="1:6" ht="35.25" customHeight="1">
      <c r="A24" s="1273" t="s">
        <v>418</v>
      </c>
      <c r="B24" s="1273"/>
      <c r="C24" s="1273"/>
      <c r="D24" s="1273"/>
      <c r="E24" s="1274"/>
      <c r="F24" s="1274"/>
    </row>
    <row r="25" spans="1:6">
      <c r="A25" s="213" t="s">
        <v>419</v>
      </c>
      <c r="B25" s="213"/>
      <c r="C25" s="213"/>
      <c r="D25" s="213"/>
      <c r="E25" s="213"/>
      <c r="F25" s="213"/>
    </row>
    <row r="26" spans="1:6" ht="22.5" customHeight="1">
      <c r="A26" s="1273" t="s">
        <v>420</v>
      </c>
      <c r="B26" s="1273"/>
      <c r="C26" s="1273"/>
      <c r="D26" s="1273"/>
      <c r="E26" s="1273"/>
      <c r="F26" s="1273"/>
    </row>
    <row r="27" spans="1:6" ht="29.25" customHeight="1">
      <c r="A27" s="1273" t="s">
        <v>421</v>
      </c>
      <c r="B27" s="1273"/>
      <c r="C27" s="1273"/>
      <c r="D27" s="1273"/>
      <c r="E27" s="1273"/>
      <c r="F27" s="1273"/>
    </row>
    <row r="28" spans="1:6">
      <c r="A28" s="1275"/>
      <c r="B28" s="1275"/>
      <c r="C28" s="1275"/>
      <c r="D28" s="1275"/>
      <c r="E28" s="1275"/>
      <c r="F28" s="143"/>
    </row>
    <row r="29" spans="1:6">
      <c r="A29" s="1275"/>
      <c r="B29" s="1275"/>
      <c r="C29" s="1275"/>
      <c r="D29" s="1275"/>
      <c r="E29" s="1275"/>
      <c r="F29" s="1275"/>
    </row>
  </sheetData>
  <mergeCells count="11">
    <mergeCell ref="A1:F1"/>
    <mergeCell ref="A2:F2"/>
    <mergeCell ref="A3:F3"/>
    <mergeCell ref="A5:A6"/>
    <mergeCell ref="B5:C6"/>
    <mergeCell ref="D5:E6"/>
    <mergeCell ref="A24:F24"/>
    <mergeCell ref="A26:F26"/>
    <mergeCell ref="A27:F27"/>
    <mergeCell ref="A28:E28"/>
    <mergeCell ref="A29:F29"/>
  </mergeCells>
  <phoneticPr fontId="11" type="noConversion"/>
  <printOptions horizontalCentered="1"/>
  <pageMargins left="0.51181102362204722" right="0.39370078740157483" top="1.0629921259842521" bottom="0.78740157480314965" header="0.31496062992125984" footer="0.31496062992125984"/>
  <pageSetup paperSize="9" firstPageNumber="73" orientation="portrait" useFirstPageNumber="1" verticalDpi="4294967292" r:id="rId1"/>
  <headerFooter>
    <oddFooter>&amp;C&amp;11&amp;P</oddFooter>
  </headerFooter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>
  <dimension ref="A1:T28"/>
  <sheetViews>
    <sheetView workbookViewId="0">
      <selection activeCell="R11" sqref="R11"/>
    </sheetView>
  </sheetViews>
  <sheetFormatPr defaultRowHeight="16.5"/>
  <cols>
    <col min="1" max="1" width="5.28515625" style="126" customWidth="1"/>
    <col min="2" max="2" width="17.42578125" style="126" customWidth="1"/>
    <col min="3" max="3" width="6.5703125" style="126" customWidth="1"/>
    <col min="4" max="4" width="10.42578125" style="126" customWidth="1"/>
    <col min="5" max="5" width="13.28515625" style="126" customWidth="1"/>
    <col min="6" max="6" width="6.28515625" style="126" customWidth="1"/>
    <col min="7" max="7" width="13.28515625" style="126" customWidth="1"/>
    <col min="8" max="8" width="5.28515625" style="126" customWidth="1"/>
    <col min="9" max="9" width="12.140625" style="126" customWidth="1"/>
    <col min="10" max="10" width="13.28515625" style="126" customWidth="1"/>
    <col min="11" max="11" width="7" style="126" customWidth="1"/>
    <col min="12" max="12" width="13" style="126" customWidth="1"/>
    <col min="13" max="13" width="6.85546875" style="126" customWidth="1"/>
    <col min="14" max="14" width="13.140625" style="126" customWidth="1"/>
    <col min="15" max="15" width="7.7109375" style="126" customWidth="1"/>
    <col min="16" max="16" width="13.140625" style="126" customWidth="1"/>
    <col min="17" max="17" width="6.85546875" style="126" customWidth="1"/>
    <col min="18" max="18" width="12" style="126" customWidth="1"/>
    <col min="19" max="19" width="9.5703125" style="126" customWidth="1"/>
    <col min="20" max="20" width="15.140625" style="126" customWidth="1"/>
    <col min="21" max="16384" width="9.140625" style="126"/>
  </cols>
  <sheetData>
    <row r="1" spans="1:20" ht="25.5">
      <c r="A1" s="1287" t="s">
        <v>175</v>
      </c>
      <c r="B1" s="1287"/>
      <c r="C1" s="1287"/>
      <c r="D1" s="1287"/>
      <c r="E1" s="1287"/>
      <c r="F1" s="1287"/>
      <c r="G1" s="1287"/>
      <c r="H1" s="1287"/>
      <c r="I1" s="1287"/>
      <c r="J1" s="1287"/>
      <c r="K1" s="1314" t="s">
        <v>168</v>
      </c>
      <c r="L1" s="1314"/>
      <c r="M1" s="1314"/>
      <c r="N1" s="1314"/>
      <c r="O1" s="1314"/>
      <c r="P1" s="1314"/>
      <c r="Q1" s="1314"/>
      <c r="R1" s="1314"/>
      <c r="S1" s="1314"/>
      <c r="T1" s="1314"/>
    </row>
    <row r="2" spans="1:20" ht="25.5">
      <c r="A2" s="1287" t="s">
        <v>924</v>
      </c>
      <c r="B2" s="1287"/>
      <c r="C2" s="1287"/>
      <c r="D2" s="1287"/>
      <c r="E2" s="1287"/>
      <c r="F2" s="1287"/>
      <c r="G2" s="1287"/>
      <c r="H2" s="1287"/>
      <c r="I2" s="1287"/>
      <c r="J2" s="1287"/>
      <c r="K2" s="1314" t="s">
        <v>925</v>
      </c>
      <c r="L2" s="1314"/>
      <c r="M2" s="1314"/>
      <c r="N2" s="1314"/>
      <c r="O2" s="1314"/>
      <c r="P2" s="1314"/>
      <c r="Q2" s="1314"/>
      <c r="R2" s="1314"/>
      <c r="S2" s="1314"/>
      <c r="T2" s="1314"/>
    </row>
    <row r="3" spans="1:20" ht="17.25" thickBot="1">
      <c r="A3" s="1288" t="s">
        <v>915</v>
      </c>
      <c r="B3" s="1289"/>
      <c r="C3" s="1289"/>
      <c r="D3" s="1289"/>
      <c r="E3" s="1289"/>
      <c r="F3" s="1289"/>
      <c r="G3" s="1289"/>
      <c r="H3" s="1289"/>
      <c r="I3" s="1289"/>
      <c r="J3" s="1289"/>
      <c r="K3" s="1315" t="s">
        <v>396</v>
      </c>
      <c r="L3" s="1315"/>
      <c r="M3" s="1315"/>
      <c r="N3" s="1315"/>
      <c r="O3" s="1315"/>
      <c r="P3" s="1315"/>
      <c r="Q3" s="1315"/>
      <c r="R3" s="1315"/>
      <c r="S3" s="1315"/>
      <c r="T3" s="1315"/>
    </row>
    <row r="4" spans="1:20" ht="28.5" customHeight="1">
      <c r="A4" s="1292" t="s">
        <v>395</v>
      </c>
      <c r="B4" s="1295" t="s">
        <v>394</v>
      </c>
      <c r="C4" s="1281" t="s">
        <v>393</v>
      </c>
      <c r="D4" s="1282"/>
      <c r="E4" s="1297"/>
      <c r="F4" s="1281" t="s">
        <v>392</v>
      </c>
      <c r="G4" s="1297"/>
      <c r="H4" s="1281" t="s">
        <v>391</v>
      </c>
      <c r="I4" s="1282"/>
      <c r="J4" s="1283"/>
      <c r="K4" s="1306" t="s">
        <v>390</v>
      </c>
      <c r="L4" s="1297"/>
      <c r="M4" s="1308" t="s">
        <v>389</v>
      </c>
      <c r="N4" s="1309"/>
      <c r="O4" s="1281" t="s">
        <v>339</v>
      </c>
      <c r="P4" s="1297"/>
      <c r="Q4" s="1281" t="s">
        <v>388</v>
      </c>
      <c r="R4" s="1297"/>
      <c r="S4" s="1316" t="s">
        <v>338</v>
      </c>
      <c r="T4" s="1303" t="s">
        <v>387</v>
      </c>
    </row>
    <row r="5" spans="1:20" ht="28.5" customHeight="1">
      <c r="A5" s="1293"/>
      <c r="B5" s="1296"/>
      <c r="C5" s="1284"/>
      <c r="D5" s="1285"/>
      <c r="E5" s="1298"/>
      <c r="F5" s="1284"/>
      <c r="G5" s="1298"/>
      <c r="H5" s="1284"/>
      <c r="I5" s="1285"/>
      <c r="J5" s="1286"/>
      <c r="K5" s="1307"/>
      <c r="L5" s="1298"/>
      <c r="M5" s="1310"/>
      <c r="N5" s="1311"/>
      <c r="O5" s="1284"/>
      <c r="P5" s="1298"/>
      <c r="Q5" s="1284"/>
      <c r="R5" s="1298"/>
      <c r="S5" s="1317"/>
      <c r="T5" s="1304"/>
    </row>
    <row r="6" spans="1:20" ht="36.75" customHeight="1">
      <c r="A6" s="1294"/>
      <c r="B6" s="136" t="s">
        <v>386</v>
      </c>
      <c r="C6" s="140" t="s">
        <v>385</v>
      </c>
      <c r="D6" s="140" t="s">
        <v>384</v>
      </c>
      <c r="E6" s="140" t="s">
        <v>379</v>
      </c>
      <c r="F6" s="136" t="s">
        <v>383</v>
      </c>
      <c r="G6" s="136" t="s">
        <v>379</v>
      </c>
      <c r="H6" s="139" t="s">
        <v>382</v>
      </c>
      <c r="I6" s="136" t="s">
        <v>381</v>
      </c>
      <c r="J6" s="138" t="s">
        <v>379</v>
      </c>
      <c r="K6" s="137" t="s">
        <v>380</v>
      </c>
      <c r="L6" s="136" t="s">
        <v>379</v>
      </c>
      <c r="M6" s="136" t="s">
        <v>380</v>
      </c>
      <c r="N6" s="136" t="s">
        <v>379</v>
      </c>
      <c r="O6" s="136" t="s">
        <v>380</v>
      </c>
      <c r="P6" s="136" t="s">
        <v>379</v>
      </c>
      <c r="Q6" s="136" t="s">
        <v>380</v>
      </c>
      <c r="R6" s="136" t="s">
        <v>379</v>
      </c>
      <c r="S6" s="136" t="s">
        <v>378</v>
      </c>
      <c r="T6" s="1305"/>
    </row>
    <row r="7" spans="1:20" ht="30" customHeight="1">
      <c r="A7" s="1312" t="s">
        <v>377</v>
      </c>
      <c r="B7" s="1313"/>
      <c r="C7" s="128">
        <v>1550</v>
      </c>
      <c r="D7" s="953">
        <v>11.877039</v>
      </c>
      <c r="E7" s="135">
        <v>14442428</v>
      </c>
      <c r="F7" s="135">
        <v>16</v>
      </c>
      <c r="G7" s="135">
        <f>G13</f>
        <v>1360226</v>
      </c>
      <c r="H7" s="135">
        <f>H8+H13+H16</f>
        <v>64</v>
      </c>
      <c r="I7" s="764">
        <f>I8+I13+I16</f>
        <v>23540.449999999997</v>
      </c>
      <c r="J7" s="127">
        <f>J8+J13+J16</f>
        <v>165188308</v>
      </c>
      <c r="K7" s="760">
        <f>K8+K13</f>
        <v>366</v>
      </c>
      <c r="L7" s="135">
        <f>L8+L13</f>
        <v>13309734</v>
      </c>
      <c r="M7" s="135">
        <v>105</v>
      </c>
      <c r="N7" s="135">
        <f>N8</f>
        <v>12660643</v>
      </c>
      <c r="O7" s="135">
        <f>O8+O13</f>
        <v>5347</v>
      </c>
      <c r="P7" s="135">
        <f>P8+P13</f>
        <v>5182167</v>
      </c>
      <c r="Q7" s="135">
        <v>90</v>
      </c>
      <c r="R7" s="135">
        <v>6894000</v>
      </c>
      <c r="S7" s="128" t="s">
        <v>365</v>
      </c>
      <c r="T7" s="762">
        <v>219037506</v>
      </c>
    </row>
    <row r="8" spans="1:20" ht="30" customHeight="1">
      <c r="A8" s="1290" t="s">
        <v>376</v>
      </c>
      <c r="B8" s="1291"/>
      <c r="C8" s="135">
        <v>16</v>
      </c>
      <c r="D8" s="763">
        <v>0.61004400000000003</v>
      </c>
      <c r="E8" s="135">
        <v>2057514</v>
      </c>
      <c r="F8" s="135" t="s">
        <v>365</v>
      </c>
      <c r="G8" s="135" t="s">
        <v>365</v>
      </c>
      <c r="H8" s="135">
        <v>2</v>
      </c>
      <c r="I8" s="764">
        <v>5282.11</v>
      </c>
      <c r="J8" s="761">
        <v>73237561</v>
      </c>
      <c r="K8" s="760">
        <v>360</v>
      </c>
      <c r="L8" s="135">
        <f>L9+L11</f>
        <v>13027134</v>
      </c>
      <c r="M8" s="135">
        <v>105</v>
      </c>
      <c r="N8" s="135">
        <f>N9+N11</f>
        <v>12660643</v>
      </c>
      <c r="O8" s="135">
        <v>4096</v>
      </c>
      <c r="P8" s="135">
        <f>P9+P11</f>
        <v>4534044</v>
      </c>
      <c r="Q8" s="128"/>
      <c r="R8" s="128"/>
      <c r="S8" s="128" t="s">
        <v>365</v>
      </c>
      <c r="T8" s="762">
        <f>E8+J8+N8+L8+P8</f>
        <v>105516896</v>
      </c>
    </row>
    <row r="9" spans="1:20" ht="30" customHeight="1">
      <c r="A9" s="1290" t="s">
        <v>375</v>
      </c>
      <c r="B9" s="1291"/>
      <c r="C9" s="135" t="s">
        <v>365</v>
      </c>
      <c r="D9" s="763" t="s">
        <v>365</v>
      </c>
      <c r="E9" s="135" t="s">
        <v>365</v>
      </c>
      <c r="F9" s="135" t="s">
        <v>365</v>
      </c>
      <c r="G9" s="135" t="s">
        <v>365</v>
      </c>
      <c r="H9" s="135" t="s">
        <v>365</v>
      </c>
      <c r="I9" s="764" t="s">
        <v>365</v>
      </c>
      <c r="J9" s="761" t="s">
        <v>365</v>
      </c>
      <c r="K9" s="760">
        <v>20</v>
      </c>
      <c r="L9" s="135">
        <v>115713</v>
      </c>
      <c r="M9" s="135">
        <v>7</v>
      </c>
      <c r="N9" s="135">
        <v>378427</v>
      </c>
      <c r="O9" s="135">
        <v>40</v>
      </c>
      <c r="P9" s="135">
        <v>340057</v>
      </c>
      <c r="Q9" s="128" t="s">
        <v>365</v>
      </c>
      <c r="R9" s="128" t="s">
        <v>365</v>
      </c>
      <c r="S9" s="128" t="s">
        <v>365</v>
      </c>
      <c r="T9" s="762">
        <f>L9+N9+P9</f>
        <v>834197</v>
      </c>
    </row>
    <row r="10" spans="1:20" ht="30" customHeight="1">
      <c r="A10" s="1290" t="s">
        <v>374</v>
      </c>
      <c r="B10" s="1291"/>
      <c r="C10" s="135" t="s">
        <v>365</v>
      </c>
      <c r="D10" s="763" t="s">
        <v>365</v>
      </c>
      <c r="E10" s="135" t="s">
        <v>365</v>
      </c>
      <c r="F10" s="135" t="s">
        <v>365</v>
      </c>
      <c r="G10" s="135" t="s">
        <v>365</v>
      </c>
      <c r="H10" s="135" t="s">
        <v>365</v>
      </c>
      <c r="I10" s="764" t="s">
        <v>365</v>
      </c>
      <c r="J10" s="761" t="s">
        <v>365</v>
      </c>
      <c r="K10" s="760">
        <v>20</v>
      </c>
      <c r="L10" s="135">
        <v>115713</v>
      </c>
      <c r="M10" s="135">
        <v>7</v>
      </c>
      <c r="N10" s="135">
        <v>378427</v>
      </c>
      <c r="O10" s="135">
        <v>40</v>
      </c>
      <c r="P10" s="135">
        <v>340057</v>
      </c>
      <c r="Q10" s="128"/>
      <c r="R10" s="128"/>
      <c r="S10" s="128" t="s">
        <v>365</v>
      </c>
      <c r="T10" s="762">
        <v>834197</v>
      </c>
    </row>
    <row r="11" spans="1:20" ht="30" customHeight="1">
      <c r="A11" s="1290" t="s">
        <v>371</v>
      </c>
      <c r="B11" s="1291"/>
      <c r="C11" s="135">
        <v>16</v>
      </c>
      <c r="D11" s="763">
        <v>0.61004400000000003</v>
      </c>
      <c r="E11" s="135">
        <v>2057514</v>
      </c>
      <c r="F11" s="135" t="s">
        <v>365</v>
      </c>
      <c r="G11" s="135" t="s">
        <v>365</v>
      </c>
      <c r="H11" s="135">
        <v>2</v>
      </c>
      <c r="I11" s="764">
        <v>5282.11</v>
      </c>
      <c r="J11" s="761">
        <v>73237561</v>
      </c>
      <c r="K11" s="760">
        <v>340</v>
      </c>
      <c r="L11" s="135">
        <v>12911421</v>
      </c>
      <c r="M11" s="135">
        <v>98</v>
      </c>
      <c r="N11" s="135">
        <v>12282216</v>
      </c>
      <c r="O11" s="135">
        <v>4056</v>
      </c>
      <c r="P11" s="135">
        <v>4193987</v>
      </c>
      <c r="Q11" s="128"/>
      <c r="R11" s="128"/>
      <c r="S11" s="128" t="s">
        <v>365</v>
      </c>
      <c r="T11" s="762">
        <f>E11+J11+L11+N11+P11</f>
        <v>104682699</v>
      </c>
    </row>
    <row r="12" spans="1:20" ht="30" customHeight="1">
      <c r="A12" s="1290" t="s">
        <v>370</v>
      </c>
      <c r="B12" s="1291"/>
      <c r="C12" s="135">
        <v>16</v>
      </c>
      <c r="D12" s="763">
        <v>0.61004400000000003</v>
      </c>
      <c r="E12" s="135">
        <v>2057514</v>
      </c>
      <c r="F12" s="135" t="s">
        <v>365</v>
      </c>
      <c r="G12" s="135" t="s">
        <v>365</v>
      </c>
      <c r="H12" s="135">
        <v>2</v>
      </c>
      <c r="I12" s="764">
        <v>5282.11</v>
      </c>
      <c r="J12" s="761">
        <v>73237561</v>
      </c>
      <c r="K12" s="760">
        <v>340</v>
      </c>
      <c r="L12" s="135">
        <v>12911421</v>
      </c>
      <c r="M12" s="135">
        <v>98</v>
      </c>
      <c r="N12" s="135">
        <v>12282216</v>
      </c>
      <c r="O12" s="135">
        <v>4056</v>
      </c>
      <c r="P12" s="135">
        <v>4193987</v>
      </c>
      <c r="Q12" s="128"/>
      <c r="R12" s="128"/>
      <c r="S12" s="128" t="s">
        <v>365</v>
      </c>
      <c r="T12" s="762">
        <f>E12+J12+L12+N12+P12</f>
        <v>104682699</v>
      </c>
    </row>
    <row r="13" spans="1:20" ht="30" customHeight="1">
      <c r="A13" s="1290" t="s">
        <v>373</v>
      </c>
      <c r="B13" s="1291"/>
      <c r="C13" s="128">
        <v>1523</v>
      </c>
      <c r="D13" s="953">
        <v>11.042488000000001</v>
      </c>
      <c r="E13" s="135">
        <v>11774124</v>
      </c>
      <c r="F13" s="135">
        <v>16</v>
      </c>
      <c r="G13" s="128">
        <v>1360226</v>
      </c>
      <c r="H13" s="135">
        <v>32</v>
      </c>
      <c r="I13" s="764">
        <v>13494.15</v>
      </c>
      <c r="J13" s="761">
        <v>43871694</v>
      </c>
      <c r="K13" s="760">
        <v>6</v>
      </c>
      <c r="L13" s="135">
        <v>282600</v>
      </c>
      <c r="M13" s="135" t="s">
        <v>365</v>
      </c>
      <c r="N13" s="135" t="s">
        <v>365</v>
      </c>
      <c r="O13" s="135">
        <v>1251</v>
      </c>
      <c r="P13" s="135">
        <v>648123</v>
      </c>
      <c r="Q13" s="128" t="s">
        <v>365</v>
      </c>
      <c r="R13" s="128" t="s">
        <v>365</v>
      </c>
      <c r="S13" s="128" t="s">
        <v>365</v>
      </c>
      <c r="T13" s="762">
        <f>E13+G13+J13+L13+P13</f>
        <v>57936767</v>
      </c>
    </row>
    <row r="14" spans="1:20" ht="30" customHeight="1">
      <c r="A14" s="1290" t="s">
        <v>371</v>
      </c>
      <c r="B14" s="1291"/>
      <c r="C14" s="128">
        <v>1523</v>
      </c>
      <c r="D14" s="953">
        <v>11.042488000000001</v>
      </c>
      <c r="E14" s="135">
        <v>11774124</v>
      </c>
      <c r="F14" s="135">
        <v>16</v>
      </c>
      <c r="G14" s="128">
        <v>1360226</v>
      </c>
      <c r="H14" s="135">
        <v>32</v>
      </c>
      <c r="I14" s="764">
        <v>13494.15</v>
      </c>
      <c r="J14" s="761">
        <v>43871694</v>
      </c>
      <c r="K14" s="760">
        <v>6</v>
      </c>
      <c r="L14" s="135">
        <v>282600</v>
      </c>
      <c r="M14" s="135" t="s">
        <v>365</v>
      </c>
      <c r="N14" s="135" t="s">
        <v>365</v>
      </c>
      <c r="O14" s="135">
        <v>1251</v>
      </c>
      <c r="P14" s="135">
        <v>648123</v>
      </c>
      <c r="Q14" s="128" t="s">
        <v>365</v>
      </c>
      <c r="R14" s="128" t="s">
        <v>365</v>
      </c>
      <c r="S14" s="128" t="s">
        <v>365</v>
      </c>
      <c r="T14" s="762">
        <f t="shared" ref="T14:T15" si="0">E14+G14+J14+L14+P14</f>
        <v>57936767</v>
      </c>
    </row>
    <row r="15" spans="1:20" ht="30" customHeight="1">
      <c r="A15" s="1290" t="s">
        <v>370</v>
      </c>
      <c r="B15" s="1291"/>
      <c r="C15" s="128">
        <v>1523</v>
      </c>
      <c r="D15" s="953">
        <v>11.042488000000001</v>
      </c>
      <c r="E15" s="135">
        <v>11774124</v>
      </c>
      <c r="F15" s="135">
        <v>16</v>
      </c>
      <c r="G15" s="128">
        <v>1360226</v>
      </c>
      <c r="H15" s="135">
        <v>32</v>
      </c>
      <c r="I15" s="764">
        <v>13494.15</v>
      </c>
      <c r="J15" s="761">
        <v>43871694</v>
      </c>
      <c r="K15" s="760">
        <v>6</v>
      </c>
      <c r="L15" s="135">
        <v>282600</v>
      </c>
      <c r="M15" s="135" t="s">
        <v>365</v>
      </c>
      <c r="N15" s="135" t="s">
        <v>365</v>
      </c>
      <c r="O15" s="135">
        <v>1251</v>
      </c>
      <c r="P15" s="135">
        <v>648123</v>
      </c>
      <c r="Q15" s="128" t="s">
        <v>365</v>
      </c>
      <c r="R15" s="128" t="s">
        <v>365</v>
      </c>
      <c r="S15" s="128" t="s">
        <v>365</v>
      </c>
      <c r="T15" s="762">
        <f t="shared" si="0"/>
        <v>57936767</v>
      </c>
    </row>
    <row r="16" spans="1:20" ht="30" customHeight="1">
      <c r="A16" s="1290" t="s">
        <v>372</v>
      </c>
      <c r="B16" s="1291"/>
      <c r="C16" s="135">
        <v>11</v>
      </c>
      <c r="D16" s="763">
        <v>0.22450700000000001</v>
      </c>
      <c r="E16" s="135">
        <v>610790</v>
      </c>
      <c r="F16" s="135" t="s">
        <v>365</v>
      </c>
      <c r="G16" s="132" t="s">
        <v>365</v>
      </c>
      <c r="H16" s="135">
        <v>30</v>
      </c>
      <c r="I16" s="764">
        <v>4764.1899999999996</v>
      </c>
      <c r="J16" s="761">
        <v>48079053</v>
      </c>
      <c r="K16" s="760" t="s">
        <v>365</v>
      </c>
      <c r="L16" s="135" t="s">
        <v>365</v>
      </c>
      <c r="M16" s="135" t="s">
        <v>365</v>
      </c>
      <c r="N16" s="135" t="s">
        <v>365</v>
      </c>
      <c r="O16" s="135" t="s">
        <v>365</v>
      </c>
      <c r="P16" s="135" t="s">
        <v>365</v>
      </c>
      <c r="Q16" s="128">
        <v>90</v>
      </c>
      <c r="R16" s="128">
        <v>6894000</v>
      </c>
      <c r="S16" s="128" t="s">
        <v>365</v>
      </c>
      <c r="T16" s="762">
        <v>55583843</v>
      </c>
    </row>
    <row r="17" spans="1:20" ht="30" customHeight="1">
      <c r="A17" s="1290" t="s">
        <v>371</v>
      </c>
      <c r="B17" s="1291"/>
      <c r="C17" s="135">
        <v>11</v>
      </c>
      <c r="D17" s="763">
        <v>0.22450700000000001</v>
      </c>
      <c r="E17" s="135">
        <v>610790</v>
      </c>
      <c r="F17" s="135" t="s">
        <v>365</v>
      </c>
      <c r="G17" s="132" t="s">
        <v>365</v>
      </c>
      <c r="H17" s="135">
        <v>30</v>
      </c>
      <c r="I17" s="764">
        <v>4764.1899999999996</v>
      </c>
      <c r="J17" s="761">
        <v>48079053</v>
      </c>
      <c r="K17" s="760" t="s">
        <v>365</v>
      </c>
      <c r="L17" s="135" t="s">
        <v>365</v>
      </c>
      <c r="M17" s="135" t="s">
        <v>365</v>
      </c>
      <c r="N17" s="135" t="s">
        <v>365</v>
      </c>
      <c r="O17" s="135" t="s">
        <v>365</v>
      </c>
      <c r="P17" s="135" t="s">
        <v>365</v>
      </c>
      <c r="Q17" s="128">
        <v>90</v>
      </c>
      <c r="R17" s="128">
        <v>6894000</v>
      </c>
      <c r="S17" s="128" t="s">
        <v>365</v>
      </c>
      <c r="T17" s="762">
        <f>E17+J17+R17</f>
        <v>55583843</v>
      </c>
    </row>
    <row r="18" spans="1:20" ht="30" customHeight="1">
      <c r="A18" s="1290" t="s">
        <v>370</v>
      </c>
      <c r="B18" s="1291"/>
      <c r="C18" s="135">
        <v>11</v>
      </c>
      <c r="D18" s="763">
        <v>0.22450700000000001</v>
      </c>
      <c r="E18" s="135">
        <v>610790</v>
      </c>
      <c r="F18" s="135" t="s">
        <v>365</v>
      </c>
      <c r="G18" s="132" t="s">
        <v>365</v>
      </c>
      <c r="H18" s="135">
        <v>30</v>
      </c>
      <c r="I18" s="764">
        <v>4764.1899999999996</v>
      </c>
      <c r="J18" s="761">
        <v>48079053</v>
      </c>
      <c r="K18" s="760" t="s">
        <v>365</v>
      </c>
      <c r="L18" s="135" t="s">
        <v>365</v>
      </c>
      <c r="M18" s="135" t="s">
        <v>365</v>
      </c>
      <c r="N18" s="135" t="s">
        <v>365</v>
      </c>
      <c r="O18" s="135" t="s">
        <v>365</v>
      </c>
      <c r="P18" s="135" t="s">
        <v>365</v>
      </c>
      <c r="Q18" s="128">
        <v>90</v>
      </c>
      <c r="R18" s="128">
        <v>6894000</v>
      </c>
      <c r="S18" s="128" t="s">
        <v>365</v>
      </c>
      <c r="T18" s="762">
        <f>E18+J18+R18</f>
        <v>55583843</v>
      </c>
    </row>
    <row r="19" spans="1:20" ht="30" customHeight="1">
      <c r="A19" s="1290" t="s">
        <v>369</v>
      </c>
      <c r="B19" s="1291"/>
      <c r="C19" s="135">
        <v>18</v>
      </c>
      <c r="D19" s="763">
        <v>1.2388479999999999</v>
      </c>
      <c r="E19" s="135">
        <v>3177785</v>
      </c>
      <c r="F19" s="135" t="s">
        <v>365</v>
      </c>
      <c r="G19" s="132" t="s">
        <v>365</v>
      </c>
      <c r="H19" s="135">
        <v>2</v>
      </c>
      <c r="I19" s="764">
        <v>3081.73</v>
      </c>
      <c r="J19" s="761">
        <v>4171362</v>
      </c>
      <c r="K19" s="760" t="s">
        <v>365</v>
      </c>
      <c r="L19" s="135" t="s">
        <v>365</v>
      </c>
      <c r="M19" s="135" t="s">
        <v>365</v>
      </c>
      <c r="N19" s="135" t="s">
        <v>365</v>
      </c>
      <c r="O19" s="135" t="s">
        <v>365</v>
      </c>
      <c r="P19" s="135" t="s">
        <v>365</v>
      </c>
      <c r="Q19" s="128" t="s">
        <v>365</v>
      </c>
      <c r="R19" s="128" t="s">
        <v>365</v>
      </c>
      <c r="S19" s="128" t="s">
        <v>365</v>
      </c>
      <c r="T19" s="762">
        <f>E19+J19</f>
        <v>7349147</v>
      </c>
    </row>
    <row r="20" spans="1:20" ht="30" customHeight="1">
      <c r="A20" s="1290" t="s">
        <v>368</v>
      </c>
      <c r="B20" s="1291"/>
      <c r="C20" s="135">
        <v>18</v>
      </c>
      <c r="D20" s="763">
        <v>1.2388479999999999</v>
      </c>
      <c r="E20" s="135">
        <v>3177785</v>
      </c>
      <c r="F20" s="135" t="s">
        <v>365</v>
      </c>
      <c r="G20" s="132" t="s">
        <v>365</v>
      </c>
      <c r="H20" s="135">
        <v>2</v>
      </c>
      <c r="I20" s="764">
        <v>3081.73</v>
      </c>
      <c r="J20" s="761">
        <v>4171362</v>
      </c>
      <c r="K20" s="760" t="s">
        <v>365</v>
      </c>
      <c r="L20" s="135" t="s">
        <v>365</v>
      </c>
      <c r="M20" s="135" t="s">
        <v>365</v>
      </c>
      <c r="N20" s="128" t="s">
        <v>365</v>
      </c>
      <c r="O20" s="135" t="s">
        <v>365</v>
      </c>
      <c r="P20" s="135" t="s">
        <v>365</v>
      </c>
      <c r="Q20" s="128" t="s">
        <v>365</v>
      </c>
      <c r="R20" s="128" t="s">
        <v>365</v>
      </c>
      <c r="S20" s="128" t="s">
        <v>365</v>
      </c>
      <c r="T20" s="762">
        <f t="shared" ref="T20:T21" si="1">E20+J20</f>
        <v>7349147</v>
      </c>
    </row>
    <row r="21" spans="1:20" ht="30" customHeight="1">
      <c r="A21" s="1290" t="s">
        <v>367</v>
      </c>
      <c r="B21" s="1291"/>
      <c r="C21" s="135">
        <v>18</v>
      </c>
      <c r="D21" s="763">
        <v>1.2388479999999999</v>
      </c>
      <c r="E21" s="135">
        <v>3177785</v>
      </c>
      <c r="F21" s="135" t="s">
        <v>365</v>
      </c>
      <c r="G21" s="132" t="s">
        <v>365</v>
      </c>
      <c r="H21" s="135">
        <v>2</v>
      </c>
      <c r="I21" s="764">
        <v>3081.73</v>
      </c>
      <c r="J21" s="761">
        <v>4171362</v>
      </c>
      <c r="K21" s="760" t="s">
        <v>365</v>
      </c>
      <c r="L21" s="135" t="s">
        <v>365</v>
      </c>
      <c r="M21" s="128" t="s">
        <v>365</v>
      </c>
      <c r="N21" s="128" t="s">
        <v>365</v>
      </c>
      <c r="O21" s="135" t="s">
        <v>365</v>
      </c>
      <c r="P21" s="135" t="s">
        <v>365</v>
      </c>
      <c r="Q21" s="128" t="s">
        <v>365</v>
      </c>
      <c r="R21" s="128" t="s">
        <v>365</v>
      </c>
      <c r="S21" s="128" t="s">
        <v>365</v>
      </c>
      <c r="T21" s="762">
        <f t="shared" si="1"/>
        <v>7349147</v>
      </c>
    </row>
    <row r="22" spans="1:20" ht="30" customHeight="1">
      <c r="A22" s="1290"/>
      <c r="B22" s="1291"/>
      <c r="C22" s="134"/>
      <c r="D22" s="763"/>
      <c r="E22" s="132"/>
      <c r="F22" s="135"/>
      <c r="G22" s="132"/>
      <c r="H22" s="135"/>
      <c r="I22" s="764"/>
      <c r="J22" s="127"/>
      <c r="K22" s="129"/>
      <c r="L22" s="128"/>
      <c r="M22" s="128"/>
      <c r="N22" s="128"/>
      <c r="O22" s="135"/>
      <c r="P22" s="128"/>
      <c r="Q22" s="128"/>
      <c r="R22" s="128"/>
      <c r="S22" s="128"/>
      <c r="T22" s="127"/>
    </row>
    <row r="23" spans="1:20" ht="30" customHeight="1">
      <c r="A23" s="1299"/>
      <c r="B23" s="1300"/>
      <c r="C23" s="134"/>
      <c r="D23" s="133"/>
      <c r="E23" s="132"/>
      <c r="F23" s="132"/>
      <c r="G23" s="132"/>
      <c r="H23" s="135"/>
      <c r="I23" s="131"/>
      <c r="J23" s="130"/>
      <c r="K23" s="129"/>
      <c r="L23" s="128"/>
      <c r="M23" s="128"/>
      <c r="N23" s="128"/>
      <c r="O23" s="128"/>
      <c r="P23" s="128"/>
      <c r="Q23" s="128"/>
      <c r="R23" s="128"/>
      <c r="S23" s="128"/>
      <c r="T23" s="127"/>
    </row>
    <row r="24" spans="1:20" ht="30" customHeight="1">
      <c r="A24" s="1299"/>
      <c r="B24" s="1300"/>
      <c r="C24" s="132"/>
      <c r="D24" s="133"/>
      <c r="E24" s="132"/>
      <c r="F24" s="132"/>
      <c r="G24" s="132"/>
      <c r="H24" s="128"/>
      <c r="I24" s="131"/>
      <c r="J24" s="130"/>
      <c r="K24" s="129"/>
      <c r="L24" s="128"/>
      <c r="M24" s="128"/>
      <c r="N24" s="128"/>
      <c r="O24" s="128"/>
      <c r="P24" s="128"/>
      <c r="Q24" s="128"/>
      <c r="R24" s="128"/>
      <c r="S24" s="128"/>
      <c r="T24" s="127"/>
    </row>
    <row r="25" spans="1:20" ht="30" customHeight="1">
      <c r="A25" s="599"/>
      <c r="B25" s="600"/>
      <c r="C25" s="132"/>
      <c r="D25" s="133"/>
      <c r="E25" s="132"/>
      <c r="F25" s="132"/>
      <c r="G25" s="132"/>
      <c r="H25" s="128"/>
      <c r="I25" s="131"/>
      <c r="J25" s="130"/>
      <c r="K25" s="129"/>
      <c r="L25" s="128"/>
      <c r="M25" s="128"/>
      <c r="N25" s="128"/>
      <c r="O25" s="128"/>
      <c r="P25" s="128"/>
      <c r="Q25" s="128"/>
      <c r="R25" s="128"/>
      <c r="S25" s="128"/>
      <c r="T25" s="127"/>
    </row>
    <row r="26" spans="1:20" ht="30" customHeight="1">
      <c r="A26" s="599"/>
      <c r="B26" s="600"/>
      <c r="C26" s="132"/>
      <c r="D26" s="133"/>
      <c r="E26" s="132"/>
      <c r="F26" s="132"/>
      <c r="G26" s="132"/>
      <c r="H26" s="128"/>
      <c r="I26" s="131"/>
      <c r="J26" s="130"/>
      <c r="K26" s="129"/>
      <c r="L26" s="128"/>
      <c r="M26" s="128"/>
      <c r="N26" s="128"/>
      <c r="O26" s="128"/>
      <c r="P26" s="128"/>
      <c r="Q26" s="128"/>
      <c r="R26" s="128"/>
      <c r="S26" s="128"/>
      <c r="T26" s="127"/>
    </row>
    <row r="27" spans="1:20" ht="30" customHeight="1">
      <c r="A27" s="1299"/>
      <c r="B27" s="1300"/>
      <c r="C27" s="132"/>
      <c r="D27" s="133"/>
      <c r="E27" s="132"/>
      <c r="F27" s="132"/>
      <c r="G27" s="132"/>
      <c r="H27" s="128"/>
      <c r="I27" s="131"/>
      <c r="J27" s="130"/>
      <c r="K27" s="129"/>
      <c r="L27" s="128"/>
      <c r="M27" s="128"/>
      <c r="N27" s="128"/>
      <c r="O27" s="128"/>
      <c r="P27" s="128"/>
      <c r="Q27" s="128"/>
      <c r="R27" s="128"/>
      <c r="S27" s="128"/>
      <c r="T27" s="127"/>
    </row>
    <row r="28" spans="1:20" ht="30" customHeight="1" thickBot="1">
      <c r="A28" s="1301" t="s">
        <v>366</v>
      </c>
      <c r="B28" s="1302"/>
      <c r="C28" s="768">
        <f>C7+C19</f>
        <v>1568</v>
      </c>
      <c r="D28" s="925">
        <v>13.115887000000001</v>
      </c>
      <c r="E28" s="765">
        <v>17620213</v>
      </c>
      <c r="F28" s="765">
        <v>16</v>
      </c>
      <c r="G28" s="765">
        <f>G7</f>
        <v>1360226</v>
      </c>
      <c r="H28" s="765">
        <f>H19+H7</f>
        <v>66</v>
      </c>
      <c r="I28" s="766">
        <f>I19+I7</f>
        <v>26622.179999999997</v>
      </c>
      <c r="J28" s="924">
        <f>J19+J7</f>
        <v>169359670</v>
      </c>
      <c r="K28" s="767">
        <f t="shared" ref="K28:P28" si="2">K7</f>
        <v>366</v>
      </c>
      <c r="L28" s="765">
        <f t="shared" si="2"/>
        <v>13309734</v>
      </c>
      <c r="M28" s="765">
        <f t="shared" si="2"/>
        <v>105</v>
      </c>
      <c r="N28" s="765">
        <f t="shared" si="2"/>
        <v>12660643</v>
      </c>
      <c r="O28" s="765">
        <f t="shared" si="2"/>
        <v>5347</v>
      </c>
      <c r="P28" s="765">
        <f t="shared" si="2"/>
        <v>5182167</v>
      </c>
      <c r="Q28" s="765">
        <v>90</v>
      </c>
      <c r="R28" s="765">
        <v>6894000</v>
      </c>
      <c r="S28" s="765" t="s">
        <v>365</v>
      </c>
      <c r="T28" s="926">
        <f>E28+G28+J28+L28+N28+P28+T32+R28</f>
        <v>226386653</v>
      </c>
    </row>
  </sheetData>
  <mergeCells count="37">
    <mergeCell ref="A19:B19"/>
    <mergeCell ref="A20:B20"/>
    <mergeCell ref="A21:B21"/>
    <mergeCell ref="A22:B22"/>
    <mergeCell ref="A16:B16"/>
    <mergeCell ref="A17:B17"/>
    <mergeCell ref="K1:T1"/>
    <mergeCell ref="K2:T2"/>
    <mergeCell ref="K3:T3"/>
    <mergeCell ref="Q4:R5"/>
    <mergeCell ref="S4:S5"/>
    <mergeCell ref="A27:B27"/>
    <mergeCell ref="A28:B28"/>
    <mergeCell ref="T4:T6"/>
    <mergeCell ref="K4:L5"/>
    <mergeCell ref="M4:N5"/>
    <mergeCell ref="O4:P5"/>
    <mergeCell ref="A18:B18"/>
    <mergeCell ref="A7:B7"/>
    <mergeCell ref="A8:B8"/>
    <mergeCell ref="A9:B9"/>
    <mergeCell ref="A10:B10"/>
    <mergeCell ref="A11:B11"/>
    <mergeCell ref="A12:B12"/>
    <mergeCell ref="A13:B13"/>
    <mergeCell ref="A23:B23"/>
    <mergeCell ref="A24:B24"/>
    <mergeCell ref="H4:J5"/>
    <mergeCell ref="A1:J1"/>
    <mergeCell ref="A2:J2"/>
    <mergeCell ref="A3:J3"/>
    <mergeCell ref="A15:B15"/>
    <mergeCell ref="A4:A6"/>
    <mergeCell ref="B4:B5"/>
    <mergeCell ref="C4:E5"/>
    <mergeCell ref="F4:G5"/>
    <mergeCell ref="A14:B14"/>
  </mergeCells>
  <phoneticPr fontId="11" type="noConversion"/>
  <printOptions horizontalCentered="1" verticalCentered="1"/>
  <pageMargins left="0.31496062992125984" right="0.31496062992125984" top="0.59055118110236227" bottom="0.59055118110236227" header="0" footer="0"/>
  <pageSetup paperSize="9" firstPageNumber="74" orientation="portrait" useFirstPageNumber="1" verticalDpi="4294967292" r:id="rId1"/>
  <headerFooter>
    <oddFooter>&amp;C&amp;P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N36"/>
  <sheetViews>
    <sheetView topLeftCell="A2" zoomScaleNormal="100" workbookViewId="0">
      <selection activeCell="O2" sqref="O2"/>
    </sheetView>
  </sheetViews>
  <sheetFormatPr defaultRowHeight="16.5"/>
  <cols>
    <col min="1" max="1" width="9.140625" style="44"/>
    <col min="2" max="6" width="5.28515625" style="44" customWidth="1"/>
    <col min="7" max="7" width="9.85546875" style="44" customWidth="1"/>
    <col min="8" max="8" width="4.42578125" style="44" customWidth="1"/>
    <col min="9" max="16384" width="9.140625" style="44"/>
  </cols>
  <sheetData>
    <row r="1" spans="1:14" ht="223.5" customHeight="1"/>
    <row r="2" spans="1:14" ht="282" customHeight="1"/>
    <row r="3" spans="1:14" s="980" customFormat="1" ht="51.75" customHeight="1">
      <c r="A3" s="1318" t="s">
        <v>1197</v>
      </c>
      <c r="B3" s="1318"/>
      <c r="C3" s="1318"/>
      <c r="D3" s="1318"/>
      <c r="E3" s="1318"/>
      <c r="F3" s="1318"/>
      <c r="G3" s="1318"/>
      <c r="H3" s="1318"/>
      <c r="I3" s="1318"/>
      <c r="J3" s="1318"/>
      <c r="K3" s="1318"/>
      <c r="L3" s="1318"/>
      <c r="M3" s="978"/>
      <c r="N3" s="979"/>
    </row>
    <row r="4" spans="1:14" ht="30" customHeight="1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</row>
    <row r="5" spans="1:14" ht="30" customHeight="1">
      <c r="A5" s="981"/>
      <c r="B5" s="981"/>
      <c r="C5" s="981"/>
      <c r="D5" s="981"/>
      <c r="E5" s="981"/>
      <c r="F5" s="981"/>
      <c r="G5" s="981"/>
      <c r="H5" s="981"/>
      <c r="I5" s="981"/>
      <c r="J5" s="981"/>
      <c r="K5" s="981"/>
      <c r="L5" s="981"/>
      <c r="M5" s="981"/>
      <c r="N5" s="982"/>
    </row>
    <row r="6" spans="1:14" ht="30" customHeight="1">
      <c r="A6" s="249"/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</row>
    <row r="7" spans="1:14" ht="30" customHeight="1">
      <c r="A7" s="249"/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</row>
    <row r="8" spans="1:14" ht="39.950000000000003" customHeight="1">
      <c r="A8" s="983"/>
      <c r="B8" s="1319"/>
      <c r="C8" s="1319"/>
      <c r="D8" s="1319"/>
      <c r="E8" s="1319"/>
      <c r="F8" s="1319"/>
      <c r="G8" s="984"/>
      <c r="H8" s="984"/>
      <c r="I8" s="985"/>
      <c r="J8" s="985"/>
      <c r="K8" s="986"/>
      <c r="L8" s="249"/>
      <c r="M8" s="249"/>
    </row>
    <row r="9" spans="1:14" ht="39.950000000000003" customHeight="1">
      <c r="A9" s="249"/>
      <c r="B9" s="984"/>
      <c r="C9" s="984"/>
      <c r="D9" s="984"/>
      <c r="E9" s="984"/>
      <c r="F9" s="984"/>
      <c r="G9" s="984"/>
      <c r="H9" s="984"/>
      <c r="I9" s="984"/>
      <c r="J9" s="984"/>
      <c r="K9" s="983"/>
      <c r="L9" s="249"/>
      <c r="M9" s="249"/>
    </row>
    <row r="10" spans="1:14" ht="39.950000000000003" customHeight="1">
      <c r="A10" s="249"/>
      <c r="B10" s="984"/>
      <c r="C10" s="984"/>
      <c r="D10" s="984"/>
      <c r="E10" s="984"/>
      <c r="F10" s="984"/>
      <c r="G10" s="984"/>
      <c r="H10" s="984"/>
      <c r="I10" s="984"/>
      <c r="J10" s="984"/>
      <c r="K10" s="983"/>
      <c r="L10" s="249"/>
      <c r="M10" s="249"/>
    </row>
    <row r="11" spans="1:14" ht="39.950000000000003" customHeight="1">
      <c r="A11" s="983"/>
      <c r="B11" s="1319"/>
      <c r="C11" s="1319"/>
      <c r="D11" s="1319"/>
      <c r="E11" s="1319"/>
      <c r="F11" s="1319"/>
      <c r="G11" s="985"/>
      <c r="H11" s="984"/>
      <c r="I11" s="984"/>
      <c r="J11" s="984"/>
      <c r="K11" s="983"/>
      <c r="L11" s="249"/>
      <c r="M11" s="249"/>
    </row>
    <row r="12" spans="1:14" ht="39.950000000000003" customHeight="1">
      <c r="A12" s="983"/>
      <c r="B12" s="984"/>
      <c r="C12" s="984"/>
      <c r="D12" s="984"/>
      <c r="E12" s="984"/>
      <c r="F12" s="984"/>
      <c r="G12" s="984"/>
      <c r="H12" s="984"/>
      <c r="I12" s="984"/>
      <c r="J12" s="984"/>
      <c r="K12" s="983"/>
      <c r="L12" s="987"/>
      <c r="M12" s="987"/>
      <c r="N12" s="988"/>
    </row>
    <row r="13" spans="1:14" ht="39.950000000000003" customHeight="1">
      <c r="A13" s="983"/>
      <c r="B13" s="984"/>
      <c r="C13" s="984"/>
      <c r="D13" s="984"/>
      <c r="E13" s="984"/>
      <c r="F13" s="984"/>
      <c r="G13" s="984"/>
      <c r="H13" s="984"/>
      <c r="I13" s="984"/>
      <c r="J13" s="984"/>
      <c r="K13" s="983"/>
      <c r="L13" s="249"/>
      <c r="M13" s="249"/>
    </row>
    <row r="14" spans="1:14" ht="39.950000000000003" customHeight="1">
      <c r="A14" s="983"/>
      <c r="B14" s="984"/>
      <c r="C14" s="984"/>
      <c r="D14" s="984"/>
      <c r="E14" s="984"/>
      <c r="F14" s="984"/>
      <c r="G14" s="984"/>
      <c r="H14" s="984"/>
      <c r="I14" s="984"/>
      <c r="J14" s="984"/>
      <c r="K14" s="983"/>
      <c r="L14" s="249"/>
      <c r="M14" s="249"/>
    </row>
    <row r="15" spans="1:14" ht="30" customHeight="1">
      <c r="A15" s="249"/>
      <c r="B15" s="249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</row>
    <row r="16" spans="1:14" ht="30" customHeight="1">
      <c r="A16" s="249"/>
      <c r="B16" s="249"/>
      <c r="C16" s="249"/>
      <c r="D16" s="249"/>
      <c r="E16" s="249"/>
      <c r="F16" s="249"/>
      <c r="G16" s="249"/>
      <c r="H16" s="249"/>
      <c r="I16" s="249"/>
      <c r="J16" s="249"/>
      <c r="K16" s="249"/>
      <c r="L16" s="249"/>
      <c r="M16" s="249"/>
    </row>
    <row r="17" spans="1:14" ht="30" customHeight="1">
      <c r="A17" s="249"/>
      <c r="B17" s="249"/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</row>
    <row r="18" spans="1:14" ht="30" customHeight="1">
      <c r="A18" s="249"/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</row>
    <row r="19" spans="1:14" ht="30" customHeight="1"/>
    <row r="20" spans="1:14" ht="30" customHeight="1">
      <c r="A20" s="989"/>
      <c r="B20" s="989"/>
      <c r="C20" s="989"/>
      <c r="D20" s="989"/>
      <c r="E20" s="989"/>
      <c r="F20" s="989"/>
      <c r="G20" s="989"/>
      <c r="H20" s="989"/>
      <c r="I20" s="989"/>
      <c r="J20" s="989"/>
      <c r="K20" s="989"/>
      <c r="L20" s="989"/>
      <c r="M20" s="989"/>
      <c r="N20" s="989"/>
    </row>
    <row r="21" spans="1:14" ht="30" customHeight="1"/>
    <row r="22" spans="1:14" ht="30" customHeight="1"/>
    <row r="23" spans="1:14" ht="30" customHeight="1"/>
    <row r="24" spans="1:14" ht="30" customHeight="1"/>
    <row r="25" spans="1:14" ht="30" customHeight="1"/>
    <row r="26" spans="1:14" ht="30" customHeight="1"/>
    <row r="27" spans="1:14" ht="30" customHeight="1"/>
    <row r="28" spans="1:14" ht="30" customHeight="1"/>
    <row r="29" spans="1:14" ht="30" customHeight="1"/>
    <row r="30" spans="1:14" ht="30" customHeight="1"/>
    <row r="31" spans="1:14" ht="30" customHeight="1"/>
    <row r="32" spans="1:14" ht="30" customHeight="1"/>
    <row r="33" ht="30" customHeight="1"/>
    <row r="34" ht="30" customHeight="1"/>
    <row r="35" ht="30" customHeight="1"/>
    <row r="36" ht="30" customHeight="1"/>
  </sheetData>
  <mergeCells count="3">
    <mergeCell ref="A3:L3"/>
    <mergeCell ref="B8:F8"/>
    <mergeCell ref="B11:F11"/>
  </mergeCells>
  <phoneticPr fontId="1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38</vt:i4>
      </vt:variant>
      <vt:variant>
        <vt:lpstr>已命名的範圍</vt:lpstr>
      </vt:variant>
      <vt:variant>
        <vt:i4>13</vt:i4>
      </vt:variant>
    </vt:vector>
  </HeadingPairs>
  <TitlesOfParts>
    <vt:vector size="51" baseType="lpstr">
      <vt:lpstr>封面</vt:lpstr>
      <vt:lpstr>審議意見</vt:lpstr>
      <vt:lpstr>目錄</vt:lpstr>
      <vt:lpstr>一、總說明P1-2</vt:lpstr>
      <vt:lpstr>二、主要表P3</vt:lpstr>
      <vt:lpstr>P4</vt:lpstr>
      <vt:lpstr>P5</vt:lpstr>
      <vt:lpstr>P6-13</vt:lpstr>
      <vt:lpstr>P14-23</vt:lpstr>
      <vt:lpstr>P24-27</vt:lpstr>
      <vt:lpstr>P28</vt:lpstr>
      <vt:lpstr>P29</vt:lpstr>
      <vt:lpstr>P30-31</vt:lpstr>
      <vt:lpstr>P32-33</vt:lpstr>
      <vt:lpstr>P34-35</vt:lpstr>
      <vt:lpstr>P36</vt:lpstr>
      <vt:lpstr>P37</vt:lpstr>
      <vt:lpstr>三、附屬表P38-40</vt:lpstr>
      <vt:lpstr>P41</vt:lpstr>
      <vt:lpstr>P42</vt:lpstr>
      <vt:lpstr>P43</vt:lpstr>
      <vt:lpstr>P44</vt:lpstr>
      <vt:lpstr>P45</vt:lpstr>
      <vt:lpstr>P46-47</vt:lpstr>
      <vt:lpstr>P48</vt:lpstr>
      <vt:lpstr>P49-50</vt:lpstr>
      <vt:lpstr>P51-54</vt:lpstr>
      <vt:lpstr>P55-61</vt:lpstr>
      <vt:lpstr>四、整體資產負債表P62</vt:lpstr>
      <vt:lpstr>五、其他附表P63-64</vt:lpstr>
      <vt:lpstr>P65-66</vt:lpstr>
      <vt:lpstr>P67-68</vt:lpstr>
      <vt:lpstr>P69-70</vt:lpstr>
      <vt:lpstr>P71</vt:lpstr>
      <vt:lpstr>P72</vt:lpstr>
      <vt:lpstr>P73</vt:lpstr>
      <vt:lpstr>P74-P75</vt:lpstr>
      <vt:lpstr>封底</vt:lpstr>
      <vt:lpstr>'P14-23'!Print_Titles</vt:lpstr>
      <vt:lpstr>'P24-27'!Print_Titles</vt:lpstr>
      <vt:lpstr>'P30-31'!Print_Titles</vt:lpstr>
      <vt:lpstr>'P32-33'!Print_Titles</vt:lpstr>
      <vt:lpstr>'P34-35'!Print_Titles</vt:lpstr>
      <vt:lpstr>'P49-50'!Print_Titles</vt:lpstr>
      <vt:lpstr>'P51-54'!Print_Titles</vt:lpstr>
      <vt:lpstr>'P55-61'!Print_Titles</vt:lpstr>
      <vt:lpstr>'P6-13'!Print_Titles</vt:lpstr>
      <vt:lpstr>'一、總說明P1-2'!Print_Titles</vt:lpstr>
      <vt:lpstr>'三、附屬表P38-40'!Print_Titles</vt:lpstr>
      <vt:lpstr>'P30-31'!說明</vt:lpstr>
      <vt:lpstr>說明</vt:lpstr>
    </vt:vector>
  </TitlesOfParts>
  <Company>III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蔡美惠</dc:creator>
  <cp:lastModifiedBy>pc59</cp:lastModifiedBy>
  <cp:lastPrinted>2020-06-15T00:46:11Z</cp:lastPrinted>
  <dcterms:created xsi:type="dcterms:W3CDTF">2000-08-15T03:52:23Z</dcterms:created>
  <dcterms:modified xsi:type="dcterms:W3CDTF">2020-06-15T00:47:16Z</dcterms:modified>
</cp:coreProperties>
</file>