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-48" windowWidth="9576" windowHeight="4608"/>
  </bookViews>
  <sheets>
    <sheet name="人戶數" sheetId="1" r:id="rId1"/>
  </sheets>
  <calcPr calcId="152511"/>
</workbook>
</file>

<file path=xl/calcChain.xml><?xml version="1.0" encoding="utf-8"?>
<calcChain xmlns="http://schemas.openxmlformats.org/spreadsheetml/2006/main">
  <c r="N15" i="1" l="1"/>
  <c r="F14" i="1" l="1"/>
  <c r="E14" i="1"/>
  <c r="H26" i="1"/>
  <c r="K19" i="1"/>
  <c r="Q13" i="1"/>
  <c r="Q26" i="1"/>
  <c r="L19" i="1"/>
  <c r="R13" i="1"/>
  <c r="R26" i="1"/>
  <c r="I26" i="1"/>
  <c r="O15" i="1"/>
  <c r="B27" i="1" l="1"/>
  <c r="D27" i="1"/>
</calcChain>
</file>

<file path=xl/sharedStrings.xml><?xml version="1.0" encoding="utf-8"?>
<sst xmlns="http://schemas.openxmlformats.org/spreadsheetml/2006/main" count="134" uniqueCount="113">
  <si>
    <t>戶數</t>
    <phoneticPr fontId="1" type="noConversion"/>
  </si>
  <si>
    <t>人口數</t>
    <phoneticPr fontId="1" type="noConversion"/>
  </si>
  <si>
    <t>村別</t>
    <phoneticPr fontId="1" type="noConversion"/>
  </si>
  <si>
    <t>小計</t>
    <phoneticPr fontId="1" type="noConversion"/>
  </si>
  <si>
    <t>隘門</t>
    <phoneticPr fontId="1" type="noConversion"/>
  </si>
  <si>
    <t>龍門</t>
    <phoneticPr fontId="1" type="noConversion"/>
  </si>
  <si>
    <t>南港</t>
    <phoneticPr fontId="1" type="noConversion"/>
  </si>
  <si>
    <t>菓葉</t>
    <phoneticPr fontId="1" type="noConversion"/>
  </si>
  <si>
    <t>海豐</t>
    <phoneticPr fontId="1" type="noConversion"/>
  </si>
  <si>
    <t>池西</t>
    <phoneticPr fontId="1" type="noConversion"/>
  </si>
  <si>
    <t>池東</t>
    <phoneticPr fontId="1" type="noConversion"/>
  </si>
  <si>
    <t>通梁</t>
    <phoneticPr fontId="1" type="noConversion"/>
  </si>
  <si>
    <t>里別</t>
    <phoneticPr fontId="1" type="noConversion"/>
  </si>
  <si>
    <t>員貝</t>
    <phoneticPr fontId="1" type="noConversion"/>
  </si>
  <si>
    <t>總計</t>
    <phoneticPr fontId="1" type="noConversion"/>
  </si>
  <si>
    <t>人</t>
    <phoneticPr fontId="1" type="noConversion"/>
  </si>
  <si>
    <t>後寮</t>
    <phoneticPr fontId="1" type="noConversion"/>
  </si>
  <si>
    <t>馬公市</t>
  </si>
  <si>
    <t>湖西鄉</t>
  </si>
  <si>
    <t>白沙鄉</t>
  </si>
  <si>
    <t>西嶼鄉</t>
  </si>
  <si>
    <t>望安鄉</t>
  </si>
  <si>
    <t>七美鄉</t>
  </si>
  <si>
    <t>烏崁</t>
  </si>
  <si>
    <t>中西</t>
    <phoneticPr fontId="1" type="noConversion"/>
  </si>
  <si>
    <t>戶</t>
    <phoneticPr fontId="1" type="noConversion"/>
  </si>
  <si>
    <t>戶數</t>
    <phoneticPr fontId="1" type="noConversion"/>
  </si>
  <si>
    <t>復興</t>
    <phoneticPr fontId="1" type="noConversion"/>
  </si>
  <si>
    <t>長安</t>
    <phoneticPr fontId="1" type="noConversion"/>
  </si>
  <si>
    <t>中央</t>
    <phoneticPr fontId="1" type="noConversion"/>
  </si>
  <si>
    <t>啟明</t>
    <phoneticPr fontId="1" type="noConversion"/>
  </si>
  <si>
    <t>重慶</t>
    <phoneticPr fontId="1" type="noConversion"/>
  </si>
  <si>
    <t>中興</t>
    <phoneticPr fontId="1" type="noConversion"/>
  </si>
  <si>
    <t>光復</t>
    <phoneticPr fontId="1" type="noConversion"/>
  </si>
  <si>
    <t>光榮</t>
    <phoneticPr fontId="1" type="noConversion"/>
  </si>
  <si>
    <t>光明</t>
    <phoneticPr fontId="1" type="noConversion"/>
  </si>
  <si>
    <t>朝陽</t>
    <phoneticPr fontId="1" type="noConversion"/>
  </si>
  <si>
    <t>陽明</t>
    <phoneticPr fontId="1" type="noConversion"/>
  </si>
  <si>
    <t>重光</t>
    <phoneticPr fontId="1" type="noConversion"/>
  </si>
  <si>
    <t>西衛</t>
    <phoneticPr fontId="1" type="noConversion"/>
  </si>
  <si>
    <t>西文</t>
    <phoneticPr fontId="1" type="noConversion"/>
  </si>
  <si>
    <t>東文</t>
    <phoneticPr fontId="1" type="noConversion"/>
  </si>
  <si>
    <t>案山</t>
    <phoneticPr fontId="1" type="noConversion"/>
  </si>
  <si>
    <t>光華</t>
    <phoneticPr fontId="1" type="noConversion"/>
  </si>
  <si>
    <t>前寮</t>
    <phoneticPr fontId="1" type="noConversion"/>
  </si>
  <si>
    <t>石泉</t>
    <phoneticPr fontId="1" type="noConversion"/>
  </si>
  <si>
    <t>菜園</t>
    <phoneticPr fontId="1" type="noConversion"/>
  </si>
  <si>
    <t>安宅</t>
    <phoneticPr fontId="1" type="noConversion"/>
  </si>
  <si>
    <t>興仁</t>
    <phoneticPr fontId="1" type="noConversion"/>
  </si>
  <si>
    <t>東衛</t>
    <phoneticPr fontId="1" type="noConversion"/>
  </si>
  <si>
    <t>鐡線</t>
    <phoneticPr fontId="1" type="noConversion"/>
  </si>
  <si>
    <t>山水</t>
    <phoneticPr fontId="1" type="noConversion"/>
  </si>
  <si>
    <t>鎖港</t>
    <phoneticPr fontId="1" type="noConversion"/>
  </si>
  <si>
    <t>五德</t>
    <phoneticPr fontId="1" type="noConversion"/>
  </si>
  <si>
    <t>井垵</t>
    <phoneticPr fontId="1" type="noConversion"/>
  </si>
  <si>
    <t>嵵裡</t>
    <phoneticPr fontId="1" type="noConversion"/>
  </si>
  <si>
    <t>風櫃</t>
    <phoneticPr fontId="1" type="noConversion"/>
  </si>
  <si>
    <t>虎井</t>
    <phoneticPr fontId="1" type="noConversion"/>
  </si>
  <si>
    <t>桶盤</t>
    <phoneticPr fontId="1" type="noConversion"/>
  </si>
  <si>
    <t>湖西</t>
    <phoneticPr fontId="1" type="noConversion"/>
  </si>
  <si>
    <t>湖東</t>
    <phoneticPr fontId="1" type="noConversion"/>
  </si>
  <si>
    <t>青螺</t>
    <phoneticPr fontId="1" type="noConversion"/>
  </si>
  <si>
    <t>白坑</t>
    <phoneticPr fontId="1" type="noConversion"/>
  </si>
  <si>
    <t>南寮</t>
    <phoneticPr fontId="1" type="noConversion"/>
  </si>
  <si>
    <t>北寮</t>
    <phoneticPr fontId="1" type="noConversion"/>
  </si>
  <si>
    <t>紅羅</t>
    <phoneticPr fontId="1" type="noConversion"/>
  </si>
  <si>
    <t>西溪</t>
    <phoneticPr fontId="1" type="noConversion"/>
  </si>
  <si>
    <t>成功</t>
    <phoneticPr fontId="1" type="noConversion"/>
  </si>
  <si>
    <t>東石</t>
    <phoneticPr fontId="1" type="noConversion"/>
  </si>
  <si>
    <t>潭邊</t>
    <phoneticPr fontId="1" type="noConversion"/>
  </si>
  <si>
    <t>鼎灣</t>
    <phoneticPr fontId="1" type="noConversion"/>
  </si>
  <si>
    <t>許家</t>
    <phoneticPr fontId="1" type="noConversion"/>
  </si>
  <si>
    <t>沙港</t>
    <phoneticPr fontId="1" type="noConversion"/>
  </si>
  <si>
    <t>城北</t>
    <phoneticPr fontId="1" type="noConversion"/>
  </si>
  <si>
    <t>太武</t>
    <phoneticPr fontId="1" type="noConversion"/>
  </si>
  <si>
    <t>林投</t>
    <phoneticPr fontId="1" type="noConversion"/>
  </si>
  <si>
    <t>尖山</t>
    <phoneticPr fontId="1" type="noConversion"/>
  </si>
  <si>
    <t>中屯</t>
    <phoneticPr fontId="1" type="noConversion"/>
  </si>
  <si>
    <t>講美</t>
    <phoneticPr fontId="1" type="noConversion"/>
  </si>
  <si>
    <t>城前</t>
    <phoneticPr fontId="1" type="noConversion"/>
  </si>
  <si>
    <t>鎮海</t>
    <phoneticPr fontId="1" type="noConversion"/>
  </si>
  <si>
    <t>港子</t>
    <phoneticPr fontId="1" type="noConversion"/>
  </si>
  <si>
    <t>岐頭</t>
    <phoneticPr fontId="1" type="noConversion"/>
  </si>
  <si>
    <t>小赤</t>
    <phoneticPr fontId="1" type="noConversion"/>
  </si>
  <si>
    <t>吉貝</t>
    <phoneticPr fontId="1" type="noConversion"/>
  </si>
  <si>
    <t>赤崁</t>
    <phoneticPr fontId="1" type="noConversion"/>
  </si>
  <si>
    <t>瓦硐</t>
    <phoneticPr fontId="1" type="noConversion"/>
  </si>
  <si>
    <t>大倉</t>
    <phoneticPr fontId="1" type="noConversion"/>
  </si>
  <si>
    <t>横礁</t>
    <phoneticPr fontId="1" type="noConversion"/>
  </si>
  <si>
    <t>合界</t>
    <phoneticPr fontId="1" type="noConversion"/>
  </si>
  <si>
    <t>竹灣</t>
    <phoneticPr fontId="1" type="noConversion"/>
  </si>
  <si>
    <t>大池</t>
    <phoneticPr fontId="1" type="noConversion"/>
  </si>
  <si>
    <t>二崁</t>
    <phoneticPr fontId="1" type="noConversion"/>
  </si>
  <si>
    <t>赤馬</t>
    <phoneticPr fontId="1" type="noConversion"/>
  </si>
  <si>
    <t>內垵</t>
    <phoneticPr fontId="1" type="noConversion"/>
  </si>
  <si>
    <t>外垵</t>
    <phoneticPr fontId="1" type="noConversion"/>
  </si>
  <si>
    <t>東安</t>
    <phoneticPr fontId="1" type="noConversion"/>
  </si>
  <si>
    <t>西安</t>
    <phoneticPr fontId="1" type="noConversion"/>
  </si>
  <si>
    <t>水垵</t>
    <phoneticPr fontId="1" type="noConversion"/>
  </si>
  <si>
    <t>將軍</t>
    <phoneticPr fontId="1" type="noConversion"/>
  </si>
  <si>
    <t>東坪</t>
    <phoneticPr fontId="1" type="noConversion"/>
  </si>
  <si>
    <t>西坪</t>
    <phoneticPr fontId="1" type="noConversion"/>
  </si>
  <si>
    <t>花嶼</t>
    <phoneticPr fontId="1" type="noConversion"/>
  </si>
  <si>
    <t>東吉</t>
    <phoneticPr fontId="1" type="noConversion"/>
  </si>
  <si>
    <t>東湖</t>
    <phoneticPr fontId="1" type="noConversion"/>
  </si>
  <si>
    <t>西湖</t>
    <phoneticPr fontId="1" type="noConversion"/>
  </si>
  <si>
    <t>中和</t>
    <phoneticPr fontId="1" type="noConversion"/>
  </si>
  <si>
    <t>平和</t>
    <phoneticPr fontId="1" type="noConversion"/>
  </si>
  <si>
    <t>鳥嶼</t>
    <phoneticPr fontId="1" type="noConversion"/>
  </si>
  <si>
    <t>人口數</t>
  </si>
  <si>
    <t>中社</t>
    <phoneticPr fontId="1" type="noConversion"/>
  </si>
  <si>
    <t xml:space="preserve">小門 </t>
    <phoneticPr fontId="1" type="noConversion"/>
  </si>
  <si>
    <t>中華民國107年12月份戶數及人口數統計表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</si>
</sst>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0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right" vertical="center"/>
    </xf>
    <xf numFmtId="0" fontId="8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 applyProtection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1"/>
  <sheetViews>
    <sheetView tabSelected="1" workbookViewId="0">
      <selection activeCell="A2" sqref="A2:C2"/>
    </sheetView>
  </sheetViews>
  <sheetFormatPr defaultColWidth="9" defaultRowHeight="16.2"/>
  <cols>
    <col min="1" max="1" width="8.6640625" style="3" customWidth="1"/>
    <col min="2" max="2" width="8.88671875" style="3" customWidth="1"/>
    <col min="3" max="3" width="8.6640625" style="3" customWidth="1"/>
    <col min="4" max="4" width="9.77734375" style="3" customWidth="1"/>
    <col min="5" max="6" width="9.109375" style="3" customWidth="1"/>
    <col min="7" max="17" width="8.6640625" style="3" customWidth="1"/>
    <col min="18" max="18" width="9" style="3" customWidth="1"/>
    <col min="19" max="16384" width="9" style="3"/>
  </cols>
  <sheetData>
    <row r="1" spans="1:55" s="1" customFormat="1" ht="36" customHeight="1" thickBot="1">
      <c r="A1" s="34" t="s">
        <v>112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4" customFormat="1" ht="21.9" customHeight="1">
      <c r="A2" s="39" t="s">
        <v>17</v>
      </c>
      <c r="B2" s="37"/>
      <c r="C2" s="37"/>
      <c r="D2" s="37" t="s">
        <v>17</v>
      </c>
      <c r="E2" s="37"/>
      <c r="F2" s="38"/>
      <c r="G2" s="36" t="s">
        <v>18</v>
      </c>
      <c r="H2" s="37"/>
      <c r="I2" s="38"/>
      <c r="J2" s="36" t="s">
        <v>19</v>
      </c>
      <c r="K2" s="37"/>
      <c r="L2" s="38"/>
      <c r="M2" s="36" t="s">
        <v>20</v>
      </c>
      <c r="N2" s="37"/>
      <c r="O2" s="38"/>
      <c r="P2" s="31" t="s">
        <v>21</v>
      </c>
      <c r="Q2" s="32"/>
      <c r="R2" s="33"/>
    </row>
    <row r="3" spans="1:55" ht="21.9" customHeight="1">
      <c r="A3" s="6" t="s">
        <v>12</v>
      </c>
      <c r="B3" s="5" t="s">
        <v>0</v>
      </c>
      <c r="C3" s="5" t="s">
        <v>1</v>
      </c>
      <c r="D3" s="5" t="s">
        <v>12</v>
      </c>
      <c r="E3" s="5" t="s">
        <v>0</v>
      </c>
      <c r="F3" s="7" t="s">
        <v>109</v>
      </c>
      <c r="G3" s="8" t="s">
        <v>2</v>
      </c>
      <c r="H3" s="5" t="s">
        <v>0</v>
      </c>
      <c r="I3" s="7" t="s">
        <v>1</v>
      </c>
      <c r="J3" s="8" t="s">
        <v>2</v>
      </c>
      <c r="K3" s="5" t="s">
        <v>0</v>
      </c>
      <c r="L3" s="7" t="s">
        <v>1</v>
      </c>
      <c r="M3" s="8" t="s">
        <v>2</v>
      </c>
      <c r="N3" s="5" t="s">
        <v>0</v>
      </c>
      <c r="O3" s="11" t="s">
        <v>1</v>
      </c>
      <c r="P3" s="8" t="s">
        <v>2</v>
      </c>
      <c r="Q3" s="5" t="s">
        <v>0</v>
      </c>
      <c r="R3" s="11" t="s">
        <v>1</v>
      </c>
    </row>
    <row r="4" spans="1:55" ht="21.9" customHeight="1">
      <c r="A4" s="6" t="s">
        <v>27</v>
      </c>
      <c r="B4" s="16">
        <v>325</v>
      </c>
      <c r="C4" s="16">
        <v>519</v>
      </c>
      <c r="D4" s="5" t="s">
        <v>48</v>
      </c>
      <c r="E4" s="16">
        <v>506</v>
      </c>
      <c r="F4" s="16">
        <v>1233</v>
      </c>
      <c r="G4" s="8" t="s">
        <v>59</v>
      </c>
      <c r="H4" s="16">
        <v>468</v>
      </c>
      <c r="I4" s="16">
        <v>1296</v>
      </c>
      <c r="J4" s="8" t="s">
        <v>77</v>
      </c>
      <c r="K4" s="16">
        <v>211</v>
      </c>
      <c r="L4" s="16">
        <v>621</v>
      </c>
      <c r="M4" s="8" t="s">
        <v>88</v>
      </c>
      <c r="N4" s="16">
        <v>114</v>
      </c>
      <c r="O4" s="16">
        <v>338</v>
      </c>
      <c r="P4" s="8" t="s">
        <v>96</v>
      </c>
      <c r="Q4" s="16">
        <v>320</v>
      </c>
      <c r="R4" s="19">
        <v>803</v>
      </c>
      <c r="S4" s="9"/>
    </row>
    <row r="5" spans="1:55" ht="21.9" customHeight="1">
      <c r="A5" s="6" t="s">
        <v>28</v>
      </c>
      <c r="B5" s="16">
        <v>254</v>
      </c>
      <c r="C5" s="16">
        <v>630</v>
      </c>
      <c r="D5" s="5" t="s">
        <v>50</v>
      </c>
      <c r="E5" s="16">
        <v>258</v>
      </c>
      <c r="F5" s="16">
        <v>679</v>
      </c>
      <c r="G5" s="8" t="s">
        <v>60</v>
      </c>
      <c r="H5" s="16">
        <v>146</v>
      </c>
      <c r="I5" s="16">
        <v>378</v>
      </c>
      <c r="J5" s="8" t="s">
        <v>78</v>
      </c>
      <c r="K5" s="16">
        <v>251</v>
      </c>
      <c r="L5" s="16">
        <v>738</v>
      </c>
      <c r="M5" s="8" t="s">
        <v>89</v>
      </c>
      <c r="N5" s="16">
        <v>162</v>
      </c>
      <c r="O5" s="16">
        <v>467</v>
      </c>
      <c r="P5" s="8" t="s">
        <v>97</v>
      </c>
      <c r="Q5" s="16">
        <v>209</v>
      </c>
      <c r="R5" s="19">
        <v>501</v>
      </c>
      <c r="S5" s="9"/>
    </row>
    <row r="6" spans="1:55" ht="21.9" customHeight="1">
      <c r="A6" s="6" t="s">
        <v>29</v>
      </c>
      <c r="B6" s="16">
        <v>252</v>
      </c>
      <c r="C6" s="16">
        <v>588</v>
      </c>
      <c r="D6" s="5" t="s">
        <v>51</v>
      </c>
      <c r="E6" s="16">
        <v>679</v>
      </c>
      <c r="F6" s="16">
        <v>1955</v>
      </c>
      <c r="G6" s="8" t="s">
        <v>61</v>
      </c>
      <c r="H6" s="16">
        <v>105</v>
      </c>
      <c r="I6" s="16">
        <v>267</v>
      </c>
      <c r="J6" s="8" t="s">
        <v>79</v>
      </c>
      <c r="K6" s="16">
        <v>31</v>
      </c>
      <c r="L6" s="16">
        <v>122</v>
      </c>
      <c r="M6" s="30" t="s">
        <v>111</v>
      </c>
      <c r="N6" s="16">
        <v>91</v>
      </c>
      <c r="O6" s="16">
        <v>323</v>
      </c>
      <c r="P6" s="8" t="s">
        <v>110</v>
      </c>
      <c r="Q6" s="16">
        <v>140</v>
      </c>
      <c r="R6" s="19">
        <v>320</v>
      </c>
      <c r="S6" s="9"/>
    </row>
    <row r="7" spans="1:55" ht="21.9" customHeight="1">
      <c r="A7" s="6" t="s">
        <v>30</v>
      </c>
      <c r="B7" s="16">
        <v>406</v>
      </c>
      <c r="C7" s="16">
        <v>1030</v>
      </c>
      <c r="D7" s="5" t="s">
        <v>52</v>
      </c>
      <c r="E7" s="16">
        <v>1036</v>
      </c>
      <c r="F7" s="16">
        <v>2857</v>
      </c>
      <c r="G7" s="8" t="s">
        <v>62</v>
      </c>
      <c r="H7" s="16">
        <v>118</v>
      </c>
      <c r="I7" s="16">
        <v>327</v>
      </c>
      <c r="J7" s="8" t="s">
        <v>80</v>
      </c>
      <c r="K7" s="16">
        <v>61</v>
      </c>
      <c r="L7" s="16">
        <v>171</v>
      </c>
      <c r="M7" s="8" t="s">
        <v>90</v>
      </c>
      <c r="N7" s="16">
        <v>351</v>
      </c>
      <c r="O7" s="16">
        <v>918</v>
      </c>
      <c r="P7" s="8" t="s">
        <v>98</v>
      </c>
      <c r="Q7" s="16">
        <v>182</v>
      </c>
      <c r="R7" s="19">
        <v>499</v>
      </c>
      <c r="S7" s="9"/>
    </row>
    <row r="8" spans="1:55" ht="21.9" customHeight="1">
      <c r="A8" s="6" t="s">
        <v>31</v>
      </c>
      <c r="B8" s="16">
        <v>459</v>
      </c>
      <c r="C8" s="16">
        <v>1141</v>
      </c>
      <c r="D8" s="5" t="s">
        <v>53</v>
      </c>
      <c r="E8" s="16">
        <v>229</v>
      </c>
      <c r="F8" s="16">
        <v>405</v>
      </c>
      <c r="G8" s="8" t="s">
        <v>63</v>
      </c>
      <c r="H8" s="16">
        <v>282</v>
      </c>
      <c r="I8" s="16">
        <v>759</v>
      </c>
      <c r="J8" s="8" t="s">
        <v>81</v>
      </c>
      <c r="K8" s="16">
        <v>139</v>
      </c>
      <c r="L8" s="16">
        <v>324</v>
      </c>
      <c r="M8" s="8" t="s">
        <v>91</v>
      </c>
      <c r="N8" s="16">
        <v>260</v>
      </c>
      <c r="O8" s="16">
        <v>739</v>
      </c>
      <c r="P8" s="8" t="s">
        <v>99</v>
      </c>
      <c r="Q8" s="16">
        <v>604</v>
      </c>
      <c r="R8" s="19">
        <v>1612</v>
      </c>
      <c r="S8" s="9"/>
    </row>
    <row r="9" spans="1:55" ht="21.9" customHeight="1">
      <c r="A9" s="6" t="s">
        <v>32</v>
      </c>
      <c r="B9" s="16">
        <v>428</v>
      </c>
      <c r="C9" s="16">
        <v>887</v>
      </c>
      <c r="D9" s="5" t="s">
        <v>54</v>
      </c>
      <c r="E9" s="16">
        <v>141</v>
      </c>
      <c r="F9" s="16">
        <v>439</v>
      </c>
      <c r="G9" s="8" t="s">
        <v>64</v>
      </c>
      <c r="H9" s="16">
        <v>134</v>
      </c>
      <c r="I9" s="16">
        <v>376</v>
      </c>
      <c r="J9" s="8" t="s">
        <v>82</v>
      </c>
      <c r="K9" s="16">
        <v>96</v>
      </c>
      <c r="L9" s="16">
        <v>244</v>
      </c>
      <c r="M9" s="8" t="s">
        <v>92</v>
      </c>
      <c r="N9" s="16">
        <v>61</v>
      </c>
      <c r="O9" s="16">
        <v>156</v>
      </c>
      <c r="P9" s="8" t="s">
        <v>100</v>
      </c>
      <c r="Q9" s="16">
        <v>185</v>
      </c>
      <c r="R9" s="19">
        <v>616</v>
      </c>
      <c r="S9" s="9"/>
    </row>
    <row r="10" spans="1:55" ht="21.9" customHeight="1">
      <c r="A10" s="6" t="s">
        <v>33</v>
      </c>
      <c r="B10" s="16">
        <v>901</v>
      </c>
      <c r="C10" s="16">
        <v>2259</v>
      </c>
      <c r="D10" s="5" t="s">
        <v>55</v>
      </c>
      <c r="E10" s="16">
        <v>448</v>
      </c>
      <c r="F10" s="4">
        <v>1353</v>
      </c>
      <c r="G10" s="8" t="s">
        <v>65</v>
      </c>
      <c r="H10" s="16">
        <v>320</v>
      </c>
      <c r="I10" s="16">
        <v>832</v>
      </c>
      <c r="J10" s="8" t="s">
        <v>83</v>
      </c>
      <c r="K10" s="16">
        <v>68</v>
      </c>
      <c r="L10" s="16">
        <v>187</v>
      </c>
      <c r="M10" s="8" t="s">
        <v>10</v>
      </c>
      <c r="N10" s="16">
        <v>290</v>
      </c>
      <c r="O10" s="16">
        <v>708</v>
      </c>
      <c r="P10" s="8" t="s">
        <v>101</v>
      </c>
      <c r="Q10" s="16">
        <v>100</v>
      </c>
      <c r="R10" s="19">
        <v>251</v>
      </c>
      <c r="S10" s="10"/>
    </row>
    <row r="11" spans="1:55" ht="21.9" customHeight="1">
      <c r="A11" s="6" t="s">
        <v>34</v>
      </c>
      <c r="B11" s="16">
        <v>1887</v>
      </c>
      <c r="C11" s="16">
        <v>4726</v>
      </c>
      <c r="D11" s="5" t="s">
        <v>56</v>
      </c>
      <c r="E11" s="16">
        <v>504</v>
      </c>
      <c r="F11" s="16">
        <v>1627</v>
      </c>
      <c r="G11" s="8" t="s">
        <v>66</v>
      </c>
      <c r="H11" s="16">
        <v>332</v>
      </c>
      <c r="I11" s="16">
        <v>741</v>
      </c>
      <c r="J11" s="8" t="s">
        <v>85</v>
      </c>
      <c r="K11" s="16">
        <v>688</v>
      </c>
      <c r="L11" s="16">
        <v>1984</v>
      </c>
      <c r="M11" s="8" t="s">
        <v>9</v>
      </c>
      <c r="N11" s="16">
        <v>105</v>
      </c>
      <c r="O11" s="16">
        <v>231</v>
      </c>
      <c r="P11" s="8" t="s">
        <v>103</v>
      </c>
      <c r="Q11" s="16">
        <v>155</v>
      </c>
      <c r="R11" s="19">
        <v>272</v>
      </c>
      <c r="S11" s="10"/>
    </row>
    <row r="12" spans="1:55" ht="21.9" customHeight="1">
      <c r="A12" s="6" t="s">
        <v>35</v>
      </c>
      <c r="B12" s="16">
        <v>587</v>
      </c>
      <c r="C12" s="16">
        <v>1364</v>
      </c>
      <c r="D12" s="5" t="s">
        <v>57</v>
      </c>
      <c r="E12" s="16">
        <v>336</v>
      </c>
      <c r="F12" s="16">
        <v>858</v>
      </c>
      <c r="G12" s="8" t="s">
        <v>67</v>
      </c>
      <c r="H12" s="16">
        <v>372</v>
      </c>
      <c r="I12" s="16">
        <v>837</v>
      </c>
      <c r="J12" s="8" t="s">
        <v>86</v>
      </c>
      <c r="K12" s="16">
        <v>132</v>
      </c>
      <c r="L12" s="16">
        <v>312</v>
      </c>
      <c r="M12" s="8" t="s">
        <v>93</v>
      </c>
      <c r="N12" s="16">
        <v>259</v>
      </c>
      <c r="O12" s="16">
        <v>649</v>
      </c>
      <c r="P12" s="8" t="s">
        <v>102</v>
      </c>
      <c r="Q12" s="16">
        <v>140</v>
      </c>
      <c r="R12" s="19">
        <v>361</v>
      </c>
      <c r="S12" s="10"/>
    </row>
    <row r="13" spans="1:55" ht="21.9" customHeight="1">
      <c r="A13" s="6" t="s">
        <v>36</v>
      </c>
      <c r="B13" s="16">
        <v>2292</v>
      </c>
      <c r="C13" s="16">
        <v>6213</v>
      </c>
      <c r="D13" s="5" t="s">
        <v>58</v>
      </c>
      <c r="E13" s="16">
        <v>126</v>
      </c>
      <c r="F13" s="16">
        <v>378</v>
      </c>
      <c r="G13" s="8" t="s">
        <v>68</v>
      </c>
      <c r="H13" s="16">
        <v>52</v>
      </c>
      <c r="I13" s="16">
        <v>142</v>
      </c>
      <c r="J13" s="8" t="s">
        <v>16</v>
      </c>
      <c r="K13" s="16">
        <v>347</v>
      </c>
      <c r="L13" s="16">
        <v>802</v>
      </c>
      <c r="M13" s="8" t="s">
        <v>94</v>
      </c>
      <c r="N13" s="16">
        <v>508</v>
      </c>
      <c r="O13" s="16">
        <v>1435</v>
      </c>
      <c r="P13" s="8" t="s">
        <v>3</v>
      </c>
      <c r="Q13" s="17">
        <f>SUM(Q4:Q12)</f>
        <v>2035</v>
      </c>
      <c r="R13" s="20">
        <f>SUM(R4:R12)</f>
        <v>5235</v>
      </c>
      <c r="S13" s="10"/>
    </row>
    <row r="14" spans="1:55" ht="21.9" customHeight="1">
      <c r="A14" s="6" t="s">
        <v>37</v>
      </c>
      <c r="B14" s="16">
        <v>1126</v>
      </c>
      <c r="C14" s="16">
        <v>2903</v>
      </c>
      <c r="D14" s="5" t="s">
        <v>3</v>
      </c>
      <c r="E14" s="17">
        <f>SUM(B4:B26)+SUM(E4:E13)</f>
        <v>24963</v>
      </c>
      <c r="F14" s="17">
        <f>SUM(C4:C26)+SUM(F4:F13)</f>
        <v>62610</v>
      </c>
      <c r="G14" s="8" t="s">
        <v>24</v>
      </c>
      <c r="H14" s="16">
        <v>87</v>
      </c>
      <c r="I14" s="16">
        <v>249</v>
      </c>
      <c r="J14" s="8" t="s">
        <v>11</v>
      </c>
      <c r="K14" s="16">
        <v>302</v>
      </c>
      <c r="L14" s="16">
        <v>871</v>
      </c>
      <c r="M14" s="8" t="s">
        <v>95</v>
      </c>
      <c r="N14" s="16">
        <v>834</v>
      </c>
      <c r="O14" s="16">
        <v>2385</v>
      </c>
      <c r="P14" s="8"/>
      <c r="Q14" s="5"/>
      <c r="R14" s="11"/>
    </row>
    <row r="15" spans="1:55" ht="21.9" customHeight="1">
      <c r="A15" s="6" t="s">
        <v>38</v>
      </c>
      <c r="B15" s="16">
        <v>627</v>
      </c>
      <c r="C15" s="16">
        <v>1709</v>
      </c>
      <c r="D15" s="5"/>
      <c r="E15" s="17"/>
      <c r="F15" s="17"/>
      <c r="G15" s="8" t="s">
        <v>69</v>
      </c>
      <c r="H15" s="16">
        <v>100</v>
      </c>
      <c r="I15" s="16">
        <v>334</v>
      </c>
      <c r="J15" s="8" t="s">
        <v>84</v>
      </c>
      <c r="K15" s="16">
        <v>535</v>
      </c>
      <c r="L15" s="16">
        <v>1619</v>
      </c>
      <c r="M15" s="8" t="s">
        <v>3</v>
      </c>
      <c r="N15" s="18">
        <f>SUM(N4:N14)</f>
        <v>3035</v>
      </c>
      <c r="O15" s="17">
        <f>SUM(O4:O14)</f>
        <v>8349</v>
      </c>
      <c r="P15" s="8"/>
      <c r="Q15" s="5"/>
      <c r="R15" s="11"/>
    </row>
    <row r="16" spans="1:55" ht="21.9" customHeight="1">
      <c r="A16" s="6" t="s">
        <v>39</v>
      </c>
      <c r="B16" s="16">
        <v>3585</v>
      </c>
      <c r="C16" s="16">
        <v>6912</v>
      </c>
      <c r="D16" s="5"/>
      <c r="E16" s="5"/>
      <c r="F16" s="7"/>
      <c r="G16" s="8" t="s">
        <v>70</v>
      </c>
      <c r="H16" s="16">
        <v>433</v>
      </c>
      <c r="I16" s="16">
        <v>716</v>
      </c>
      <c r="J16" s="8" t="s">
        <v>108</v>
      </c>
      <c r="K16" s="16">
        <v>425</v>
      </c>
      <c r="L16" s="16">
        <v>1266</v>
      </c>
      <c r="M16" s="8"/>
      <c r="N16" s="5"/>
      <c r="O16" s="7"/>
      <c r="P16" s="8"/>
      <c r="Q16" s="5"/>
      <c r="R16" s="11"/>
    </row>
    <row r="17" spans="1:18" ht="21.9" customHeight="1" thickBot="1">
      <c r="A17" s="6" t="s">
        <v>40</v>
      </c>
      <c r="B17" s="16">
        <v>1437</v>
      </c>
      <c r="C17" s="16">
        <v>3859</v>
      </c>
      <c r="D17" s="12"/>
      <c r="E17" s="12"/>
      <c r="F17" s="21"/>
      <c r="G17" s="8" t="s">
        <v>71</v>
      </c>
      <c r="H17" s="16">
        <v>143</v>
      </c>
      <c r="I17" s="16">
        <v>343</v>
      </c>
      <c r="J17" s="8" t="s">
        <v>13</v>
      </c>
      <c r="K17" s="16">
        <v>91</v>
      </c>
      <c r="L17" s="16">
        <v>279</v>
      </c>
      <c r="M17" s="22"/>
      <c r="N17" s="12"/>
      <c r="O17" s="21"/>
      <c r="P17" s="23"/>
      <c r="Q17" s="24"/>
      <c r="R17" s="25"/>
    </row>
    <row r="18" spans="1:18" ht="21.9" customHeight="1">
      <c r="A18" s="6" t="s">
        <v>41</v>
      </c>
      <c r="B18" s="16">
        <v>1374</v>
      </c>
      <c r="C18" s="16">
        <v>4019</v>
      </c>
      <c r="D18" s="12"/>
      <c r="E18" s="12"/>
      <c r="F18" s="21"/>
      <c r="G18" s="8" t="s">
        <v>72</v>
      </c>
      <c r="H18" s="16">
        <v>351</v>
      </c>
      <c r="I18" s="16">
        <v>889</v>
      </c>
      <c r="J18" s="8" t="s">
        <v>87</v>
      </c>
      <c r="K18" s="16">
        <v>86</v>
      </c>
      <c r="L18" s="16">
        <v>287</v>
      </c>
      <c r="M18" s="22"/>
      <c r="N18" s="12"/>
      <c r="O18" s="21"/>
      <c r="P18" s="31" t="s">
        <v>22</v>
      </c>
      <c r="Q18" s="32"/>
      <c r="R18" s="33"/>
    </row>
    <row r="19" spans="1:18" ht="21.9" customHeight="1">
      <c r="A19" s="6" t="s">
        <v>42</v>
      </c>
      <c r="B19" s="16">
        <v>1006</v>
      </c>
      <c r="C19" s="16">
        <v>2066</v>
      </c>
      <c r="D19" s="12"/>
      <c r="E19" s="12"/>
      <c r="F19" s="21"/>
      <c r="G19" s="8" t="s">
        <v>73</v>
      </c>
      <c r="H19" s="16">
        <v>133</v>
      </c>
      <c r="I19" s="16">
        <v>291</v>
      </c>
      <c r="J19" s="8" t="s">
        <v>3</v>
      </c>
      <c r="K19" s="17">
        <f>SUM(K4:K18)</f>
        <v>3463</v>
      </c>
      <c r="L19" s="17">
        <f>SUM(L4:L18)</f>
        <v>9827</v>
      </c>
      <c r="M19" s="22"/>
      <c r="N19" s="12"/>
      <c r="O19" s="21"/>
      <c r="P19" s="8" t="s">
        <v>2</v>
      </c>
      <c r="Q19" s="5" t="s">
        <v>26</v>
      </c>
      <c r="R19" s="11" t="s">
        <v>1</v>
      </c>
    </row>
    <row r="20" spans="1:18" ht="21.9" customHeight="1">
      <c r="A20" s="6" t="s">
        <v>43</v>
      </c>
      <c r="B20" s="16">
        <v>505</v>
      </c>
      <c r="C20" s="16">
        <v>1091</v>
      </c>
      <c r="D20" s="12"/>
      <c r="E20" s="12"/>
      <c r="F20" s="21"/>
      <c r="G20" s="8" t="s">
        <v>74</v>
      </c>
      <c r="H20" s="16">
        <v>33</v>
      </c>
      <c r="I20" s="16">
        <v>99</v>
      </c>
      <c r="J20" s="8"/>
      <c r="K20" s="5"/>
      <c r="L20" s="7"/>
      <c r="M20" s="22"/>
      <c r="N20" s="12"/>
      <c r="O20" s="21"/>
      <c r="P20" s="8" t="s">
        <v>104</v>
      </c>
      <c r="Q20" s="16">
        <v>129</v>
      </c>
      <c r="R20" s="19">
        <v>264</v>
      </c>
    </row>
    <row r="21" spans="1:18" ht="21.9" customHeight="1">
      <c r="A21" s="6" t="s">
        <v>44</v>
      </c>
      <c r="B21" s="16">
        <v>403</v>
      </c>
      <c r="C21" s="16">
        <v>1090</v>
      </c>
      <c r="D21" s="12"/>
      <c r="E21" s="12"/>
      <c r="F21" s="21"/>
      <c r="G21" s="8" t="s">
        <v>4</v>
      </c>
      <c r="H21" s="16">
        <v>421</v>
      </c>
      <c r="I21" s="16">
        <v>957</v>
      </c>
      <c r="J21" s="8"/>
      <c r="K21" s="5"/>
      <c r="L21" s="7"/>
      <c r="M21" s="22"/>
      <c r="N21" s="12"/>
      <c r="O21" s="21"/>
      <c r="P21" s="8" t="s">
        <v>105</v>
      </c>
      <c r="Q21" s="16">
        <v>247</v>
      </c>
      <c r="R21" s="19">
        <v>659</v>
      </c>
    </row>
    <row r="22" spans="1:18" ht="21.9" customHeight="1">
      <c r="A22" s="6" t="s">
        <v>45</v>
      </c>
      <c r="B22" s="16">
        <v>1122</v>
      </c>
      <c r="C22" s="16">
        <v>3077</v>
      </c>
      <c r="D22" s="5"/>
      <c r="E22" s="5"/>
      <c r="F22" s="7"/>
      <c r="G22" s="8" t="s">
        <v>75</v>
      </c>
      <c r="H22" s="16">
        <v>398</v>
      </c>
      <c r="I22" s="16">
        <v>1158</v>
      </c>
      <c r="J22" s="8"/>
      <c r="K22" s="5"/>
      <c r="L22" s="7"/>
      <c r="M22" s="22"/>
      <c r="N22" s="12"/>
      <c r="O22" s="21"/>
      <c r="P22" s="8" t="s">
        <v>106</v>
      </c>
      <c r="Q22" s="16">
        <v>292</v>
      </c>
      <c r="R22" s="19">
        <v>725</v>
      </c>
    </row>
    <row r="23" spans="1:18" ht="21.9" customHeight="1">
      <c r="A23" s="6" t="s">
        <v>46</v>
      </c>
      <c r="B23" s="16">
        <v>161</v>
      </c>
      <c r="C23" s="16">
        <v>477</v>
      </c>
      <c r="D23" s="5"/>
      <c r="E23" s="5"/>
      <c r="F23" s="7"/>
      <c r="G23" s="8" t="s">
        <v>76</v>
      </c>
      <c r="H23" s="16">
        <v>288</v>
      </c>
      <c r="I23" s="16">
        <v>758</v>
      </c>
      <c r="J23" s="8"/>
      <c r="K23" s="5"/>
      <c r="L23" s="7"/>
      <c r="M23" s="22"/>
      <c r="N23" s="12"/>
      <c r="O23" s="21"/>
      <c r="P23" s="8" t="s">
        <v>107</v>
      </c>
      <c r="Q23" s="16">
        <v>164</v>
      </c>
      <c r="R23" s="19">
        <v>409</v>
      </c>
    </row>
    <row r="24" spans="1:18" ht="21.9" customHeight="1">
      <c r="A24" s="6" t="s">
        <v>49</v>
      </c>
      <c r="B24" s="16">
        <v>896</v>
      </c>
      <c r="C24" s="16">
        <v>2419</v>
      </c>
      <c r="D24" s="5"/>
      <c r="E24" s="5"/>
      <c r="F24" s="7"/>
      <c r="G24" s="8" t="s">
        <v>5</v>
      </c>
      <c r="H24" s="16">
        <v>684</v>
      </c>
      <c r="I24" s="16">
        <v>2030</v>
      </c>
      <c r="J24" s="8"/>
      <c r="K24" s="5"/>
      <c r="L24" s="7"/>
      <c r="M24" s="22"/>
      <c r="N24" s="12"/>
      <c r="O24" s="21"/>
      <c r="P24" s="8" t="s">
        <v>8</v>
      </c>
      <c r="Q24" s="16">
        <v>134</v>
      </c>
      <c r="R24" s="19">
        <v>380</v>
      </c>
    </row>
    <row r="25" spans="1:18" ht="21.9" customHeight="1">
      <c r="A25" s="6" t="s">
        <v>47</v>
      </c>
      <c r="B25" s="16">
        <v>258</v>
      </c>
      <c r="C25" s="16">
        <v>694</v>
      </c>
      <c r="D25" s="5"/>
      <c r="E25" s="5"/>
      <c r="F25" s="7"/>
      <c r="G25" s="8" t="s">
        <v>7</v>
      </c>
      <c r="H25" s="16">
        <v>297</v>
      </c>
      <c r="I25" s="16">
        <v>815</v>
      </c>
      <c r="J25" s="8"/>
      <c r="K25" s="5"/>
      <c r="L25" s="7"/>
      <c r="M25" s="22"/>
      <c r="N25" s="12"/>
      <c r="O25" s="21"/>
      <c r="P25" s="8" t="s">
        <v>6</v>
      </c>
      <c r="Q25" s="16">
        <v>415</v>
      </c>
      <c r="R25" s="19">
        <v>1388</v>
      </c>
    </row>
    <row r="26" spans="1:18" ht="21.9" customHeight="1">
      <c r="A26" s="6" t="s">
        <v>23</v>
      </c>
      <c r="B26" s="16">
        <v>409</v>
      </c>
      <c r="C26" s="16">
        <v>1153</v>
      </c>
      <c r="D26" s="5"/>
      <c r="E26" s="5"/>
      <c r="F26" s="7"/>
      <c r="G26" s="8" t="s">
        <v>3</v>
      </c>
      <c r="H26" s="17">
        <f>SUM(H4:H25)</f>
        <v>5697</v>
      </c>
      <c r="I26" s="17">
        <f>SUM(I4:I25)</f>
        <v>14594</v>
      </c>
      <c r="J26" s="8"/>
      <c r="K26" s="5"/>
      <c r="L26" s="7"/>
      <c r="M26" s="22"/>
      <c r="N26" s="12"/>
      <c r="O26" s="21"/>
      <c r="P26" s="8" t="s">
        <v>3</v>
      </c>
      <c r="Q26" s="17">
        <f>SUM(Q20:Q25)</f>
        <v>1381</v>
      </c>
      <c r="R26" s="20">
        <f>SUM(R20:R25)</f>
        <v>3825</v>
      </c>
    </row>
    <row r="27" spans="1:18" ht="30" customHeight="1" thickBot="1">
      <c r="A27" s="26" t="s">
        <v>14</v>
      </c>
      <c r="B27" s="27">
        <f>E14+H26+K19+N15+Q13+Q26</f>
        <v>40574</v>
      </c>
      <c r="C27" s="28" t="s">
        <v>25</v>
      </c>
      <c r="D27" s="29">
        <f>F14+I26+L19+O15+R13+R26</f>
        <v>104440</v>
      </c>
      <c r="E27" s="28" t="s">
        <v>15</v>
      </c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3"/>
      <c r="Q27" s="13"/>
      <c r="R27" s="15"/>
    </row>
    <row r="31" spans="1:18" ht="22.2">
      <c r="E31" s="1"/>
    </row>
  </sheetData>
  <mergeCells count="8">
    <mergeCell ref="P18:R18"/>
    <mergeCell ref="A1:R1"/>
    <mergeCell ref="M2:O2"/>
    <mergeCell ref="P2:R2"/>
    <mergeCell ref="A2:C2"/>
    <mergeCell ref="D2:F2"/>
    <mergeCell ref="G2:I2"/>
    <mergeCell ref="J2:L2"/>
  </mergeCells>
  <phoneticPr fontId="1" type="noConversion"/>
  <printOptions horizontalCentered="1" verticalCentered="1"/>
  <pageMargins left="0.55118110236220474" right="0.55118110236220474" top="0.59055118110236227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人戶數</vt:lpstr>
    </vt:vector>
  </TitlesOfParts>
  <Company>ttb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ttb</dc:creator>
  <cp:lastModifiedBy>user</cp:lastModifiedBy>
  <cp:lastPrinted>2019-01-04T06:45:20Z</cp:lastPrinted>
  <dcterms:created xsi:type="dcterms:W3CDTF">2000-07-31T07:15:49Z</dcterms:created>
  <dcterms:modified xsi:type="dcterms:W3CDTF">2019-01-04T07:58:57Z</dcterms:modified>
</cp:coreProperties>
</file>