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\澎湖縣內部統計報表\報表報送\110年第3季\"/>
    </mc:Choice>
  </mc:AlternateContent>
  <bookViews>
    <workbookView xWindow="0" yWindow="0" windowWidth="23250" windowHeight="12390"/>
  </bookViews>
  <sheets>
    <sheet name="正面-報表格式_成交概況" sheetId="2" r:id="rId1"/>
    <sheet name="正面-報表格式_成交概況(續)" sheetId="4" r:id="rId2"/>
  </sheets>
  <definedNames>
    <definedName name="_xlnm.Print_Area" localSheetId="0">'正面-報表格式_成交概況'!$A$1:$K$13</definedName>
  </definedNames>
  <calcPr calcId="152511"/>
</workbook>
</file>

<file path=xl/calcChain.xml><?xml version="1.0" encoding="utf-8"?>
<calcChain xmlns="http://schemas.openxmlformats.org/spreadsheetml/2006/main">
  <c r="C10" i="2" l="1"/>
  <c r="C7" i="2"/>
  <c r="C8" i="2"/>
  <c r="C9" i="2"/>
  <c r="C11" i="2"/>
  <c r="C12" i="2"/>
  <c r="C13" i="2"/>
  <c r="C6" i="2"/>
  <c r="C7" i="4"/>
  <c r="C8" i="4" l="1"/>
  <c r="C9" i="4"/>
  <c r="C10" i="4"/>
  <c r="C11" i="4"/>
  <c r="C6" i="4"/>
</calcChain>
</file>

<file path=xl/sharedStrings.xml><?xml version="1.0" encoding="utf-8"?>
<sst xmlns="http://schemas.openxmlformats.org/spreadsheetml/2006/main" count="67" uniqueCount="52">
  <si>
    <r>
      <rPr>
        <sz val="12"/>
        <rFont val="標楷體"/>
        <family val="4"/>
        <charset val="136"/>
      </rPr>
      <t>一、按屋齡分</t>
    </r>
    <r>
      <rPr>
        <sz val="12"/>
        <rFont val="Times New Roman"/>
        <family val="1"/>
      </rPr>
      <t xml:space="preserve">                         </t>
    </r>
    <phoneticPr fontId="3" type="noConversion"/>
  </si>
  <si>
    <r>
      <rPr>
        <sz val="12"/>
        <rFont val="標楷體"/>
        <family val="4"/>
        <charset val="136"/>
      </rPr>
      <t>二、按建物型態分</t>
    </r>
    <r>
      <rPr>
        <sz val="12"/>
        <rFont val="Times New Roman"/>
        <family val="1"/>
      </rPr>
      <t xml:space="preserve">                         </t>
    </r>
    <phoneticPr fontId="3" type="noConversion"/>
  </si>
  <si>
    <t>住宅
大樓</t>
    <phoneticPr fontId="4" type="noConversion"/>
  </si>
  <si>
    <t>不含車位</t>
    <phoneticPr fontId="3" type="noConversion"/>
  </si>
  <si>
    <t>含車位</t>
    <phoneticPr fontId="3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</si>
  <si>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3" type="noConversion"/>
  </si>
  <si>
    <r>
      <rPr>
        <sz val="10"/>
        <rFont val="標楷體"/>
        <family val="4"/>
        <charset val="136"/>
      </rPr>
      <t>表　　號</t>
    </r>
    <phoneticPr fontId="3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</si>
  <si>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3" type="noConversion"/>
  </si>
  <si>
    <r>
      <rPr>
        <sz val="10"/>
        <rFont val="標楷體"/>
        <family val="4"/>
        <charset val="136"/>
      </rPr>
      <t>編製機關</t>
    </r>
    <phoneticPr fontId="3" type="noConversion"/>
  </si>
  <si>
    <r>
      <t>10-</t>
    </r>
    <r>
      <rPr>
        <sz val="12"/>
        <rFont val="標楷體"/>
        <family val="4"/>
        <charset val="136"/>
      </rPr>
      <t xml:space="preserve">未滿
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年</t>
    </r>
    <phoneticPr fontId="4" type="noConversion"/>
  </si>
  <si>
    <r>
      <rPr>
        <sz val="12"/>
        <rFont val="標楷體"/>
        <family val="4"/>
        <charset val="136"/>
      </rPr>
      <t>不含車位</t>
    </r>
  </si>
  <si>
    <r>
      <rPr>
        <sz val="12"/>
        <rFont val="標楷體"/>
        <family val="4"/>
        <charset val="136"/>
      </rPr>
      <t>含車位</t>
    </r>
  </si>
  <si>
    <r>
      <rPr>
        <sz val="12"/>
        <rFont val="標楷體"/>
        <family val="4"/>
        <charset val="136"/>
      </rPr>
      <t>合計</t>
    </r>
    <phoneticPr fontId="4" type="noConversion"/>
  </si>
  <si>
    <r>
      <rPr>
        <sz val="12"/>
        <rFont val="標楷體"/>
        <family val="4"/>
        <charset val="136"/>
      </rPr>
      <t>未滿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年</t>
    </r>
    <phoneticPr fontId="4" type="noConversion"/>
  </si>
  <si>
    <r>
      <t>5-</t>
    </r>
    <r>
      <rPr>
        <sz val="12"/>
        <rFont val="標楷體"/>
        <family val="4"/>
        <charset val="136"/>
      </rPr>
      <t xml:space="preserve">未滿
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年</t>
    </r>
    <phoneticPr fontId="4" type="noConversion"/>
  </si>
  <si>
    <r>
      <t>20-</t>
    </r>
    <r>
      <rPr>
        <sz val="12"/>
        <rFont val="標楷體"/>
        <family val="4"/>
        <charset val="136"/>
      </rPr>
      <t xml:space="preserve">未滿
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年</t>
    </r>
    <phoneticPr fontId="4" type="noConversion"/>
  </si>
  <si>
    <r>
      <t>40-</t>
    </r>
    <r>
      <rPr>
        <sz val="12"/>
        <rFont val="標楷體"/>
        <family val="4"/>
        <charset val="136"/>
      </rPr>
      <t xml:space="preserve">未滿
</t>
    </r>
    <r>
      <rPr>
        <sz val="12"/>
        <rFont val="Times New Roman"/>
        <family val="1"/>
      </rPr>
      <t>50</t>
    </r>
    <r>
      <rPr>
        <sz val="12"/>
        <rFont val="標楷體"/>
        <family val="4"/>
        <charset val="136"/>
      </rPr>
      <t>年</t>
    </r>
    <phoneticPr fontId="4" type="noConversion"/>
  </si>
  <si>
    <r>
      <t>50</t>
    </r>
    <r>
      <rPr>
        <sz val="12"/>
        <rFont val="標楷體"/>
        <family val="4"/>
        <charset val="136"/>
      </rPr>
      <t>年
以上</t>
    </r>
    <phoneticPr fontId="4" type="noConversion"/>
  </si>
  <si>
    <r>
      <rPr>
        <sz val="12"/>
        <rFont val="標楷體"/>
        <family val="4"/>
        <charset val="136"/>
      </rPr>
      <t xml:space="preserve">成交棟數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</si>
  <si>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 xml:space="preserve">成交面積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</si>
  <si>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成交中位數
房價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</si>
  <si>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辦公商業大樓</t>
    </r>
    <phoneticPr fontId="4" type="noConversion"/>
  </si>
  <si>
    <r>
      <rPr>
        <sz val="12"/>
        <rFont val="標楷體"/>
        <family val="4"/>
        <charset val="136"/>
      </rPr>
      <t>套房</t>
    </r>
    <phoneticPr fontId="4" type="noConversion"/>
  </si>
  <si>
    <r>
      <rPr>
        <sz val="12"/>
        <rFont val="標楷體"/>
        <family val="4"/>
        <charset val="136"/>
      </rPr>
      <t>倉庫</t>
    </r>
    <phoneticPr fontId="4" type="noConversion"/>
  </si>
  <si>
    <r>
      <rPr>
        <sz val="12"/>
        <rFont val="標楷體"/>
        <family val="4"/>
        <charset val="136"/>
      </rPr>
      <t>其他</t>
    </r>
    <phoneticPr fontId="4" type="noConversion"/>
  </si>
  <si>
    <t>公寓</t>
    <phoneticPr fontId="4" type="noConversion"/>
  </si>
  <si>
    <r>
      <rPr>
        <sz val="12"/>
        <rFont val="標楷體"/>
        <family val="4"/>
        <charset val="136"/>
      </rPr>
      <t xml:space="preserve">店面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店舖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</si>
  <si>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透天厝</t>
    </r>
    <phoneticPr fontId="4" type="noConversion"/>
  </si>
  <si>
    <r>
      <rPr>
        <sz val="12"/>
        <rFont val="標楷體"/>
        <family val="4"/>
        <charset val="136"/>
      </rPr>
      <t>華廈</t>
    </r>
    <phoneticPr fontId="4" type="noConversion"/>
  </si>
  <si>
    <r>
      <rPr>
        <sz val="12"/>
        <rFont val="標楷體"/>
        <family val="4"/>
        <charset val="136"/>
      </rPr>
      <t>工廠</t>
    </r>
    <phoneticPr fontId="4" type="noConversion"/>
  </si>
  <si>
    <r>
      <rPr>
        <sz val="12"/>
        <rFont val="標楷體"/>
        <family val="4"/>
        <charset val="136"/>
      </rPr>
      <t>廠辦</t>
    </r>
    <phoneticPr fontId="4" type="noConversion"/>
  </si>
  <si>
    <r>
      <rPr>
        <sz val="12"/>
        <rFont val="標楷體"/>
        <family val="4"/>
        <charset val="136"/>
      </rPr>
      <t>農舍</t>
    </r>
    <phoneticPr fontId="4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</si>
  <si>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　　　　</t>
    </r>
    <r>
      <rPr>
        <sz val="10"/>
        <rFont val="Times New Roman"/>
        <family val="1"/>
      </rPr>
      <t/>
    </r>
    <phoneticPr fontId="3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</si>
  <si>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3" type="noConversion"/>
  </si>
  <si>
    <r>
      <t>30-</t>
    </r>
    <r>
      <rPr>
        <sz val="12"/>
        <rFont val="標楷體"/>
        <family val="4"/>
        <charset val="136"/>
      </rPr>
      <t xml:space="preserve">未滿
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年</t>
    </r>
    <phoneticPr fontId="4" type="noConversion"/>
  </si>
  <si>
    <r>
      <rPr>
        <sz val="12"/>
        <rFont val="標楷體"/>
        <family val="4"/>
        <charset val="136"/>
      </rPr>
      <t>不詳</t>
    </r>
    <phoneticPr fontId="4" type="noConversion"/>
  </si>
  <si>
    <r>
      <rPr>
        <sz val="12"/>
        <rFont val="標楷體"/>
        <family val="4"/>
        <charset val="136"/>
      </rPr>
      <t xml:space="preserve">成交棟數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戶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</si>
  <si>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 xml:space="preserve">成交面積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</si>
  <si>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成交中位數
房價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4" type="noConversion"/>
  </si>
  <si>
    <r>
      <rPr>
        <sz val="12"/>
        <rFont val="標楷體"/>
        <family val="4"/>
        <charset val="136"/>
      </rPr>
      <t>交易單價
中位數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4" type="noConversion"/>
  </si>
  <si>
    <r>
      <rPr>
        <sz val="16"/>
        <rFont val="標楷體"/>
        <family val="4"/>
        <charset val="136"/>
      </rPr>
      <t>澎湖縣建物成交概況</t>
    </r>
    <r>
      <rPr>
        <b/>
        <sz val="20"/>
        <rFont val="Times New Roman"/>
        <family val="1"/>
      </rPr>
      <t/>
    </r>
    <phoneticPr fontId="3" type="noConversion"/>
  </si>
  <si>
    <t>澎湖縣政府</t>
    <phoneticPr fontId="3" type="noConversion"/>
  </si>
  <si>
    <t>資料來源：依據內政統計查詢網「不動產實價登錄」資料彙編。</t>
    <phoneticPr fontId="3" type="noConversion"/>
  </si>
  <si>
    <r>
      <rPr>
        <sz val="16"/>
        <rFont val="標楷體"/>
        <family val="4"/>
        <charset val="136"/>
      </rPr>
      <t>澎湖建物成交概況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續</t>
    </r>
    <r>
      <rPr>
        <sz val="16"/>
        <rFont val="Times New Roman"/>
        <family val="1"/>
      </rPr>
      <t>)</t>
    </r>
    <phoneticPr fontId="3" type="noConversion"/>
  </si>
  <si>
    <t>於每季終了後3個內編報</t>
    <phoneticPr fontId="3" type="noConversion"/>
  </si>
  <si>
    <t>於每季終了後3個月內編報</t>
    <phoneticPr fontId="3" type="noConversion"/>
  </si>
  <si>
    <t>10890-90-02</t>
    <phoneticPr fontId="4" type="noConversion"/>
  </si>
  <si>
    <t>10890-90-02</t>
    <phoneticPr fontId="4" type="noConversion"/>
  </si>
  <si>
    <t xml:space="preserve">                                                主辦統計人員</t>
    <phoneticPr fontId="3" type="noConversion"/>
  </si>
  <si>
    <t>中華民國110年第 3 季底</t>
    <phoneticPr fontId="4" type="noConversion"/>
  </si>
  <si>
    <r>
      <t xml:space="preserve">填表                  審核                      業務主管人員                       機關首長                     </t>
    </r>
    <r>
      <rPr>
        <sz val="10"/>
        <rFont val="標楷體"/>
        <family val="4"/>
        <charset val="136"/>
      </rPr>
      <t>中華民國110年12月25日編製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</si>
  <si>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3 </t>
    </r>
    <r>
      <rPr>
        <sz val="10"/>
        <rFont val="標楷體"/>
        <family val="4"/>
        <charset val="136"/>
      </rPr>
      <t>季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</si>
</sst>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#,##0.00_);[Red]\(#,##0.00\)"/>
    <numFmt numFmtId="178" formatCode="#,##0_);[Red]\(#,##0\)"/>
  </numFmts>
  <fonts count="3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標楷體"/>
      <family val="4"/>
      <charset val="136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rgb="FF000066"/>
      <name val="新細明體"/>
      <family val="2"/>
      <charset val="136"/>
      <scheme val="minor"/>
    </font>
    <font>
      <sz val="12"/>
      <color rgb="FF330066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6" borderId="16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7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2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2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8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6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2" fillId="0" borderId="1" xfId="0" applyFont="1" applyBorder="1" applyAlignment="1"/>
    <xf numFmtId="0" fontId="12" fillId="0" borderId="0" xfId="0" applyFont="1" applyFill="1" applyBorder="1" applyAlignment="1">
      <alignment horizontal="left" vertical="center"/>
    </xf>
    <xf numFmtId="176" fontId="12" fillId="0" borderId="0" xfId="0" applyNumberFormat="1" applyFont="1" applyFill="1" applyBorder="1"/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76" fontId="5" fillId="0" borderId="0" xfId="0" applyNumberFormat="1" applyFont="1" applyFill="1"/>
    <xf numFmtId="0" fontId="5" fillId="0" borderId="0" xfId="0" applyFont="1" applyFill="1" applyAlignment="1">
      <alignment horizontal="right" vertical="center"/>
    </xf>
    <xf numFmtId="176" fontId="12" fillId="0" borderId="0" xfId="0" applyNumberFormat="1" applyFont="1" applyFill="1" applyAlignment="1">
      <alignment vertical="center"/>
    </xf>
    <xf numFmtId="176" fontId="12" fillId="0" borderId="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 shrinkToFit="1"/>
    </xf>
    <xf numFmtId="43" fontId="12" fillId="0" borderId="12" xfId="0" applyNumberFormat="1" applyFont="1" applyFill="1" applyBorder="1" applyAlignment="1">
      <alignment vertical="center" shrinkToFit="1"/>
    </xf>
    <xf numFmtId="43" fontId="12" fillId="0" borderId="1" xfId="0" applyNumberFormat="1" applyFont="1" applyFill="1" applyBorder="1" applyAlignment="1">
      <alignment vertical="center" shrinkToFit="1"/>
    </xf>
    <xf numFmtId="178" fontId="12" fillId="0" borderId="0" xfId="0" applyNumberFormat="1" applyFont="1" applyFill="1" applyBorder="1" applyAlignment="1">
      <alignment vertical="center" shrinkToFit="1"/>
    </xf>
    <xf numFmtId="178" fontId="12" fillId="0" borderId="1" xfId="0" applyNumberFormat="1" applyFont="1" applyFill="1" applyBorder="1" applyAlignment="1">
      <alignment vertical="center" shrinkToFit="1"/>
    </xf>
    <xf numFmtId="41" fontId="12" fillId="0" borderId="0" xfId="0" applyNumberFormat="1" applyFont="1" applyFill="1" applyAlignment="1">
      <alignment vertical="center" shrinkToFit="1"/>
    </xf>
    <xf numFmtId="41" fontId="12" fillId="0" borderId="0" xfId="0" applyNumberFormat="1" applyFont="1" applyFill="1" applyBorder="1" applyAlignment="1">
      <alignment vertical="center" shrinkToFit="1"/>
    </xf>
    <xf numFmtId="0" fontId="9" fillId="0" borderId="0" xfId="0" applyFont="1" applyFill="1"/>
    <xf numFmtId="178" fontId="12" fillId="0" borderId="0" xfId="0" applyNumberFormat="1" applyFont="1" applyFill="1" applyAlignment="1">
      <alignment vertical="center" shrinkToFit="1"/>
    </xf>
    <xf numFmtId="178" fontId="12" fillId="0" borderId="12" xfId="0" applyNumberFormat="1" applyFont="1" applyFill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Alignment="1"/>
    <xf numFmtId="0" fontId="14" fillId="0" borderId="7" xfId="0" applyFont="1" applyBorder="1" applyAlignment="1"/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59">
    <cellStyle name="20% - 輔色1" xfId="18" builtinId="30" customBuiltin="1"/>
    <cellStyle name="20% - 輔色1 2" xfId="47"/>
    <cellStyle name="20% - 輔色2" xfId="22" builtinId="34" customBuiltin="1"/>
    <cellStyle name="20% - 輔色2 2" xfId="49"/>
    <cellStyle name="20% - 輔色3" xfId="26" builtinId="38" customBuiltin="1"/>
    <cellStyle name="20% - 輔色3 2" xfId="51"/>
    <cellStyle name="20% - 輔色4" xfId="30" builtinId="42" customBuiltin="1"/>
    <cellStyle name="20% - 輔色4 2" xfId="53"/>
    <cellStyle name="20% - 輔色5" xfId="34" builtinId="46" customBuiltin="1"/>
    <cellStyle name="20% - 輔色5 2" xfId="55"/>
    <cellStyle name="20% - 輔色6" xfId="38" builtinId="50" customBuiltin="1"/>
    <cellStyle name="20% - 輔色6 2" xfId="57"/>
    <cellStyle name="40% - 輔色1" xfId="19" builtinId="31" customBuiltin="1"/>
    <cellStyle name="40% - 輔色1 2" xfId="48"/>
    <cellStyle name="40% - 輔色2" xfId="23" builtinId="35" customBuiltin="1"/>
    <cellStyle name="40% - 輔色2 2" xfId="50"/>
    <cellStyle name="40% - 輔色3" xfId="27" builtinId="39" customBuiltin="1"/>
    <cellStyle name="40% - 輔色3 2" xfId="52"/>
    <cellStyle name="40% - 輔色4" xfId="31" builtinId="43" customBuiltin="1"/>
    <cellStyle name="40% - 輔色4 2" xfId="54"/>
    <cellStyle name="40% - 輔色5" xfId="35" builtinId="47" customBuiltin="1"/>
    <cellStyle name="40% - 輔色5 2" xfId="56"/>
    <cellStyle name="40% - 輔色6" xfId="39" builtinId="51" customBuiltin="1"/>
    <cellStyle name="40% - 輔色6 2" xfId="58"/>
    <cellStyle name="60% - 輔色1" xfId="20" builtinId="32" customBuiltin="1"/>
    <cellStyle name="60% - 輔色2" xfId="24" builtinId="36" customBuiltin="1"/>
    <cellStyle name="60% - 輔色3" xfId="28" builtinId="40" customBuiltin="1"/>
    <cellStyle name="60% - 輔色4" xfId="32" builtinId="44" customBuiltin="1"/>
    <cellStyle name="60% - 輔色5" xfId="36" builtinId="48" customBuiltin="1"/>
    <cellStyle name="60% - 輔色6" xfId="40" builtinId="52" customBuiltin="1"/>
    <cellStyle name="一般" xfId="0" builtinId="0"/>
    <cellStyle name="一般 2" xfId="41"/>
    <cellStyle name="一般 3" xfId="45"/>
    <cellStyle name="已瀏覽過的超連結" xfId="44" builtinId="9" customBuiltin="1"/>
    <cellStyle name="中等" xfId="8" builtinId="28" customBuiltin="1"/>
    <cellStyle name="合計" xfId="16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 2" xfId="42"/>
    <cellStyle name="備註 3" xfId="46"/>
    <cellStyle name="超連結" xfId="43" builtinId="8" customBuiltin="1"/>
    <cellStyle name="說明文字" xfId="15" builtinId="53" customBuiltin="1"/>
    <cellStyle name="輔色1" xfId="17" builtinId="29" customBuiltin="1"/>
    <cellStyle name="輔色2" xfId="21" builtinId="33" customBuiltin="1"/>
    <cellStyle name="輔色3" xfId="25" builtinId="37" customBuiltin="1"/>
    <cellStyle name="輔色4" xfId="29" builtinId="41" customBuiltin="1"/>
    <cellStyle name="輔色5" xfId="33" builtinId="45" customBuiltin="1"/>
    <cellStyle name="輔色6" xfId="37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96" zoomScaleNormal="96" zoomScaleSheetLayoutView="78" workbookViewId="0">
      <selection activeCell="F18" sqref="F18"/>
    </sheetView>
  </sheetViews>
  <sheetFormatPr defaultColWidth="9" defaultRowHeight="15.75" x14ac:dyDescent="0.25"/>
  <cols>
    <col min="1" max="1" width="17.125" style="1" customWidth="1"/>
    <col min="2" max="2" width="14.5" style="1" customWidth="1"/>
    <col min="3" max="3" width="11.625" style="1" customWidth="1"/>
    <col min="4" max="8" width="12" style="1" customWidth="1"/>
    <col min="9" max="9" width="10.5" style="1" customWidth="1"/>
    <col min="10" max="11" width="11.25" style="1" customWidth="1"/>
    <col min="12" max="16384" width="9" style="1"/>
  </cols>
  <sheetData>
    <row r="1" spans="1:12" s="14" customFormat="1" ht="20.100000000000001" customHeight="1" x14ac:dyDescent="0.2">
      <c r="A1" s="32" t="s">
        <v>33</v>
      </c>
      <c r="B1" s="33"/>
      <c r="C1" s="13"/>
      <c r="I1" s="15" t="s">
        <v>8</v>
      </c>
      <c r="J1" s="69" t="s">
        <v>41</v>
      </c>
      <c r="K1" s="70"/>
    </row>
    <row r="2" spans="1:12" s="14" customFormat="1" ht="20.100000000000001" customHeight="1" x14ac:dyDescent="0.2">
      <c r="A2" s="32" t="s">
        <v>5</v>
      </c>
      <c r="B2" s="40" t="s">
        <v>45</v>
      </c>
      <c r="D2" s="16"/>
      <c r="E2" s="16"/>
      <c r="F2" s="16"/>
      <c r="G2" s="16"/>
      <c r="H2" s="16"/>
      <c r="I2" s="17" t="s">
        <v>6</v>
      </c>
      <c r="J2" s="71" t="s">
        <v>47</v>
      </c>
      <c r="K2" s="72"/>
    </row>
    <row r="3" spans="1:12" s="7" customFormat="1" ht="35.25" customHeight="1" x14ac:dyDescent="0.35">
      <c r="A3" s="64" t="s">
        <v>40</v>
      </c>
      <c r="B3" s="65"/>
      <c r="C3" s="66"/>
      <c r="D3" s="66"/>
      <c r="E3" s="66"/>
      <c r="F3" s="66"/>
      <c r="G3" s="66"/>
      <c r="H3" s="66"/>
      <c r="I3" s="66"/>
      <c r="J3" s="66"/>
      <c r="K3" s="66"/>
    </row>
    <row r="4" spans="1:12" ht="20.25" customHeight="1" x14ac:dyDescent="0.25">
      <c r="A4" s="10" t="s">
        <v>0</v>
      </c>
      <c r="B4" s="8"/>
      <c r="C4" s="8"/>
      <c r="D4" s="74" t="s">
        <v>49</v>
      </c>
      <c r="E4" s="75"/>
      <c r="F4" s="75"/>
      <c r="G4" s="75"/>
      <c r="H4" s="3"/>
      <c r="I4" s="9"/>
      <c r="J4" s="9"/>
      <c r="K4" s="9"/>
    </row>
    <row r="5" spans="1:12" s="11" customFormat="1" ht="80.099999999999994" customHeight="1" x14ac:dyDescent="0.25">
      <c r="A5" s="67"/>
      <c r="B5" s="68"/>
      <c r="C5" s="39" t="s">
        <v>12</v>
      </c>
      <c r="D5" s="18" t="s">
        <v>13</v>
      </c>
      <c r="E5" s="18" t="s">
        <v>14</v>
      </c>
      <c r="F5" s="18" t="s">
        <v>9</v>
      </c>
      <c r="G5" s="18" t="s">
        <v>15</v>
      </c>
      <c r="H5" s="18" t="s">
        <v>34</v>
      </c>
      <c r="I5" s="18" t="s">
        <v>16</v>
      </c>
      <c r="J5" s="18" t="s">
        <v>17</v>
      </c>
      <c r="K5" s="19" t="s">
        <v>35</v>
      </c>
    </row>
    <row r="6" spans="1:12" ht="36.6" customHeight="1" x14ac:dyDescent="0.25">
      <c r="A6" s="73" t="s">
        <v>36</v>
      </c>
      <c r="B6" s="20" t="s">
        <v>10</v>
      </c>
      <c r="C6" s="43">
        <f>SUM(D6:K6)</f>
        <v>39</v>
      </c>
      <c r="D6" s="44">
        <v>5</v>
      </c>
      <c r="E6" s="44">
        <v>3</v>
      </c>
      <c r="F6" s="44">
        <v>1</v>
      </c>
      <c r="G6" s="44">
        <v>15</v>
      </c>
      <c r="H6" s="44">
        <v>1</v>
      </c>
      <c r="I6" s="44">
        <v>5</v>
      </c>
      <c r="J6" s="44">
        <v>6</v>
      </c>
      <c r="K6" s="44">
        <v>3</v>
      </c>
      <c r="L6" s="41"/>
    </row>
    <row r="7" spans="1:12" ht="36.6" customHeight="1" x14ac:dyDescent="0.25">
      <c r="A7" s="63"/>
      <c r="B7" s="21" t="s">
        <v>11</v>
      </c>
      <c r="C7" s="43">
        <f t="shared" ref="C7:C13" si="0">SUM(D7:K7)</f>
        <v>22</v>
      </c>
      <c r="D7" s="45">
        <v>12</v>
      </c>
      <c r="E7" s="45">
        <v>0</v>
      </c>
      <c r="F7" s="45">
        <v>4</v>
      </c>
      <c r="G7" s="45">
        <v>6</v>
      </c>
      <c r="H7" s="45">
        <v>0</v>
      </c>
      <c r="I7" s="45">
        <v>0</v>
      </c>
      <c r="J7" s="45">
        <v>0</v>
      </c>
      <c r="K7" s="45">
        <v>0</v>
      </c>
      <c r="L7" s="41"/>
    </row>
    <row r="8" spans="1:12" ht="36.6" customHeight="1" x14ac:dyDescent="0.25">
      <c r="A8" s="73" t="s">
        <v>37</v>
      </c>
      <c r="B8" s="22" t="s">
        <v>10</v>
      </c>
      <c r="C8" s="50">
        <f t="shared" si="0"/>
        <v>1615.53</v>
      </c>
      <c r="D8" s="51">
        <v>336.99</v>
      </c>
      <c r="E8" s="51">
        <v>214.52</v>
      </c>
      <c r="F8" s="51">
        <v>63.77</v>
      </c>
      <c r="G8" s="51">
        <v>699.61</v>
      </c>
      <c r="H8" s="51">
        <v>30.66</v>
      </c>
      <c r="I8" s="51">
        <v>105.02</v>
      </c>
      <c r="J8" s="51">
        <v>158.29</v>
      </c>
      <c r="K8" s="51">
        <v>6.67</v>
      </c>
      <c r="L8" s="41"/>
    </row>
    <row r="9" spans="1:12" ht="36.6" customHeight="1" x14ac:dyDescent="0.25">
      <c r="A9" s="63"/>
      <c r="B9" s="21" t="s">
        <v>11</v>
      </c>
      <c r="C9" s="50">
        <f t="shared" si="0"/>
        <v>1185.5900000000001</v>
      </c>
      <c r="D9" s="51">
        <v>684.44</v>
      </c>
      <c r="E9" s="51">
        <v>0</v>
      </c>
      <c r="F9" s="51">
        <v>230.97</v>
      </c>
      <c r="G9" s="51">
        <v>270.18</v>
      </c>
      <c r="H9" s="51">
        <v>0</v>
      </c>
      <c r="I9" s="51">
        <v>0</v>
      </c>
      <c r="J9" s="51">
        <v>0</v>
      </c>
      <c r="K9" s="51">
        <v>0</v>
      </c>
      <c r="L9" s="41"/>
    </row>
    <row r="10" spans="1:12" ht="36.6" customHeight="1" x14ac:dyDescent="0.25">
      <c r="A10" s="62" t="s">
        <v>38</v>
      </c>
      <c r="B10" s="20" t="s">
        <v>10</v>
      </c>
      <c r="C10" s="57">
        <f>SUM(D10:K10)</f>
        <v>51903750</v>
      </c>
      <c r="D10" s="58">
        <v>10000000</v>
      </c>
      <c r="E10" s="58">
        <v>9500000</v>
      </c>
      <c r="F10" s="58">
        <v>9500000</v>
      </c>
      <c r="G10" s="58">
        <v>5000000</v>
      </c>
      <c r="H10" s="58">
        <v>4000000</v>
      </c>
      <c r="I10" s="58">
        <v>5000000</v>
      </c>
      <c r="J10" s="58">
        <v>5830000</v>
      </c>
      <c r="K10" s="58">
        <v>3073750</v>
      </c>
      <c r="L10" s="41"/>
    </row>
    <row r="11" spans="1:12" ht="36.6" customHeight="1" x14ac:dyDescent="0.25">
      <c r="A11" s="63"/>
      <c r="B11" s="21" t="s">
        <v>11</v>
      </c>
      <c r="C11" s="57">
        <f t="shared" si="0"/>
        <v>18098000</v>
      </c>
      <c r="D11" s="58">
        <v>7680000</v>
      </c>
      <c r="E11" s="58">
        <v>0</v>
      </c>
      <c r="F11" s="58">
        <v>5718000</v>
      </c>
      <c r="G11" s="58">
        <v>4700000</v>
      </c>
      <c r="H11" s="58">
        <v>0</v>
      </c>
      <c r="I11" s="58">
        <v>0</v>
      </c>
      <c r="J11" s="58">
        <v>0</v>
      </c>
      <c r="K11" s="58">
        <v>0</v>
      </c>
      <c r="L11" s="41"/>
    </row>
    <row r="12" spans="1:12" ht="36.6" customHeight="1" x14ac:dyDescent="0.25">
      <c r="A12" s="62" t="s">
        <v>39</v>
      </c>
      <c r="B12" s="22" t="s">
        <v>10</v>
      </c>
      <c r="C12" s="52">
        <f t="shared" si="0"/>
        <v>2594712.13</v>
      </c>
      <c r="D12" s="52">
        <v>153520.44</v>
      </c>
      <c r="E12" s="52">
        <v>154577.07</v>
      </c>
      <c r="F12" s="52">
        <v>148972.81</v>
      </c>
      <c r="G12" s="52">
        <v>113961.57</v>
      </c>
      <c r="H12" s="52">
        <v>130444.32</v>
      </c>
      <c r="I12" s="52">
        <v>264563.59999999998</v>
      </c>
      <c r="J12" s="52">
        <v>392521.83</v>
      </c>
      <c r="K12" s="52">
        <v>1236150.49</v>
      </c>
      <c r="L12" s="41"/>
    </row>
    <row r="13" spans="1:12" ht="36.6" customHeight="1" x14ac:dyDescent="0.25">
      <c r="A13" s="63"/>
      <c r="B13" s="21" t="s">
        <v>11</v>
      </c>
      <c r="C13" s="53">
        <f t="shared" si="0"/>
        <v>335906.52999999997</v>
      </c>
      <c r="D13" s="54">
        <v>132203.85999999999</v>
      </c>
      <c r="E13" s="54">
        <v>0</v>
      </c>
      <c r="F13" s="54">
        <v>96796.72</v>
      </c>
      <c r="G13" s="54">
        <v>106905.95</v>
      </c>
      <c r="H13" s="54">
        <v>0</v>
      </c>
      <c r="I13" s="54">
        <v>0</v>
      </c>
      <c r="J13" s="54">
        <v>0</v>
      </c>
      <c r="K13" s="54">
        <v>0</v>
      </c>
      <c r="L13" s="31"/>
    </row>
  </sheetData>
  <mergeCells count="9">
    <mergeCell ref="A10:A11"/>
    <mergeCell ref="A3:K3"/>
    <mergeCell ref="A5:B5"/>
    <mergeCell ref="A12:A13"/>
    <mergeCell ref="J1:K1"/>
    <mergeCell ref="J2:K2"/>
    <mergeCell ref="A6:A7"/>
    <mergeCell ref="D4:G4"/>
    <mergeCell ref="A8:A9"/>
  </mergeCells>
  <phoneticPr fontId="4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6" zoomScaleNormal="96" zoomScaleSheetLayoutView="59" workbookViewId="0">
      <selection activeCell="K16" sqref="K16"/>
    </sheetView>
  </sheetViews>
  <sheetFormatPr defaultColWidth="9" defaultRowHeight="15.75" x14ac:dyDescent="0.25"/>
  <cols>
    <col min="1" max="1" width="16.75" style="1" customWidth="1"/>
    <col min="2" max="2" width="11.625" style="1" customWidth="1"/>
    <col min="3" max="3" width="9" style="1" customWidth="1"/>
    <col min="4" max="4" width="8.75" style="1" customWidth="1"/>
    <col min="5" max="5" width="8.625" style="1" customWidth="1"/>
    <col min="6" max="6" width="8.25" style="1" customWidth="1"/>
    <col min="7" max="7" width="9.125" style="1" customWidth="1"/>
    <col min="8" max="8" width="9" style="1" customWidth="1"/>
    <col min="9" max="9" width="8.5" style="1" customWidth="1"/>
    <col min="10" max="12" width="8" style="1" customWidth="1"/>
    <col min="13" max="13" width="8.875" style="1" customWidth="1"/>
    <col min="14" max="15" width="9.25" style="1" customWidth="1"/>
    <col min="16" max="16384" width="9" style="1"/>
  </cols>
  <sheetData>
    <row r="1" spans="1:15" s="14" customFormat="1" ht="20.100000000000001" customHeight="1" x14ac:dyDescent="0.2">
      <c r="A1" s="32" t="s">
        <v>7</v>
      </c>
      <c r="B1" s="33"/>
      <c r="C1" s="13"/>
      <c r="J1" s="23"/>
      <c r="K1" s="24"/>
      <c r="L1" s="25"/>
      <c r="M1" s="15" t="s">
        <v>8</v>
      </c>
      <c r="N1" s="69" t="s">
        <v>41</v>
      </c>
      <c r="O1" s="70"/>
    </row>
    <row r="2" spans="1:15" s="14" customFormat="1" ht="20.100000000000001" customHeight="1" x14ac:dyDescent="0.2">
      <c r="A2" s="32" t="s">
        <v>5</v>
      </c>
      <c r="B2" s="40" t="s">
        <v>44</v>
      </c>
      <c r="D2" s="16"/>
      <c r="E2" s="16"/>
      <c r="F2" s="16"/>
      <c r="G2" s="16"/>
      <c r="H2" s="16"/>
      <c r="I2" s="26"/>
      <c r="J2" s="27"/>
      <c r="K2" s="28"/>
      <c r="L2" s="29"/>
      <c r="M2" s="15" t="s">
        <v>6</v>
      </c>
      <c r="N2" s="71" t="s">
        <v>46</v>
      </c>
      <c r="O2" s="72"/>
    </row>
    <row r="3" spans="1:15" ht="35.25" customHeight="1" x14ac:dyDescent="0.3">
      <c r="A3" s="64" t="s">
        <v>43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81"/>
      <c r="M3" s="81"/>
      <c r="N3" s="81"/>
      <c r="O3" s="81"/>
    </row>
    <row r="4" spans="1:15" ht="20.25" customHeight="1" x14ac:dyDescent="0.25">
      <c r="A4" s="10" t="s">
        <v>1</v>
      </c>
      <c r="B4" s="5"/>
      <c r="C4" s="5"/>
      <c r="D4" s="4"/>
      <c r="E4" s="4"/>
      <c r="G4" s="30" t="s">
        <v>51</v>
      </c>
      <c r="I4" s="4"/>
      <c r="J4" s="4"/>
      <c r="K4" s="4"/>
      <c r="L4" s="4"/>
      <c r="M4" s="4"/>
      <c r="N4" s="4"/>
    </row>
    <row r="5" spans="1:15" s="12" customFormat="1" ht="80.099999999999994" customHeight="1" x14ac:dyDescent="0.25">
      <c r="A5" s="82"/>
      <c r="B5" s="83"/>
      <c r="C5" s="36" t="s">
        <v>12</v>
      </c>
      <c r="D5" s="37" t="s">
        <v>25</v>
      </c>
      <c r="E5" s="36" t="s">
        <v>27</v>
      </c>
      <c r="F5" s="36" t="s">
        <v>26</v>
      </c>
      <c r="G5" s="36" t="s">
        <v>21</v>
      </c>
      <c r="H5" s="37" t="s">
        <v>2</v>
      </c>
      <c r="I5" s="36" t="s">
        <v>28</v>
      </c>
      <c r="J5" s="36" t="s">
        <v>22</v>
      </c>
      <c r="K5" s="38" t="s">
        <v>29</v>
      </c>
      <c r="L5" s="36" t="s">
        <v>30</v>
      </c>
      <c r="M5" s="36" t="s">
        <v>31</v>
      </c>
      <c r="N5" s="36" t="s">
        <v>23</v>
      </c>
      <c r="O5" s="38" t="s">
        <v>24</v>
      </c>
    </row>
    <row r="6" spans="1:15" ht="36.4" customHeight="1" x14ac:dyDescent="0.25">
      <c r="A6" s="73" t="s">
        <v>18</v>
      </c>
      <c r="B6" s="34" t="s">
        <v>3</v>
      </c>
      <c r="C6" s="43">
        <f t="shared" ref="C6:C11" si="0">SUM(D6:O6)</f>
        <v>39</v>
      </c>
      <c r="D6" s="44">
        <v>3</v>
      </c>
      <c r="E6" s="44">
        <v>31</v>
      </c>
      <c r="F6" s="44">
        <v>0</v>
      </c>
      <c r="G6" s="44">
        <v>0</v>
      </c>
      <c r="H6" s="44">
        <v>0</v>
      </c>
      <c r="I6" s="44">
        <v>5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</row>
    <row r="7" spans="1:15" ht="36.4" customHeight="1" x14ac:dyDescent="0.25">
      <c r="A7" s="63"/>
      <c r="B7" s="35" t="s">
        <v>4</v>
      </c>
      <c r="C7" s="43">
        <f t="shared" si="0"/>
        <v>22</v>
      </c>
      <c r="D7" s="45">
        <v>0</v>
      </c>
      <c r="E7" s="45">
        <v>0</v>
      </c>
      <c r="F7" s="45">
        <v>0</v>
      </c>
      <c r="G7" s="45">
        <v>0</v>
      </c>
      <c r="H7" s="45">
        <v>4</v>
      </c>
      <c r="I7" s="45">
        <v>18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</row>
    <row r="8" spans="1:15" ht="36.4" customHeight="1" x14ac:dyDescent="0.25">
      <c r="A8" s="73" t="s">
        <v>19</v>
      </c>
      <c r="B8" s="22" t="s">
        <v>10</v>
      </c>
      <c r="C8" s="49">
        <f t="shared" si="0"/>
        <v>1615.54</v>
      </c>
      <c r="D8" s="46">
        <v>76.849999999999994</v>
      </c>
      <c r="E8" s="46">
        <v>1389.33</v>
      </c>
      <c r="F8" s="45">
        <v>0</v>
      </c>
      <c r="G8" s="45">
        <v>0</v>
      </c>
      <c r="H8" s="45">
        <v>0</v>
      </c>
      <c r="I8" s="46">
        <v>149.36000000000001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</row>
    <row r="9" spans="1:15" ht="36.4" customHeight="1" x14ac:dyDescent="0.25">
      <c r="A9" s="63"/>
      <c r="B9" s="21" t="s">
        <v>11</v>
      </c>
      <c r="C9" s="49">
        <f t="shared" si="0"/>
        <v>1185.5999999999999</v>
      </c>
      <c r="D9" s="45">
        <v>0</v>
      </c>
      <c r="E9" s="45">
        <v>0</v>
      </c>
      <c r="F9" s="45">
        <v>0</v>
      </c>
      <c r="G9" s="45">
        <v>0</v>
      </c>
      <c r="H9" s="46">
        <v>230.97</v>
      </c>
      <c r="I9" s="46">
        <v>954.63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 ht="36.4" customHeight="1" x14ac:dyDescent="0.25">
      <c r="A10" s="62" t="s">
        <v>20</v>
      </c>
      <c r="B10" s="20" t="s">
        <v>10</v>
      </c>
      <c r="C10" s="60">
        <f t="shared" si="0"/>
        <v>14780000</v>
      </c>
      <c r="D10" s="55">
        <v>3800000</v>
      </c>
      <c r="E10" s="55">
        <v>6300000</v>
      </c>
      <c r="F10" s="47">
        <v>0</v>
      </c>
      <c r="G10" s="47">
        <v>0</v>
      </c>
      <c r="H10" s="47">
        <v>0</v>
      </c>
      <c r="I10" s="55">
        <v>4680000</v>
      </c>
      <c r="J10" s="47">
        <v>0</v>
      </c>
      <c r="K10" s="47">
        <v>0</v>
      </c>
      <c r="L10" s="47">
        <v>0</v>
      </c>
      <c r="M10" s="45">
        <v>0</v>
      </c>
      <c r="N10" s="47">
        <v>0</v>
      </c>
      <c r="O10" s="47">
        <v>0</v>
      </c>
    </row>
    <row r="11" spans="1:15" ht="36.4" customHeight="1" x14ac:dyDescent="0.25">
      <c r="A11" s="63"/>
      <c r="B11" s="21" t="s">
        <v>11</v>
      </c>
      <c r="C11" s="61">
        <f t="shared" si="0"/>
        <v>12668000</v>
      </c>
      <c r="D11" s="48">
        <v>0</v>
      </c>
      <c r="E11" s="48">
        <v>0</v>
      </c>
      <c r="F11" s="48">
        <v>0</v>
      </c>
      <c r="G11" s="48">
        <v>0</v>
      </c>
      <c r="H11" s="56">
        <v>5718000</v>
      </c>
      <c r="I11" s="56">
        <v>6950000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</row>
    <row r="12" spans="1:15" ht="16.5" customHeight="1" x14ac:dyDescent="0.25">
      <c r="A12" s="84" t="s">
        <v>50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16.5" customHeight="1" x14ac:dyDescent="0.25">
      <c r="A13" s="86" t="s">
        <v>48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16.5" customHeight="1" x14ac:dyDescent="0.25">
      <c r="F14" s="59"/>
      <c r="M14" s="42"/>
      <c r="N14" s="42"/>
    </row>
    <row r="15" spans="1:15" ht="16.5" customHeight="1" x14ac:dyDescent="0.25">
      <c r="M15" s="42"/>
      <c r="N15" s="42"/>
    </row>
    <row r="16" spans="1:15" ht="18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K16" s="2"/>
      <c r="L16" s="2"/>
      <c r="M16" s="6"/>
      <c r="N16" s="6"/>
    </row>
    <row r="17" spans="1:15" ht="18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K17" s="2"/>
      <c r="L17" s="2"/>
      <c r="M17" s="6"/>
      <c r="N17" s="6"/>
    </row>
    <row r="18" spans="1:15" ht="16.5" customHeight="1" x14ac:dyDescent="0.25">
      <c r="A18" s="78" t="s">
        <v>42</v>
      </c>
      <c r="B18" s="79"/>
      <c r="C18" s="80"/>
      <c r="D18" s="80"/>
      <c r="E18" s="80"/>
      <c r="F18" s="80"/>
      <c r="G18" s="80"/>
    </row>
    <row r="19" spans="1:15" ht="16.5" customHeight="1" x14ac:dyDescent="0.25">
      <c r="A19" s="76" t="s">
        <v>32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</sheetData>
  <mergeCells count="11">
    <mergeCell ref="N1:O1"/>
    <mergeCell ref="N2:O2"/>
    <mergeCell ref="A19:O19"/>
    <mergeCell ref="A18:G18"/>
    <mergeCell ref="A3:O3"/>
    <mergeCell ref="A6:A7"/>
    <mergeCell ref="A8:A9"/>
    <mergeCell ref="A10:A11"/>
    <mergeCell ref="A5:B5"/>
    <mergeCell ref="A12:O12"/>
    <mergeCell ref="A13:O13"/>
  </mergeCells>
  <phoneticPr fontId="3" type="noConversion"/>
  <pageMargins left="0.31496062992125984" right="0.3149606299212598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正面-報表格式_成交概況</vt:lpstr>
      <vt:lpstr>正面-報表格式_成交概況(續)</vt:lpstr>
      <vt:lpstr>'正面-報表格式_成交概況'!Print_Area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林佳毓</cp:lastModifiedBy>
  <cp:lastPrinted>2021-12-25T08:31:57Z</cp:lastPrinted>
  <dcterms:created xsi:type="dcterms:W3CDTF">1997-01-14T01:50:29Z</dcterms:created>
  <dcterms:modified xsi:type="dcterms:W3CDTF">2021-12-25T08:31:58Z</dcterms:modified>
</cp:coreProperties>
</file>