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315" windowWidth="27735" windowHeight="12225"/>
  </bookViews>
  <sheets>
    <sheet name="107.108觀光人數統計總表" sheetId="1" r:id="rId1"/>
  </sheets>
  <calcPr calcId="125725"/>
</workbook>
</file>

<file path=xl/calcChain.xml><?xml version="1.0" encoding="utf-8"?>
<calcChain xmlns="http://schemas.openxmlformats.org/spreadsheetml/2006/main">
  <c r="F16" i="1"/>
  <c r="E16"/>
  <c r="G15"/>
  <c r="D15"/>
  <c r="G14"/>
  <c r="D14"/>
  <c r="G13"/>
  <c r="D13"/>
  <c r="G12"/>
  <c r="D12"/>
  <c r="G11"/>
  <c r="D11"/>
  <c r="G10"/>
  <c r="G9"/>
  <c r="G8"/>
  <c r="D8"/>
  <c r="G7"/>
  <c r="D7"/>
  <c r="G6"/>
  <c r="D6"/>
  <c r="G5"/>
  <c r="G4"/>
  <c r="D4"/>
  <c r="G16" l="1"/>
  <c r="H4"/>
  <c r="H16" s="1"/>
</calcChain>
</file>

<file path=xl/sharedStrings.xml><?xml version="1.0" encoding="utf-8"?>
<sst xmlns="http://schemas.openxmlformats.org/spreadsheetml/2006/main" count="14" uniqueCount="11">
  <si>
    <t>108年度澎湖縣觀光人數統計總表</t>
    <phoneticPr fontId="3" type="noConversion"/>
  </si>
  <si>
    <t>月份</t>
    <phoneticPr fontId="3" type="noConversion"/>
  </si>
  <si>
    <t>107年</t>
    <phoneticPr fontId="3" type="noConversion"/>
  </si>
  <si>
    <t>108年</t>
    <phoneticPr fontId="3" type="noConversion"/>
  </si>
  <si>
    <t>108年觀光客增減人數</t>
    <phoneticPr fontId="3" type="noConversion"/>
  </si>
  <si>
    <t>航空人次</t>
    <phoneticPr fontId="3" type="noConversion"/>
  </si>
  <si>
    <t>輪船人次</t>
    <phoneticPr fontId="3" type="noConversion"/>
  </si>
  <si>
    <t>觀光客人次</t>
    <phoneticPr fontId="3" type="noConversion"/>
  </si>
  <si>
    <t>.</t>
    <phoneticPr fontId="3" type="noConversion"/>
  </si>
  <si>
    <t>合計</t>
    <phoneticPr fontId="3" type="noConversion"/>
  </si>
  <si>
    <t>備註：本觀光人數推估公式＝每月入出境人數之平均值－澎湖籍居民人數（離島居民7折票補貼）</t>
    <phoneticPr fontId="3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</si>
</sst>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-* #,##0_-;\-* #,##0_-;_-* &quot;-&quot;??_-;_-@_-"/>
  </numFmts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新細明體"/>
      <family val="1"/>
      <charset val="136"/>
    </font>
    <font>
      <b/>
      <sz val="12"/>
      <name val="標楷體"/>
      <family val="4"/>
      <charset val="136"/>
    </font>
    <font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176" fontId="4" fillId="0" borderId="4" xfId="1" applyNumberFormat="1" applyFont="1" applyBorder="1">
      <alignment vertical="center"/>
    </xf>
    <xf numFmtId="176" fontId="4" fillId="0" borderId="7" xfId="0" applyNumberFormat="1" applyFont="1" applyBorder="1">
      <alignment vertical="center"/>
    </xf>
    <xf numFmtId="176" fontId="4" fillId="0" borderId="4" xfId="0" applyNumberFormat="1" applyFont="1" applyBorder="1">
      <alignment vertical="center"/>
    </xf>
    <xf numFmtId="0" fontId="6" fillId="0" borderId="4" xfId="0" applyFont="1" applyBorder="1">
      <alignment vertical="center"/>
    </xf>
    <xf numFmtId="176" fontId="4" fillId="0" borderId="8" xfId="1" applyNumberFormat="1" applyFont="1" applyBorder="1" applyAlignment="1">
      <alignment horizontal="center" vertical="center"/>
    </xf>
    <xf numFmtId="176" fontId="4" fillId="0" borderId="4" xfId="1" applyNumberFormat="1" applyFont="1" applyBorder="1" applyAlignment="1">
      <alignment horizontal="center" vertical="center"/>
    </xf>
    <xf numFmtId="176" fontId="4" fillId="0" borderId="7" xfId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85" zoomScaleNormal="85" workbookViewId="0">
      <selection activeCell="L12" sqref="L12"/>
    </sheetView>
  </sheetViews>
  <sheetFormatPr defaultRowHeight="16.5"/>
  <cols>
    <col min="1" max="1" width="5.75" style="1" customWidth="1"/>
    <col min="2" max="3" width="11.75" style="1" customWidth="1"/>
    <col min="4" max="4" width="12.625" style="1" customWidth="1"/>
    <col min="5" max="6" width="11.75" style="1" customWidth="1"/>
    <col min="7" max="7" width="12.875" style="1" customWidth="1"/>
    <col min="8" max="8" width="16.75" style="1" customWidth="1"/>
  </cols>
  <sheetData>
    <row r="1" spans="1:13" s="1" customFormat="1" ht="25.5">
      <c r="A1" s="16" t="s">
        <v>0</v>
      </c>
      <c r="B1" s="16"/>
      <c r="C1" s="16"/>
      <c r="D1" s="16"/>
      <c r="E1" s="16"/>
      <c r="F1" s="16"/>
      <c r="G1" s="16"/>
      <c r="H1" s="16"/>
    </row>
    <row r="2" spans="1:13" s="1" customFormat="1" ht="28.15" customHeight="1">
      <c r="A2" s="17" t="s">
        <v>1</v>
      </c>
      <c r="B2" s="18" t="s">
        <v>2</v>
      </c>
      <c r="C2" s="19"/>
      <c r="D2" s="19"/>
      <c r="E2" s="18" t="s">
        <v>3</v>
      </c>
      <c r="F2" s="19"/>
      <c r="G2" s="19"/>
      <c r="H2" s="20" t="s">
        <v>4</v>
      </c>
    </row>
    <row r="3" spans="1:13" s="1" customFormat="1" ht="28.15" customHeight="1">
      <c r="A3" s="17"/>
      <c r="B3" s="2" t="s">
        <v>5</v>
      </c>
      <c r="C3" s="3" t="s">
        <v>6</v>
      </c>
      <c r="D3" s="3" t="s">
        <v>7</v>
      </c>
      <c r="E3" s="2" t="s">
        <v>5</v>
      </c>
      <c r="F3" s="3" t="s">
        <v>6</v>
      </c>
      <c r="G3" s="3" t="s">
        <v>7</v>
      </c>
      <c r="H3" s="21"/>
    </row>
    <row r="4" spans="1:13" s="1" customFormat="1" ht="41.45" customHeight="1">
      <c r="A4" s="4">
        <v>1</v>
      </c>
      <c r="B4" s="5">
        <v>37836</v>
      </c>
      <c r="C4" s="6">
        <v>565</v>
      </c>
      <c r="D4" s="7">
        <f t="shared" ref="D4:D15" si="0">B4+C4</f>
        <v>38401</v>
      </c>
      <c r="E4" s="5">
        <v>45475</v>
      </c>
      <c r="F4" s="6">
        <v>599</v>
      </c>
      <c r="G4" s="7">
        <f t="shared" ref="G4:G15" si="1">E4+F4</f>
        <v>46074</v>
      </c>
      <c r="H4" s="8">
        <f t="shared" ref="H4" si="2">G4-D4</f>
        <v>7673</v>
      </c>
    </row>
    <row r="5" spans="1:13" s="1" customFormat="1" ht="41.45" customHeight="1">
      <c r="A5" s="4">
        <v>2</v>
      </c>
      <c r="B5" s="5">
        <v>49663</v>
      </c>
      <c r="C5" s="6">
        <v>1686</v>
      </c>
      <c r="D5" s="7">
        <v>51350</v>
      </c>
      <c r="E5" s="5">
        <v>56319</v>
      </c>
      <c r="F5" s="6">
        <v>1856</v>
      </c>
      <c r="G5" s="7">
        <f t="shared" si="1"/>
        <v>58175</v>
      </c>
      <c r="H5" s="8">
        <v>6825</v>
      </c>
    </row>
    <row r="6" spans="1:13" s="1" customFormat="1" ht="41.45" customHeight="1">
      <c r="A6" s="4">
        <v>3</v>
      </c>
      <c r="B6" s="5">
        <v>54762</v>
      </c>
      <c r="C6" s="6">
        <v>1917</v>
      </c>
      <c r="D6" s="7">
        <f t="shared" si="0"/>
        <v>56679</v>
      </c>
      <c r="E6" s="5">
        <v>58703</v>
      </c>
      <c r="F6" s="6">
        <v>3632</v>
      </c>
      <c r="G6" s="7">
        <f t="shared" si="1"/>
        <v>62335</v>
      </c>
      <c r="H6" s="8">
        <v>5656</v>
      </c>
    </row>
    <row r="7" spans="1:13" s="1" customFormat="1" ht="41.45" customHeight="1">
      <c r="A7" s="4">
        <v>4</v>
      </c>
      <c r="B7" s="5">
        <v>98989</v>
      </c>
      <c r="C7" s="6">
        <v>33137</v>
      </c>
      <c r="D7" s="7">
        <f t="shared" si="0"/>
        <v>132126</v>
      </c>
      <c r="E7" s="5"/>
      <c r="F7" s="6"/>
      <c r="G7" s="7">
        <f t="shared" si="1"/>
        <v>0</v>
      </c>
      <c r="H7" s="8"/>
    </row>
    <row r="8" spans="1:13" s="1" customFormat="1" ht="41.45" customHeight="1">
      <c r="A8" s="4">
        <v>5</v>
      </c>
      <c r="B8" s="5">
        <v>122198</v>
      </c>
      <c r="C8" s="6">
        <v>39670</v>
      </c>
      <c r="D8" s="7">
        <f t="shared" si="0"/>
        <v>161868</v>
      </c>
      <c r="E8" s="5"/>
      <c r="F8" s="6"/>
      <c r="G8" s="7">
        <f t="shared" si="1"/>
        <v>0</v>
      </c>
      <c r="H8" s="8"/>
    </row>
    <row r="9" spans="1:13" s="1" customFormat="1" ht="41.45" customHeight="1">
      <c r="A9" s="4">
        <v>6</v>
      </c>
      <c r="B9" s="5">
        <v>116535</v>
      </c>
      <c r="C9" s="6">
        <v>31581</v>
      </c>
      <c r="D9" s="7">
        <v>148117</v>
      </c>
      <c r="E9" s="5"/>
      <c r="F9" s="6"/>
      <c r="G9" s="7">
        <f t="shared" si="1"/>
        <v>0</v>
      </c>
      <c r="H9" s="8"/>
    </row>
    <row r="10" spans="1:13" s="1" customFormat="1" ht="41.45" customHeight="1">
      <c r="A10" s="4">
        <v>7</v>
      </c>
      <c r="B10" s="5">
        <v>124611</v>
      </c>
      <c r="C10" s="6">
        <v>39119</v>
      </c>
      <c r="D10" s="7">
        <v>163730</v>
      </c>
      <c r="E10" s="5"/>
      <c r="F10" s="6"/>
      <c r="G10" s="7">
        <f t="shared" si="1"/>
        <v>0</v>
      </c>
      <c r="H10" s="8"/>
    </row>
    <row r="11" spans="1:13" s="1" customFormat="1" ht="41.45" customHeight="1">
      <c r="A11" s="4">
        <v>8</v>
      </c>
      <c r="B11" s="5">
        <v>114083</v>
      </c>
      <c r="C11" s="6">
        <v>26175</v>
      </c>
      <c r="D11" s="7">
        <f t="shared" si="0"/>
        <v>140258</v>
      </c>
      <c r="E11" s="5"/>
      <c r="F11" s="6"/>
      <c r="G11" s="7">
        <f t="shared" si="1"/>
        <v>0</v>
      </c>
      <c r="H11" s="8"/>
    </row>
    <row r="12" spans="1:13" s="1" customFormat="1" ht="41.45" customHeight="1">
      <c r="A12" s="4">
        <v>9</v>
      </c>
      <c r="B12" s="5">
        <v>89865</v>
      </c>
      <c r="C12" s="6">
        <v>13243</v>
      </c>
      <c r="D12" s="7">
        <f t="shared" si="0"/>
        <v>103108</v>
      </c>
      <c r="E12" s="5"/>
      <c r="F12" s="6"/>
      <c r="G12" s="7">
        <f t="shared" si="1"/>
        <v>0</v>
      </c>
      <c r="H12" s="8"/>
    </row>
    <row r="13" spans="1:13" s="1" customFormat="1" ht="41.45" customHeight="1">
      <c r="A13" s="4">
        <v>10</v>
      </c>
      <c r="B13" s="5">
        <v>79444</v>
      </c>
      <c r="C13" s="6">
        <v>2552</v>
      </c>
      <c r="D13" s="7">
        <f t="shared" si="0"/>
        <v>81996</v>
      </c>
      <c r="E13" s="5"/>
      <c r="F13" s="6"/>
      <c r="G13" s="7">
        <f t="shared" si="1"/>
        <v>0</v>
      </c>
      <c r="H13" s="8"/>
    </row>
    <row r="14" spans="1:13" s="1" customFormat="1" ht="41.45" customHeight="1">
      <c r="A14" s="4">
        <v>11</v>
      </c>
      <c r="B14" s="5">
        <v>46221</v>
      </c>
      <c r="C14" s="6">
        <v>1262</v>
      </c>
      <c r="D14" s="7">
        <f t="shared" si="0"/>
        <v>47483</v>
      </c>
      <c r="E14" s="5"/>
      <c r="F14" s="6"/>
      <c r="G14" s="7">
        <f t="shared" si="1"/>
        <v>0</v>
      </c>
      <c r="H14" s="8"/>
      <c r="M14" s="1" t="s">
        <v>8</v>
      </c>
    </row>
    <row r="15" spans="1:13" s="1" customFormat="1" ht="41.45" customHeight="1">
      <c r="A15" s="4">
        <v>12</v>
      </c>
      <c r="B15" s="5">
        <v>57609</v>
      </c>
      <c r="C15" s="6">
        <v>412</v>
      </c>
      <c r="D15" s="7">
        <f t="shared" si="0"/>
        <v>58021</v>
      </c>
      <c r="E15" s="5"/>
      <c r="F15" s="6"/>
      <c r="G15" s="7">
        <f t="shared" si="1"/>
        <v>0</v>
      </c>
      <c r="H15" s="8"/>
    </row>
    <row r="16" spans="1:13" s="1" customFormat="1" ht="41.45" customHeight="1">
      <c r="A16" s="9" t="s">
        <v>9</v>
      </c>
      <c r="B16" s="10">
        <v>991815</v>
      </c>
      <c r="C16" s="11">
        <v>191320</v>
      </c>
      <c r="D16" s="12">
        <v>1183136</v>
      </c>
      <c r="E16" s="10">
        <f t="shared" ref="E16:H16" si="3">SUM(E4:E15)</f>
        <v>160497</v>
      </c>
      <c r="F16" s="11">
        <f t="shared" si="3"/>
        <v>6087</v>
      </c>
      <c r="G16" s="11">
        <f t="shared" si="3"/>
        <v>166584</v>
      </c>
      <c r="H16" s="11">
        <f t="shared" si="3"/>
        <v>20154</v>
      </c>
    </row>
    <row r="17" spans="1:8" s="1" customFormat="1" ht="33.75" customHeight="1">
      <c r="A17" s="22" t="s">
        <v>10</v>
      </c>
      <c r="B17" s="22"/>
      <c r="C17" s="22"/>
      <c r="D17" s="22"/>
      <c r="E17" s="22"/>
      <c r="F17" s="22"/>
      <c r="G17" s="22"/>
      <c r="H17" s="22"/>
    </row>
    <row r="18" spans="1:8" s="1" customFormat="1" ht="12.75" customHeight="1">
      <c r="A18" s="13"/>
      <c r="B18" s="13"/>
      <c r="C18" s="13"/>
      <c r="D18" s="13"/>
      <c r="E18" s="13"/>
      <c r="F18" s="13"/>
      <c r="G18" s="13"/>
      <c r="H18" s="13"/>
    </row>
    <row r="19" spans="1:8" ht="12.75" customHeight="1">
      <c r="A19" s="14"/>
      <c r="B19" s="14"/>
      <c r="C19" s="14"/>
      <c r="D19" s="14"/>
      <c r="E19" s="14"/>
      <c r="F19" s="14"/>
      <c r="G19" s="14"/>
      <c r="H19" s="14"/>
    </row>
    <row r="20" spans="1:8" ht="16.5" customHeight="1">
      <c r="A20" s="14"/>
      <c r="B20" s="14"/>
      <c r="C20" s="14"/>
      <c r="D20" s="14"/>
      <c r="E20" s="14"/>
      <c r="F20" s="14"/>
      <c r="G20" s="14"/>
      <c r="H20" s="14"/>
    </row>
    <row r="21" spans="1:8" ht="16.5" customHeight="1">
      <c r="A21" s="15"/>
      <c r="B21" s="15"/>
      <c r="C21" s="15"/>
      <c r="D21" s="15"/>
      <c r="E21" s="15"/>
      <c r="F21" s="15"/>
      <c r="G21" s="15"/>
      <c r="H21" s="15"/>
    </row>
  </sheetData>
  <mergeCells count="10">
    <mergeCell ref="A18:H18"/>
    <mergeCell ref="A19:H19"/>
    <mergeCell ref="A20:H20"/>
    <mergeCell ref="A21:H21"/>
    <mergeCell ref="A1:H1"/>
    <mergeCell ref="A2:A3"/>
    <mergeCell ref="B2:D2"/>
    <mergeCell ref="E2:G2"/>
    <mergeCell ref="H2:H3"/>
    <mergeCell ref="A17:H17"/>
  </mergeCells>
  <phoneticPr fontId="3" type="noConversion"/>
  <pageMargins left="0.27" right="0.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107.108觀光人數統計總表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Windows 使用者</cp:lastModifiedBy>
  <dcterms:created xsi:type="dcterms:W3CDTF">2019-01-15T06:33:44Z</dcterms:created>
  <dcterms:modified xsi:type="dcterms:W3CDTF">2019-04-09T01:12:37Z</dcterms:modified>
</cp:coreProperties>
</file>