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30" windowWidth="17205" windowHeight="7320"/>
  </bookViews>
  <sheets>
    <sheet name="106.107年觀光人數統計總表" sheetId="1" r:id="rId1"/>
  </sheets>
  <definedNames>
    <definedName name="_xlnm.Print_Titles" localSheetId="0">'106.107年觀光人數統計總表'!$1:$3</definedName>
  </definedNames>
  <calcPr calcId="125725"/>
</workbook>
</file>

<file path=xl/calcChain.xml><?xml version="1.0" encoding="utf-8"?>
<calcChain xmlns="http://schemas.openxmlformats.org/spreadsheetml/2006/main">
  <c r="H12" i="1"/>
  <c r="H11"/>
  <c r="H10"/>
  <c r="H9"/>
  <c r="H8"/>
  <c r="H7"/>
  <c r="H6"/>
  <c r="H5"/>
  <c r="D4"/>
  <c r="D5"/>
  <c r="D6"/>
  <c r="D7"/>
  <c r="D8"/>
  <c r="D9"/>
  <c r="D10"/>
  <c r="D11"/>
  <c r="D12"/>
  <c r="D13"/>
  <c r="D14"/>
  <c r="D15"/>
  <c r="D16"/>
  <c r="C16"/>
  <c r="B16"/>
  <c r="G15"/>
  <c r="G14"/>
  <c r="G13"/>
  <c r="G12"/>
  <c r="G11"/>
  <c r="G10"/>
  <c r="G8"/>
  <c r="G7"/>
  <c r="G6"/>
  <c r="G4"/>
  <c r="H4"/>
  <c r="E16"/>
  <c r="F16"/>
  <c r="H16"/>
  <c r="G16" l="1"/>
</calcChain>
</file>

<file path=xl/sharedStrings.xml><?xml version="1.0" encoding="utf-8"?>
<sst xmlns="http://schemas.openxmlformats.org/spreadsheetml/2006/main" count="13" uniqueCount="10">
  <si>
    <t>備註：本觀光人數推估公式＝每月入出境人數之平均值－澎湖籍居民人數（離島居民7折票補貼）</t>
    <phoneticPr fontId="3" type="noConversion"/>
  </si>
  <si>
    <t>合計</t>
    <phoneticPr fontId="3" type="noConversion"/>
  </si>
  <si>
    <t>觀光客人次</t>
    <phoneticPr fontId="3" type="noConversion"/>
  </si>
  <si>
    <t>輪船人次</t>
    <phoneticPr fontId="3" type="noConversion"/>
  </si>
  <si>
    <t>航空人次</t>
    <phoneticPr fontId="3" type="noConversion"/>
  </si>
  <si>
    <t>月份</t>
    <phoneticPr fontId="3" type="noConversion"/>
  </si>
  <si>
    <t>106年</t>
    <phoneticPr fontId="3" type="noConversion"/>
  </si>
  <si>
    <t>107年</t>
    <phoneticPr fontId="3" type="noConversion"/>
  </si>
  <si>
    <t>107年觀光客增減人數</t>
    <phoneticPr fontId="3" type="noConversion"/>
  </si>
  <si>
    <t>107年度澎湖縣觀光人數統計總表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</si>
</sst>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5" zoomScaleNormal="85" workbookViewId="0">
      <selection activeCell="L9" sqref="L9"/>
    </sheetView>
  </sheetViews>
  <sheetFormatPr defaultColWidth="8.875" defaultRowHeight="16.5"/>
  <cols>
    <col min="1" max="1" width="5.875" style="1" customWidth="1"/>
    <col min="2" max="7" width="12.625" style="1" customWidth="1"/>
    <col min="8" max="8" width="13.75" style="1" customWidth="1"/>
    <col min="9" max="16384" width="8.875" style="1"/>
  </cols>
  <sheetData>
    <row r="1" spans="1:8" ht="30" customHeight="1">
      <c r="A1" s="17" t="s">
        <v>9</v>
      </c>
      <c r="B1" s="17"/>
      <c r="C1" s="17"/>
      <c r="D1" s="17"/>
      <c r="E1" s="17"/>
      <c r="F1" s="17"/>
      <c r="G1" s="17"/>
      <c r="H1" s="17"/>
    </row>
    <row r="2" spans="1:8" ht="28.15" customHeight="1">
      <c r="A2" s="22" t="s">
        <v>5</v>
      </c>
      <c r="B2" s="20" t="s">
        <v>6</v>
      </c>
      <c r="C2" s="21"/>
      <c r="D2" s="21"/>
      <c r="E2" s="20" t="s">
        <v>7</v>
      </c>
      <c r="F2" s="21"/>
      <c r="G2" s="21"/>
      <c r="H2" s="18" t="s">
        <v>8</v>
      </c>
    </row>
    <row r="3" spans="1:8" ht="28.15" customHeight="1">
      <c r="A3" s="22"/>
      <c r="B3" s="12" t="s">
        <v>4</v>
      </c>
      <c r="C3" s="13" t="s">
        <v>3</v>
      </c>
      <c r="D3" s="13" t="s">
        <v>2</v>
      </c>
      <c r="E3" s="11" t="s">
        <v>4</v>
      </c>
      <c r="F3" s="10" t="s">
        <v>3</v>
      </c>
      <c r="G3" s="10" t="s">
        <v>2</v>
      </c>
      <c r="H3" s="19"/>
    </row>
    <row r="4" spans="1:8" ht="41.45" customHeight="1">
      <c r="A4" s="9">
        <v>1</v>
      </c>
      <c r="B4" s="4">
        <v>44065</v>
      </c>
      <c r="C4" s="8">
        <v>1309</v>
      </c>
      <c r="D4" s="7">
        <f t="shared" ref="D4:D15" si="0">B4+C4</f>
        <v>45374</v>
      </c>
      <c r="E4" s="4">
        <v>37836</v>
      </c>
      <c r="F4" s="8">
        <v>565</v>
      </c>
      <c r="G4" s="7">
        <f t="shared" ref="G4:G15" si="1">E4+F4</f>
        <v>38401</v>
      </c>
      <c r="H4" s="6">
        <f t="shared" ref="H4:H12" si="2">G4-D4</f>
        <v>-6973</v>
      </c>
    </row>
    <row r="5" spans="1:8" ht="41.45" customHeight="1">
      <c r="A5" s="9">
        <v>2</v>
      </c>
      <c r="B5" s="4">
        <v>42322</v>
      </c>
      <c r="C5" s="8">
        <v>1058</v>
      </c>
      <c r="D5" s="7">
        <f t="shared" si="0"/>
        <v>43380</v>
      </c>
      <c r="E5" s="4">
        <v>49663</v>
      </c>
      <c r="F5" s="8">
        <v>1686</v>
      </c>
      <c r="G5" s="7">
        <v>51350</v>
      </c>
      <c r="H5" s="6">
        <f t="shared" si="2"/>
        <v>7970</v>
      </c>
    </row>
    <row r="6" spans="1:8" ht="41.45" customHeight="1">
      <c r="A6" s="9">
        <v>3</v>
      </c>
      <c r="B6" s="4">
        <v>49266</v>
      </c>
      <c r="C6" s="8">
        <v>1740</v>
      </c>
      <c r="D6" s="7">
        <f t="shared" si="0"/>
        <v>51006</v>
      </c>
      <c r="E6" s="4">
        <v>54762</v>
      </c>
      <c r="F6" s="8">
        <v>1917</v>
      </c>
      <c r="G6" s="7">
        <f t="shared" si="1"/>
        <v>56679</v>
      </c>
      <c r="H6" s="6">
        <f t="shared" si="2"/>
        <v>5673</v>
      </c>
    </row>
    <row r="7" spans="1:8" ht="41.45" customHeight="1">
      <c r="A7" s="9">
        <v>4</v>
      </c>
      <c r="B7" s="4">
        <v>83900</v>
      </c>
      <c r="C7" s="8">
        <v>28896</v>
      </c>
      <c r="D7" s="7">
        <f t="shared" si="0"/>
        <v>112796</v>
      </c>
      <c r="E7" s="4">
        <v>98989</v>
      </c>
      <c r="F7" s="8">
        <v>33137</v>
      </c>
      <c r="G7" s="7">
        <f t="shared" si="1"/>
        <v>132126</v>
      </c>
      <c r="H7" s="6">
        <f t="shared" si="2"/>
        <v>19330</v>
      </c>
    </row>
    <row r="8" spans="1:8" ht="41.45" customHeight="1">
      <c r="A8" s="9">
        <v>5</v>
      </c>
      <c r="B8" s="4">
        <v>121356</v>
      </c>
      <c r="C8" s="8">
        <v>56633</v>
      </c>
      <c r="D8" s="7">
        <f t="shared" si="0"/>
        <v>177989</v>
      </c>
      <c r="E8" s="4">
        <v>122198</v>
      </c>
      <c r="F8" s="8">
        <v>39670</v>
      </c>
      <c r="G8" s="7">
        <f t="shared" si="1"/>
        <v>161868</v>
      </c>
      <c r="H8" s="6">
        <f t="shared" si="2"/>
        <v>-16121</v>
      </c>
    </row>
    <row r="9" spans="1:8" ht="41.45" customHeight="1">
      <c r="A9" s="9">
        <v>6</v>
      </c>
      <c r="B9" s="4">
        <v>106849</v>
      </c>
      <c r="C9" s="8">
        <v>39636</v>
      </c>
      <c r="D9" s="7">
        <f t="shared" si="0"/>
        <v>146485</v>
      </c>
      <c r="E9" s="4">
        <v>116535</v>
      </c>
      <c r="F9" s="8">
        <v>31581</v>
      </c>
      <c r="G9" s="7">
        <v>148117</v>
      </c>
      <c r="H9" s="6">
        <f t="shared" si="2"/>
        <v>1632</v>
      </c>
    </row>
    <row r="10" spans="1:8" ht="41.45" customHeight="1">
      <c r="A10" s="9">
        <v>7</v>
      </c>
      <c r="B10" s="4">
        <v>116122</v>
      </c>
      <c r="C10" s="8">
        <v>45644</v>
      </c>
      <c r="D10" s="7">
        <f t="shared" si="0"/>
        <v>161766</v>
      </c>
      <c r="E10" s="4">
        <v>124611</v>
      </c>
      <c r="F10" s="8">
        <v>39119</v>
      </c>
      <c r="G10" s="7">
        <f t="shared" si="1"/>
        <v>163730</v>
      </c>
      <c r="H10" s="6">
        <f t="shared" si="2"/>
        <v>1964</v>
      </c>
    </row>
    <row r="11" spans="1:8" ht="41.45" customHeight="1">
      <c r="A11" s="9">
        <v>8</v>
      </c>
      <c r="B11" s="4">
        <v>106431</v>
      </c>
      <c r="C11" s="8">
        <v>38197</v>
      </c>
      <c r="D11" s="7">
        <f t="shared" si="0"/>
        <v>144628</v>
      </c>
      <c r="E11" s="4">
        <v>114083</v>
      </c>
      <c r="F11" s="8">
        <v>26175</v>
      </c>
      <c r="G11" s="7">
        <f t="shared" si="1"/>
        <v>140258</v>
      </c>
      <c r="H11" s="6">
        <f t="shared" si="2"/>
        <v>-4370</v>
      </c>
    </row>
    <row r="12" spans="1:8" ht="41.45" customHeight="1">
      <c r="A12" s="9">
        <v>9</v>
      </c>
      <c r="B12" s="4">
        <v>68430</v>
      </c>
      <c r="C12" s="8">
        <v>15664</v>
      </c>
      <c r="D12" s="7">
        <f t="shared" si="0"/>
        <v>84094</v>
      </c>
      <c r="E12" s="4">
        <v>89865</v>
      </c>
      <c r="F12" s="8">
        <v>13243</v>
      </c>
      <c r="G12" s="7">
        <f t="shared" si="1"/>
        <v>103108</v>
      </c>
      <c r="H12" s="6">
        <f t="shared" si="2"/>
        <v>19014</v>
      </c>
    </row>
    <row r="13" spans="1:8" ht="41.45" customHeight="1">
      <c r="A13" s="9">
        <v>10</v>
      </c>
      <c r="B13" s="4">
        <v>70335</v>
      </c>
      <c r="C13" s="8">
        <v>10126</v>
      </c>
      <c r="D13" s="7">
        <f t="shared" si="0"/>
        <v>80461</v>
      </c>
      <c r="E13" s="4"/>
      <c r="F13" s="8"/>
      <c r="G13" s="7">
        <f t="shared" si="1"/>
        <v>0</v>
      </c>
      <c r="H13" s="6"/>
    </row>
    <row r="14" spans="1:8" ht="41.45" customHeight="1">
      <c r="A14" s="9">
        <v>11</v>
      </c>
      <c r="B14" s="4">
        <v>44320</v>
      </c>
      <c r="C14" s="8">
        <v>1397</v>
      </c>
      <c r="D14" s="7">
        <f t="shared" si="0"/>
        <v>45717</v>
      </c>
      <c r="E14" s="4"/>
      <c r="F14" s="8"/>
      <c r="G14" s="7">
        <f t="shared" si="1"/>
        <v>0</v>
      </c>
      <c r="H14" s="6"/>
    </row>
    <row r="15" spans="1:8" ht="41.45" customHeight="1">
      <c r="A15" s="9">
        <v>12</v>
      </c>
      <c r="B15" s="4">
        <v>56712</v>
      </c>
      <c r="C15" s="8">
        <v>124</v>
      </c>
      <c r="D15" s="7">
        <f t="shared" si="0"/>
        <v>56836</v>
      </c>
      <c r="E15" s="4"/>
      <c r="F15" s="8"/>
      <c r="G15" s="7">
        <f t="shared" si="1"/>
        <v>0</v>
      </c>
      <c r="H15" s="6"/>
    </row>
    <row r="16" spans="1:8" ht="41.45" customHeight="1">
      <c r="A16" s="5" t="s">
        <v>1</v>
      </c>
      <c r="B16" s="4">
        <f t="shared" ref="B16:D16" si="3">SUM(B4:B15)</f>
        <v>910108</v>
      </c>
      <c r="C16" s="2">
        <f t="shared" si="3"/>
        <v>240424</v>
      </c>
      <c r="D16" s="3">
        <f t="shared" si="3"/>
        <v>1150532</v>
      </c>
      <c r="E16" s="4">
        <f t="shared" ref="E16:H16" si="4">SUM(E4:E15)</f>
        <v>808542</v>
      </c>
      <c r="F16" s="2">
        <f t="shared" si="4"/>
        <v>187093</v>
      </c>
      <c r="G16" s="3">
        <f t="shared" si="4"/>
        <v>995637</v>
      </c>
      <c r="H16" s="2">
        <f t="shared" si="4"/>
        <v>28119</v>
      </c>
    </row>
    <row r="17" spans="1:8" ht="37.9" customHeight="1">
      <c r="A17" s="15" t="s">
        <v>0</v>
      </c>
      <c r="B17" s="15"/>
      <c r="C17" s="15"/>
      <c r="D17" s="15"/>
      <c r="E17" s="15"/>
      <c r="F17" s="15"/>
      <c r="G17" s="15"/>
      <c r="H17" s="15"/>
    </row>
    <row r="18" spans="1:8" ht="21" customHeight="1">
      <c r="A18" s="16"/>
      <c r="B18" s="16"/>
      <c r="C18" s="16"/>
      <c r="D18" s="16"/>
      <c r="E18" s="16"/>
      <c r="F18" s="16"/>
      <c r="G18" s="16"/>
      <c r="H18" s="16"/>
    </row>
    <row r="19" spans="1:8">
      <c r="A19" s="14"/>
      <c r="B19" s="14"/>
      <c r="C19" s="14"/>
      <c r="D19" s="14"/>
      <c r="E19" s="14"/>
      <c r="F19" s="14"/>
      <c r="G19" s="14"/>
      <c r="H19" s="14"/>
    </row>
  </sheetData>
  <mergeCells count="8">
    <mergeCell ref="A19:H19"/>
    <mergeCell ref="A17:H17"/>
    <mergeCell ref="A18:H18"/>
    <mergeCell ref="A1:H1"/>
    <mergeCell ref="H2:H3"/>
    <mergeCell ref="B2:D2"/>
    <mergeCell ref="E2:G2"/>
    <mergeCell ref="A2:A3"/>
  </mergeCells>
  <phoneticPr fontId="3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106.107年觀光人數統計總表</vt:lpstr>
      <vt:lpstr>'106.107年觀光人數統計總表'!Print_Titles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許雪惠</dc:creator>
  <cp:lastModifiedBy>Windows 使用者</cp:lastModifiedBy>
  <cp:lastPrinted>2017-08-22T09:13:12Z</cp:lastPrinted>
  <dcterms:created xsi:type="dcterms:W3CDTF">2016-01-14T03:47:01Z</dcterms:created>
  <dcterms:modified xsi:type="dcterms:W3CDTF">2018-10-04T07:42:20Z</dcterms:modified>
</cp:coreProperties>
</file>