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185" yWindow="-15" windowWidth="9630" windowHeight="12465" tabRatio="799"/>
  </bookViews>
  <sheets>
    <sheet name="PASTURAGE" sheetId="1" r:id="rId1"/>
    <sheet name="各畜牧豢養種類最小使用土地面積" sheetId="11" r:id="rId2"/>
  </sheets>
  <definedNames>
    <definedName name="_xlnm._FilterDatabase" localSheetId="0" hidden="1">PASTURAGE!$A$14:$S$19</definedName>
    <definedName name="_Toc107895759" localSheetId="0">PASTURAGE!$A$2</definedName>
    <definedName name="_xlnm.Print_Titles" localSheetId="0">PASTURAGE!$14:$15</definedName>
    <definedName name="ValidDepts">#REF!</definedName>
  </definedNames>
  <calcPr calcId="145621"/>
</workbook>
</file>

<file path=xl/calcChain.xml><?xml version="1.0" encoding="utf-8"?>
<calcChain xmlns="http://schemas.openxmlformats.org/spreadsheetml/2006/main">
  <c r="E13" i="1" l="1"/>
  <c r="E12" i="1"/>
  <c r="D10" i="1"/>
  <c r="D9" i="1"/>
  <c r="D8" i="1"/>
  <c r="D7" i="1"/>
  <c r="D6" i="1"/>
  <c r="D5" i="1"/>
  <c r="G11" i="1" l="1"/>
  <c r="H11" i="1"/>
  <c r="I11" i="1"/>
  <c r="J11" i="1"/>
  <c r="K11" i="1"/>
  <c r="L11" i="1"/>
  <c r="M11" i="1"/>
  <c r="N11" i="1"/>
  <c r="O11" i="1"/>
  <c r="P11" i="1"/>
  <c r="F11" i="1"/>
  <c r="E11" i="1"/>
  <c r="D4" i="11"/>
  <c r="D7" i="11"/>
  <c r="D6" i="11"/>
  <c r="D5" i="11"/>
  <c r="D3" i="11"/>
</calcChain>
</file>

<file path=xl/sharedStrings.xml><?xml version="1.0" encoding="utf-8"?>
<sst xmlns="http://schemas.openxmlformats.org/spreadsheetml/2006/main" count="113" uniqueCount="89">
  <si>
    <t>縣市別</t>
  </si>
  <si>
    <t xml:space="preserve">填表說明：    </t>
  </si>
  <si>
    <t>序號</t>
    <phoneticPr fontId="3" type="noConversion"/>
  </si>
  <si>
    <t>表一</t>
    <phoneticPr fontId="3" type="noConversion"/>
  </si>
  <si>
    <t>鄉鎮
市區別</t>
    <phoneticPr fontId="3" type="noConversion"/>
  </si>
  <si>
    <t>小段</t>
    <phoneticPr fontId="3" type="noConversion"/>
  </si>
  <si>
    <t>地號</t>
    <phoneticPr fontId="3" type="noConversion"/>
  </si>
  <si>
    <t>使用分區</t>
    <phoneticPr fontId="3" type="noConversion"/>
  </si>
  <si>
    <t>四月</t>
  </si>
  <si>
    <t>五月</t>
  </si>
  <si>
    <t>六月</t>
  </si>
  <si>
    <t>七月</t>
  </si>
  <si>
    <t>八月</t>
  </si>
  <si>
    <t>九月</t>
  </si>
  <si>
    <t>馬、牛</t>
    <phoneticPr fontId="3" type="noConversion"/>
  </si>
  <si>
    <t>豬</t>
    <phoneticPr fontId="3" type="noConversion"/>
  </si>
  <si>
    <t>羊</t>
    <phoneticPr fontId="3" type="noConversion"/>
  </si>
  <si>
    <t>鴨、鵝</t>
    <phoneticPr fontId="3" type="noConversion"/>
  </si>
  <si>
    <t>雞</t>
    <phoneticPr fontId="3" type="noConversion"/>
  </si>
  <si>
    <t>其他</t>
    <phoneticPr fontId="3" type="noConversion"/>
  </si>
  <si>
    <t xml:space="preserve">農牧用地                </t>
  </si>
  <si>
    <t>各畜牧豢養種類最小使用土地面積</t>
    <phoneticPr fontId="3" type="noConversion"/>
  </si>
  <si>
    <t>每日需水量</t>
  </si>
  <si>
    <t>最小使用土地面積
(平方公尺/隻)</t>
    <phoneticPr fontId="3" type="noConversion"/>
  </si>
  <si>
    <t>雞</t>
  </si>
  <si>
    <t>每250隻1立方公尺</t>
  </si>
  <si>
    <t xml:space="preserve">鴨、鵝 </t>
  </si>
  <si>
    <t>每125隻1立方公尺</t>
  </si>
  <si>
    <t>羊</t>
  </si>
  <si>
    <t>每頭0.05立方公尺</t>
  </si>
  <si>
    <t>肉豬</t>
  </si>
  <si>
    <t>每頭0.15立方公尺</t>
  </si>
  <si>
    <t xml:space="preserve">馬、牛 </t>
  </si>
  <si>
    <t>每頭0.3立方公尺</t>
  </si>
  <si>
    <t>※依畜牧法第五條第四款規定訂定 畜牧場主要設施設置標準</t>
    <phoneticPr fontId="3" type="noConversion"/>
  </si>
  <si>
    <t>1.</t>
    <phoneticPr fontId="3" type="noConversion"/>
  </si>
  <si>
    <t>2.</t>
  </si>
  <si>
    <t>3.</t>
  </si>
  <si>
    <t>本表之「地段、小段」與「段代碼」得二擇一填寫。</t>
    <phoneticPr fontId="3" type="noConversion"/>
  </si>
  <si>
    <t>4.</t>
  </si>
  <si>
    <t>5.</t>
  </si>
  <si>
    <t>6.</t>
  </si>
  <si>
    <t>7.</t>
  </si>
  <si>
    <t>8.</t>
  </si>
  <si>
    <t>最小使用土地面積
(公頃/隻)</t>
    <phoneticPr fontId="3" type="noConversion"/>
  </si>
  <si>
    <t>畜牧類別</t>
    <phoneticPr fontId="3" type="noConversion"/>
  </si>
  <si>
    <t>使用地
類別</t>
    <phoneticPr fontId="3" type="noConversion"/>
  </si>
  <si>
    <t>本表之「地號」應統一書寫為「母碼(4碼)-子碼(4碼)」，如「0001-0000」。</t>
    <phoneticPr fontId="3" type="noConversion"/>
  </si>
  <si>
    <t>申請人如非政府機關、公營事業或公法人者，得僅需檢附簽章之紙本資料（由水權承辦人員於用水範圍管理系統補登錄）。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  <phoneticPr fontId="3" type="noConversion"/>
  </si>
  <si>
    <t>備註</t>
    <phoneticPr fontId="3" type="noConversion"/>
  </si>
  <si>
    <t>備註</t>
  </si>
  <si>
    <t>一月</t>
  </si>
  <si>
    <t>二月</t>
  </si>
  <si>
    <t>三月</t>
  </si>
  <si>
    <t>十月</t>
  </si>
  <si>
    <t>十一月</t>
  </si>
  <si>
    <t>十二月</t>
  </si>
  <si>
    <t>土地登記面積(公頃)合計</t>
  </si>
  <si>
    <t>用水範圍土地筆數</t>
  </si>
  <si>
    <t>土地登記面積(公頃)</t>
    <phoneticPr fontId="3" type="noConversion"/>
  </si>
  <si>
    <t>本表基於土地唯一之原則，請一筆地號紀錄為一筆資料，請依序填寫「縣市」、「鄉鎮市區別」、「段\段代碼」、「小段」、「地號」、「使用分區」、「使用地類別」、「土地登記面積」、「豢養種類及數量」、「備註」等欄位。其中「縣市」、「鄉鎮市區別」、「段」、「小段」、「地號」、「使用分區」、「使用地類別」、「土地登記面積」等內容須與地政單位之土地登記謄本內容相符。</t>
    <phoneticPr fontId="3" type="noConversion"/>
  </si>
  <si>
    <t>本表之「土地登記面積」之單位為公頃，須將土地登記謄本之土地登記面積數據(平方公尺)除以10,000換算之;「豢養種類及數量」之單位為頭、隻。</t>
    <phoneticPr fontId="3" type="noConversion"/>
  </si>
  <si>
    <t>申請用水月份應與本申請書之「每月用水日數」之月份一致。</t>
    <phoneticPr fontId="3" type="noConversion"/>
  </si>
  <si>
    <t xml:space="preserve">多目標水利事業之水權總登記，應由權利人或用水單位負責填列表格資料及簽章。  </t>
    <phoneticPr fontId="3" type="noConversion"/>
  </si>
  <si>
    <t>「農業(畜牧)用水」用水範圍地籍資料表資料如在二頁以上時，可僅檢附第一頁與完成簽章之最後一頁之紙本；以網路系統提交者，應檢附「水權申請書回執聯」或「用水範圍回執聯」，無須繳交光碟片(電子檔)；如不以網路系統提交者，應以光碟片(電子檔)提交，且一案一份光碟。</t>
    <phoneticPr fontId="3" type="noConversion"/>
  </si>
  <si>
    <t>水權「農業(畜牧)用水」用水範圍地籍資料表(範例)</t>
    <phoneticPr fontId="3" type="noConversion"/>
  </si>
  <si>
    <t>段\
段代碼</t>
    <phoneticPr fontId="3" type="noConversion"/>
  </si>
  <si>
    <t>豢養種類及數量(頭、隻)</t>
    <phoneticPr fontId="3" type="noConversion"/>
  </si>
  <si>
    <t>馬、牛(頭、隻)</t>
    <phoneticPr fontId="3" type="noConversion"/>
  </si>
  <si>
    <t>豬(頭、隻)</t>
    <phoneticPr fontId="3" type="noConversion"/>
  </si>
  <si>
    <t>羊(頭、隻)</t>
    <phoneticPr fontId="3" type="noConversion"/>
  </si>
  <si>
    <t>鴨、鵝(頭、隻)</t>
    <phoneticPr fontId="3" type="noConversion"/>
  </si>
  <si>
    <t>雞(頭、隻)</t>
    <phoneticPr fontId="3" type="noConversion"/>
  </si>
  <si>
    <t>其他(頭、隻)</t>
    <phoneticPr fontId="3" type="noConversion"/>
  </si>
  <si>
    <t>各月份豢養面積小計</t>
    <phoneticPr fontId="3" type="noConversion"/>
  </si>
  <si>
    <t>各月份申請用水豢養面積(公頃)</t>
    <phoneticPr fontId="3" type="noConversion"/>
  </si>
  <si>
    <r>
      <t xml:space="preserve">  </t>
    </r>
    <r>
      <rPr>
        <sz val="18"/>
        <color indexed="12"/>
        <rFont val="標楷體"/>
        <family val="4"/>
        <charset val="136"/>
      </rPr>
      <t>第</t>
    </r>
    <r>
      <rPr>
        <sz val="18"/>
        <color indexed="12"/>
        <rFont val="Times New Roman"/>
        <family val="1"/>
      </rPr>
      <t>1836</t>
    </r>
    <r>
      <rPr>
        <sz val="18"/>
        <color indexed="12"/>
        <rFont val="標楷體"/>
        <family val="4"/>
        <charset val="136"/>
      </rPr>
      <t>號</t>
    </r>
    <phoneticPr fontId="3" type="noConversion"/>
  </si>
  <si>
    <r>
      <t xml:space="preserve"> </t>
    </r>
    <r>
      <rPr>
        <sz val="12"/>
        <color indexed="8"/>
        <rFont val="標楷體"/>
        <family val="4"/>
        <charset val="136"/>
      </rPr>
      <t>水源類別：</t>
    </r>
    <r>
      <rPr>
        <sz val="12"/>
        <color indexed="8"/>
        <rFont val="Times New Roman"/>
        <family val="1"/>
      </rPr>
      <t xml:space="preserve"> </t>
    </r>
    <r>
      <rPr>
        <sz val="12"/>
        <color indexed="12"/>
        <rFont val="標楷體"/>
        <family val="4"/>
        <charset val="136"/>
      </rPr>
      <t>□</t>
    </r>
    <r>
      <rPr>
        <sz val="12"/>
        <color indexed="8"/>
        <rFont val="標楷體"/>
        <family val="4"/>
        <charset val="136"/>
      </rPr>
      <t>地面水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>■地下水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/>
    </r>
    <phoneticPr fontId="3" type="noConversion"/>
  </si>
  <si>
    <t>雲林縣</t>
  </si>
  <si>
    <t>東勢鄉</t>
  </si>
  <si>
    <t>明倫</t>
  </si>
  <si>
    <t>1792-0000</t>
  </si>
  <si>
    <t>特定農業區</t>
    <phoneticPr fontId="3" type="noConversion"/>
  </si>
  <si>
    <t>1715-0000</t>
  </si>
  <si>
    <t>1716-0000</t>
  </si>
  <si>
    <t>1717-0000</t>
  </si>
  <si>
    <t>1718-0000</t>
  </si>
  <si>
    <t xml:space="preserve">申請人或機關代表人：               　 　 　　　       （簽章)
（多目標水利事業之權利人或用水單位）                  </t>
    <phoneticPr fontId="3" type="noConversion"/>
  </si>
  <si>
    <t>本案申請
豢養種類及數量小計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</si>
</sst>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76" formatCode="0.0000_);[Red]\(0.0000\)"/>
    <numFmt numFmtId="177" formatCode="0.0000_ "/>
    <numFmt numFmtId="178" formatCode="0_ "/>
    <numFmt numFmtId="179" formatCode="0.00_);[Red]\(0.00\)"/>
    <numFmt numFmtId="180" formatCode="\-"/>
  </numFmts>
  <fonts count="4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8"/>
      <name val="Times New Roman"/>
      <family val="1"/>
    </font>
    <font>
      <sz val="18"/>
      <color indexed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8"/>
      <color indexed="12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 tint="4.9989318521683403E-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4"/>
      <color theme="1" tint="4.9989318521683403E-2"/>
      <name val="標楷體"/>
      <family val="4"/>
      <charset val="136"/>
    </font>
    <font>
      <sz val="12"/>
      <color theme="1" tint="4.9989318521683403E-2"/>
      <name val="Times New Roman"/>
      <family val="1"/>
    </font>
    <font>
      <sz val="18"/>
      <color rgb="FF0000FF"/>
      <name val="Times New Roman"/>
      <family val="1"/>
    </font>
    <font>
      <sz val="18"/>
      <color theme="1" tint="4.9989318521683403E-2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indexed="10"/>
      <name val="Times New Roman"/>
      <family val="1"/>
    </font>
    <font>
      <sz val="10"/>
      <color rgb="FF0000FF"/>
      <name val="Times New Roman"/>
      <family val="1"/>
    </font>
    <font>
      <sz val="12"/>
      <name val="Times New Roman"/>
      <family val="1"/>
    </font>
    <font>
      <b/>
      <sz val="14"/>
      <color indexed="8"/>
      <name val="標楷體"/>
      <family val="4"/>
      <charset val="136"/>
    </font>
    <font>
      <sz val="12"/>
      <color rgb="FFC00000"/>
      <name val="Times New Roman"/>
      <family val="1"/>
    </font>
    <font>
      <sz val="10"/>
      <color rgb="FFC00000"/>
      <name val="Times New Roman"/>
      <family val="1"/>
    </font>
    <font>
      <sz val="12"/>
      <color rgb="FFC00000"/>
      <name val="標楷體"/>
      <family val="4"/>
      <charset val="136"/>
    </font>
  </fonts>
  <fills count="3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FF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3" fontId="1" fillId="0" borderId="0" applyFont="0" applyFill="0" applyBorder="0" applyAlignment="0" applyProtection="0"/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4" borderId="20" applyNumberFormat="0" applyAlignment="0" applyProtection="0">
      <alignment vertical="center"/>
    </xf>
    <xf numFmtId="0" fontId="16" fillId="24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1" fillId="25" borderId="2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32" borderId="20" applyNumberFormat="0" applyAlignment="0" applyProtection="0">
      <alignment vertical="center"/>
    </xf>
    <xf numFmtId="0" fontId="23" fillId="32" borderId="20" applyNumberFormat="0" applyAlignment="0" applyProtection="0">
      <alignment vertical="center"/>
    </xf>
    <xf numFmtId="0" fontId="24" fillId="24" borderId="26" applyNumberFormat="0" applyAlignment="0" applyProtection="0">
      <alignment vertical="center"/>
    </xf>
    <xf numFmtId="0" fontId="24" fillId="24" borderId="26" applyNumberFormat="0" applyAlignment="0" applyProtection="0">
      <alignment vertical="center"/>
    </xf>
    <xf numFmtId="0" fontId="25" fillId="33" borderId="27" applyNumberFormat="0" applyAlignment="0" applyProtection="0">
      <alignment vertical="center"/>
    </xf>
    <xf numFmtId="0" fontId="25" fillId="33" borderId="27" applyNumberFormat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25" borderId="22" applyNumberFormat="0" applyFont="0" applyAlignment="0" applyProtection="0">
      <alignment vertical="center"/>
    </xf>
    <xf numFmtId="0" fontId="11" fillId="25" borderId="22" applyNumberFormat="0" applyFont="0" applyAlignment="0" applyProtection="0">
      <alignment vertical="center"/>
    </xf>
    <xf numFmtId="0" fontId="6" fillId="25" borderId="22" applyNumberFormat="0" applyFont="0" applyAlignment="0" applyProtection="0">
      <alignment vertical="center"/>
    </xf>
    <xf numFmtId="180" fontId="36" fillId="2" borderId="3">
      <alignment vertical="center" wrapText="1"/>
    </xf>
  </cellStyleXfs>
  <cellXfs count="95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176" fontId="0" fillId="0" borderId="0" xfId="0" applyNumberFormat="1" applyFill="1" applyAlignment="1">
      <alignment horizontal="center"/>
    </xf>
    <xf numFmtId="176" fontId="0" fillId="0" borderId="0" xfId="0" applyNumberFormat="1" applyFill="1"/>
    <xf numFmtId="177" fontId="0" fillId="0" borderId="0" xfId="0" applyNumberFormat="1"/>
    <xf numFmtId="0" fontId="29" fillId="35" borderId="28" xfId="0" applyFont="1" applyFill="1" applyBorder="1" applyAlignment="1">
      <alignment horizontal="center" vertical="center" wrapText="1" readingOrder="1"/>
    </xf>
    <xf numFmtId="0" fontId="29" fillId="35" borderId="29" xfId="0" applyFont="1" applyFill="1" applyBorder="1" applyAlignment="1">
      <alignment horizontal="center" vertical="center" wrapText="1" readingOrder="1"/>
    </xf>
    <xf numFmtId="0" fontId="29" fillId="0" borderId="28" xfId="0" applyFont="1" applyBorder="1" applyAlignment="1">
      <alignment horizontal="left" vertical="center" wrapText="1" readingOrder="1"/>
    </xf>
    <xf numFmtId="0" fontId="29" fillId="0" borderId="30" xfId="0" applyFont="1" applyBorder="1" applyAlignment="1">
      <alignment horizontal="left" vertical="top" wrapText="1" readingOrder="1"/>
    </xf>
    <xf numFmtId="0" fontId="29" fillId="0" borderId="28" xfId="0" applyFont="1" applyBorder="1" applyAlignment="1">
      <alignment horizontal="center" vertical="center" wrapText="1" readingOrder="1"/>
    </xf>
    <xf numFmtId="0" fontId="29" fillId="36" borderId="28" xfId="0" applyFont="1" applyFill="1" applyBorder="1" applyAlignment="1">
      <alignment horizontal="left" vertical="center" wrapText="1" readingOrder="1"/>
    </xf>
    <xf numFmtId="0" fontId="29" fillId="36" borderId="30" xfId="0" applyFont="1" applyFill="1" applyBorder="1" applyAlignment="1">
      <alignment horizontal="left" vertical="top" wrapText="1" readingOrder="1"/>
    </xf>
    <xf numFmtId="0" fontId="29" fillId="36" borderId="28" xfId="0" applyFont="1" applyFill="1" applyBorder="1" applyAlignment="1">
      <alignment horizontal="center" vertical="center" wrapText="1" readingOrder="1"/>
    </xf>
    <xf numFmtId="0" fontId="28" fillId="0" borderId="31" xfId="0" applyFont="1" applyBorder="1" applyAlignment="1">
      <alignment horizontal="left" vertical="center"/>
    </xf>
    <xf numFmtId="49" fontId="3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2" borderId="1" xfId="44" applyFont="1" applyFill="1" applyBorder="1" applyAlignment="1" applyProtection="1">
      <alignment horizontal="center" vertical="center" wrapText="1"/>
    </xf>
    <xf numFmtId="0" fontId="4" fillId="36" borderId="0" xfId="0" quotePrefix="1" applyFont="1" applyFill="1" applyBorder="1" applyAlignment="1">
      <alignment horizontal="right" vertical="top"/>
    </xf>
    <xf numFmtId="0" fontId="5" fillId="2" borderId="7" xfId="44" applyFont="1" applyFill="1" applyBorder="1" applyAlignment="1" applyProtection="1">
      <alignment horizontal="center" vertical="center" wrapText="1"/>
    </xf>
    <xf numFmtId="0" fontId="5" fillId="2" borderId="14" xfId="44" applyFont="1" applyFill="1" applyBorder="1" applyAlignment="1" applyProtection="1">
      <alignment horizontal="center" vertical="center" wrapText="1"/>
    </xf>
    <xf numFmtId="49" fontId="30" fillId="0" borderId="9" xfId="0" applyNumberFormat="1" applyFont="1" applyFill="1" applyBorder="1" applyAlignment="1">
      <alignment horizontal="center" vertical="center" wrapText="1"/>
    </xf>
    <xf numFmtId="177" fontId="30" fillId="0" borderId="9" xfId="0" applyNumberFormat="1" applyFont="1" applyFill="1" applyBorder="1" applyAlignment="1">
      <alignment horizontal="left" vertical="center" wrapText="1"/>
    </xf>
    <xf numFmtId="0" fontId="28" fillId="37" borderId="16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right" vertical="center" wrapText="1"/>
    </xf>
    <xf numFmtId="0" fontId="30" fillId="0" borderId="9" xfId="45" applyNumberFormat="1" applyFont="1" applyFill="1" applyBorder="1" applyAlignment="1">
      <alignment horizontal="right" vertical="center" wrapText="1"/>
    </xf>
    <xf numFmtId="0" fontId="30" fillId="0" borderId="1" xfId="0" applyNumberFormat="1" applyFont="1" applyFill="1" applyBorder="1" applyAlignment="1">
      <alignment horizontal="right" vertical="center" wrapText="1"/>
    </xf>
    <xf numFmtId="0" fontId="30" fillId="0" borderId="1" xfId="45" applyNumberFormat="1" applyFont="1" applyFill="1" applyBorder="1" applyAlignment="1">
      <alignment horizontal="right" vertical="center" wrapText="1"/>
    </xf>
    <xf numFmtId="0" fontId="37" fillId="3" borderId="14" xfId="0" applyNumberFormat="1" applyFont="1" applyFill="1" applyBorder="1" applyAlignment="1">
      <alignment horizontal="right" vertical="center"/>
    </xf>
    <xf numFmtId="0" fontId="37" fillId="3" borderId="1" xfId="0" applyNumberFormat="1" applyFont="1" applyFill="1" applyBorder="1" applyAlignment="1">
      <alignment horizontal="right" vertical="center"/>
    </xf>
    <xf numFmtId="0" fontId="37" fillId="3" borderId="7" xfId="0" applyNumberFormat="1" applyFont="1" applyFill="1" applyBorder="1" applyAlignment="1">
      <alignment horizontal="right" vertical="center"/>
    </xf>
    <xf numFmtId="0" fontId="41" fillId="37" borderId="14" xfId="0" applyNumberFormat="1" applyFont="1" applyFill="1" applyBorder="1" applyAlignment="1">
      <alignment horizontal="right" vertical="center" wrapText="1"/>
    </xf>
    <xf numFmtId="0" fontId="41" fillId="37" borderId="1" xfId="0" applyNumberFormat="1" applyFont="1" applyFill="1" applyBorder="1" applyAlignment="1">
      <alignment horizontal="right" vertical="center" wrapText="1"/>
    </xf>
    <xf numFmtId="0" fontId="41" fillId="37" borderId="7" xfId="0" applyNumberFormat="1" applyFont="1" applyFill="1" applyBorder="1" applyAlignment="1">
      <alignment horizontal="right" vertical="center" wrapText="1"/>
    </xf>
    <xf numFmtId="0" fontId="42" fillId="37" borderId="2" xfId="0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9" fillId="36" borderId="18" xfId="0" applyFont="1" applyFill="1" applyBorder="1" applyAlignment="1">
      <alignment horizontal="left" vertical="top" wrapText="1"/>
    </xf>
    <xf numFmtId="0" fontId="5" fillId="36" borderId="0" xfId="0" applyFont="1" applyFill="1" applyBorder="1" applyAlignment="1">
      <alignment horizontal="left" vertical="center" wrapText="1"/>
    </xf>
    <xf numFmtId="0" fontId="5" fillId="36" borderId="0" xfId="0" applyFont="1" applyFill="1" applyBorder="1" applyAlignment="1">
      <alignment horizontal="left" vertical="top" wrapText="1"/>
    </xf>
    <xf numFmtId="0" fontId="28" fillId="36" borderId="0" xfId="0" applyFont="1" applyFill="1" applyBorder="1" applyAlignment="1">
      <alignment horizontal="left" vertical="top" wrapText="1"/>
    </xf>
    <xf numFmtId="0" fontId="4" fillId="36" borderId="0" xfId="0" applyFont="1" applyFill="1" applyBorder="1" applyAlignment="1">
      <alignment horizontal="left" vertical="top" wrapText="1"/>
    </xf>
    <xf numFmtId="0" fontId="40" fillId="2" borderId="14" xfId="0" applyNumberFormat="1" applyFont="1" applyFill="1" applyBorder="1" applyAlignment="1">
      <alignment horizontal="center" vertical="center"/>
    </xf>
    <xf numFmtId="0" fontId="40" fillId="2" borderId="1" xfId="0" applyNumberFormat="1" applyFont="1" applyFill="1" applyBorder="1" applyAlignment="1">
      <alignment horizontal="center" vertical="center"/>
    </xf>
    <xf numFmtId="0" fontId="40" fillId="2" borderId="7" xfId="0" applyNumberFormat="1" applyFont="1" applyFill="1" applyBorder="1" applyAlignment="1">
      <alignment horizontal="center" vertical="center"/>
    </xf>
    <xf numFmtId="0" fontId="28" fillId="37" borderId="13" xfId="0" applyFont="1" applyFill="1" applyBorder="1" applyAlignment="1">
      <alignment horizontal="center" vertical="center" wrapText="1"/>
    </xf>
    <xf numFmtId="0" fontId="28" fillId="37" borderId="16" xfId="0" applyFont="1" applyFill="1" applyBorder="1" applyAlignment="1">
      <alignment horizontal="center" vertical="center" wrapText="1"/>
    </xf>
    <xf numFmtId="0" fontId="30" fillId="0" borderId="34" xfId="0" applyFont="1" applyFill="1" applyBorder="1" applyAlignment="1">
      <alignment horizontal="center" vertical="center" wrapText="1"/>
    </xf>
    <xf numFmtId="0" fontId="30" fillId="0" borderId="35" xfId="0" applyFont="1" applyFill="1" applyBorder="1" applyAlignment="1">
      <alignment horizontal="center" vertical="center" wrapText="1"/>
    </xf>
    <xf numFmtId="0" fontId="4" fillId="37" borderId="1" xfId="0" applyFont="1" applyFill="1" applyBorder="1" applyAlignment="1">
      <alignment horizontal="right" vertical="center" wrapText="1"/>
    </xf>
    <xf numFmtId="0" fontId="4" fillId="37" borderId="2" xfId="0" applyFont="1" applyFill="1" applyBorder="1" applyAlignment="1">
      <alignment horizontal="right" vertical="center" wrapText="1"/>
    </xf>
    <xf numFmtId="177" fontId="5" fillId="37" borderId="1" xfId="0" applyNumberFormat="1" applyFont="1" applyFill="1" applyBorder="1" applyAlignment="1">
      <alignment horizontal="right" vertical="center" wrapText="1"/>
    </xf>
    <xf numFmtId="177" fontId="5" fillId="37" borderId="2" xfId="0" applyNumberFormat="1" applyFont="1" applyFill="1" applyBorder="1" applyAlignment="1">
      <alignment horizontal="right" vertical="center" wrapText="1"/>
    </xf>
    <xf numFmtId="177" fontId="5" fillId="37" borderId="5" xfId="0" applyNumberFormat="1" applyFont="1" applyFill="1" applyBorder="1" applyAlignment="1">
      <alignment horizontal="right" vertical="center" wrapText="1"/>
    </xf>
    <xf numFmtId="177" fontId="5" fillId="37" borderId="11" xfId="0" applyNumberFormat="1" applyFont="1" applyFill="1" applyBorder="1" applyAlignment="1">
      <alignment horizontal="right" vertical="center" wrapText="1"/>
    </xf>
    <xf numFmtId="0" fontId="28" fillId="37" borderId="1" xfId="0" applyFont="1" applyFill="1" applyBorder="1" applyAlignment="1">
      <alignment horizontal="right" vertical="center" wrapText="1"/>
    </xf>
    <xf numFmtId="0" fontId="34" fillId="36" borderId="0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1" xfId="0" applyFill="1" applyBorder="1"/>
    <xf numFmtId="0" fontId="31" fillId="36" borderId="0" xfId="0" applyFont="1" applyFill="1" applyBorder="1" applyAlignment="1">
      <alignment vertical="center"/>
    </xf>
    <xf numFmtId="0" fontId="33" fillId="36" borderId="0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right" vertical="center" wrapText="1"/>
    </xf>
    <xf numFmtId="0" fontId="5" fillId="2" borderId="18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28" fillId="37" borderId="6" xfId="0" applyFont="1" applyFill="1" applyBorder="1" applyAlignment="1">
      <alignment horizontal="center" vertical="center" wrapText="1"/>
    </xf>
    <xf numFmtId="0" fontId="28" fillId="37" borderId="8" xfId="0" applyFont="1" applyFill="1" applyBorder="1" applyAlignment="1">
      <alignment horizontal="center" vertical="center" wrapText="1"/>
    </xf>
    <xf numFmtId="0" fontId="32" fillId="36" borderId="0" xfId="0" applyFont="1" applyFill="1" applyBorder="1" applyAlignment="1">
      <alignment horizontal="left" vertical="center"/>
    </xf>
    <xf numFmtId="176" fontId="28" fillId="37" borderId="13" xfId="0" applyNumberFormat="1" applyFont="1" applyFill="1" applyBorder="1" applyAlignment="1">
      <alignment horizontal="center" vertical="center"/>
    </xf>
    <xf numFmtId="176" fontId="28" fillId="37" borderId="13" xfId="0" applyNumberFormat="1" applyFont="1" applyFill="1" applyBorder="1" applyAlignment="1">
      <alignment horizontal="center" vertical="center" wrapText="1"/>
    </xf>
    <xf numFmtId="176" fontId="28" fillId="37" borderId="16" xfId="0" applyNumberFormat="1" applyFont="1" applyFill="1" applyBorder="1" applyAlignment="1">
      <alignment horizontal="center" vertical="center" wrapText="1"/>
    </xf>
    <xf numFmtId="179" fontId="2" fillId="2" borderId="17" xfId="0" applyNumberFormat="1" applyFont="1" applyFill="1" applyBorder="1" applyAlignment="1">
      <alignment horizontal="center" vertical="center" wrapText="1"/>
    </xf>
    <xf numFmtId="179" fontId="2" fillId="2" borderId="13" xfId="0" applyNumberFormat="1" applyFont="1" applyFill="1" applyBorder="1" applyAlignment="1">
      <alignment horizontal="center" vertical="center" wrapText="1"/>
    </xf>
    <xf numFmtId="179" fontId="2" fillId="2" borderId="6" xfId="0" applyNumberFormat="1" applyFont="1" applyFill="1" applyBorder="1" applyAlignment="1">
      <alignment horizontal="center" vertical="center" wrapText="1"/>
    </xf>
    <xf numFmtId="177" fontId="38" fillId="2" borderId="3" xfId="0" applyNumberFormat="1" applyFont="1" applyFill="1" applyBorder="1" applyAlignment="1">
      <alignment horizontal="center" vertical="center"/>
    </xf>
    <xf numFmtId="177" fontId="38" fillId="2" borderId="1" xfId="0" applyNumberFormat="1" applyFont="1" applyFill="1" applyBorder="1" applyAlignment="1">
      <alignment horizontal="center" vertical="center"/>
    </xf>
    <xf numFmtId="178" fontId="38" fillId="2" borderId="4" xfId="0" applyNumberFormat="1" applyFont="1" applyFill="1" applyBorder="1" applyAlignment="1">
      <alignment horizontal="center" vertical="center"/>
    </xf>
    <xf numFmtId="178" fontId="38" fillId="2" borderId="5" xfId="0" applyNumberFormat="1" applyFont="1" applyFill="1" applyBorder="1" applyAlignment="1">
      <alignment horizontal="center" vertical="center"/>
    </xf>
    <xf numFmtId="0" fontId="28" fillId="37" borderId="17" xfId="0" applyFont="1" applyFill="1" applyBorder="1" applyAlignment="1">
      <alignment horizontal="center" vertical="center" wrapText="1"/>
    </xf>
    <xf numFmtId="0" fontId="28" fillId="37" borderId="15" xfId="0" applyFont="1" applyFill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 readingOrder="1"/>
    </xf>
    <xf numFmtId="0" fontId="35" fillId="0" borderId="33" xfId="0" applyFont="1" applyBorder="1" applyAlignment="1">
      <alignment horizontal="center" vertical="center" wrapText="1" readingOrder="1"/>
    </xf>
    <xf numFmtId="0" fontId="40" fillId="2" borderId="15" xfId="0" applyNumberFormat="1" applyFont="1" applyFill="1" applyBorder="1" applyAlignment="1">
      <alignment horizontal="center" vertical="center"/>
    </xf>
    <xf numFmtId="0" fontId="40" fillId="2" borderId="16" xfId="0" applyNumberFormat="1" applyFont="1" applyFill="1" applyBorder="1" applyAlignment="1">
      <alignment horizontal="center" vertical="center"/>
    </xf>
    <xf numFmtId="0" fontId="40" fillId="2" borderId="8" xfId="0" applyNumberFormat="1" applyFont="1" applyFill="1" applyBorder="1" applyAlignment="1">
      <alignment horizontal="center" vertical="center"/>
    </xf>
    <xf numFmtId="49" fontId="30" fillId="0" borderId="34" xfId="0" applyNumberFormat="1" applyFont="1" applyFill="1" applyBorder="1" applyAlignment="1">
      <alignment horizontal="center" vertical="center" wrapText="1"/>
    </xf>
    <xf numFmtId="49" fontId="30" fillId="0" borderId="35" xfId="0" applyNumberFormat="1" applyFont="1" applyFill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49" fontId="30" fillId="0" borderId="3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 wrapText="1"/>
    </xf>
  </cellXfs>
  <cellStyles count="95">
    <cellStyle name="20% - 輔色1" xfId="1" builtinId="30" customBuiltin="1"/>
    <cellStyle name="20% - 輔色1 2" xfId="2"/>
    <cellStyle name="20% - 輔色2" xfId="3" builtinId="34" customBuiltin="1"/>
    <cellStyle name="20% - 輔色2 2" xfId="4"/>
    <cellStyle name="20% - 輔色3" xfId="5" builtinId="38" customBuiltin="1"/>
    <cellStyle name="20% - 輔色3 2" xfId="6"/>
    <cellStyle name="20% - 輔色4" xfId="7" builtinId="42" customBuiltin="1"/>
    <cellStyle name="20% - 輔色4 2" xfId="8"/>
    <cellStyle name="20% - 輔色5" xfId="9" builtinId="46" customBuiltin="1"/>
    <cellStyle name="20% - 輔色5 2" xfId="10"/>
    <cellStyle name="20% - 輔色6" xfId="11" builtinId="50" customBuiltin="1"/>
    <cellStyle name="20% - 輔色6 2" xfId="12"/>
    <cellStyle name="40% - 輔色1" xfId="13" builtinId="31" customBuiltin="1"/>
    <cellStyle name="40% - 輔色1 2" xfId="14"/>
    <cellStyle name="40% - 輔色2" xfId="15" builtinId="35" customBuiltin="1"/>
    <cellStyle name="40% - 輔色2 2" xfId="16"/>
    <cellStyle name="40% - 輔色3" xfId="17" builtinId="39" customBuiltin="1"/>
    <cellStyle name="40% - 輔色3 2" xfId="18"/>
    <cellStyle name="40% - 輔色4" xfId="19" builtinId="43" customBuiltin="1"/>
    <cellStyle name="40% - 輔色4 2" xfId="20"/>
    <cellStyle name="40% - 輔色5" xfId="21" builtinId="47" customBuiltin="1"/>
    <cellStyle name="40% - 輔色5 2" xfId="22"/>
    <cellStyle name="40% - 輔色6" xfId="23" builtinId="51" customBuiltin="1"/>
    <cellStyle name="40% - 輔色6 2" xfId="24"/>
    <cellStyle name="60% - 輔色1" xfId="25" builtinId="32" customBuiltin="1"/>
    <cellStyle name="60% - 輔色1 2" xfId="26"/>
    <cellStyle name="60% - 輔色2" xfId="27" builtinId="36" customBuiltin="1"/>
    <cellStyle name="60% - 輔色2 2" xfId="28"/>
    <cellStyle name="60% - 輔色3" xfId="29" builtinId="40" customBuiltin="1"/>
    <cellStyle name="60% - 輔色3 2" xfId="30"/>
    <cellStyle name="60% - 輔色4" xfId="31" builtinId="44" customBuiltin="1"/>
    <cellStyle name="60% - 輔色4 2" xfId="32"/>
    <cellStyle name="60% - 輔色5" xfId="33" builtinId="48" customBuiltin="1"/>
    <cellStyle name="60% - 輔色5 2" xfId="34"/>
    <cellStyle name="60% - 輔色6" xfId="35" builtinId="52" customBuiltin="1"/>
    <cellStyle name="60% - 輔色6 2" xfId="36"/>
    <cellStyle name="一般" xfId="0" builtinId="0"/>
    <cellStyle name="一般 2" xfId="37"/>
    <cellStyle name="一般 3" xfId="38"/>
    <cellStyle name="一般 3 2" xfId="39"/>
    <cellStyle name="一般 3 3" xfId="40"/>
    <cellStyle name="一般 4" xfId="41"/>
    <cellStyle name="一般 5" xfId="42"/>
    <cellStyle name="一般 6" xfId="43"/>
    <cellStyle name="一般_「工業用水」用水範圍表格(範例)表一 " xfId="44"/>
    <cellStyle name="千分位" xfId="45" builtinId="3"/>
    <cellStyle name="中等" xfId="46" builtinId="28" customBuiltin="1"/>
    <cellStyle name="中等 2" xfId="47"/>
    <cellStyle name="合計" xfId="48" builtinId="25" customBuiltin="1"/>
    <cellStyle name="合計 2" xfId="49"/>
    <cellStyle name="好" xfId="50" builtinId="26" customBuiltin="1"/>
    <cellStyle name="好 2" xfId="51"/>
    <cellStyle name="計算方式" xfId="52" builtinId="22" customBuiltin="1"/>
    <cellStyle name="計算方式 2" xfId="53"/>
    <cellStyle name="連結的儲存格" xfId="54" builtinId="24" customBuiltin="1"/>
    <cellStyle name="連結的儲存格 2" xfId="55"/>
    <cellStyle name="備註 2" xfId="56"/>
    <cellStyle name="備註 2 2" xfId="92"/>
    <cellStyle name="備註 2 3" xfId="93"/>
    <cellStyle name="備註 2 4" xfId="91"/>
    <cellStyle name="說明文字" xfId="57" builtinId="53" customBuiltin="1"/>
    <cellStyle name="說明文字 2" xfId="58"/>
    <cellStyle name="輔色1" xfId="59" builtinId="29" customBuiltin="1"/>
    <cellStyle name="輔色1 2" xfId="60"/>
    <cellStyle name="輔色2" xfId="61" builtinId="33" customBuiltin="1"/>
    <cellStyle name="輔色2 2" xfId="62"/>
    <cellStyle name="輔色3" xfId="63" builtinId="37" customBuiltin="1"/>
    <cellStyle name="輔色3 2" xfId="64"/>
    <cellStyle name="輔色4" xfId="65" builtinId="41" customBuiltin="1"/>
    <cellStyle name="輔色4 2" xfId="66"/>
    <cellStyle name="輔色5" xfId="67" builtinId="45" customBuiltin="1"/>
    <cellStyle name="輔色5 2" xfId="68"/>
    <cellStyle name="輔色6" xfId="69" builtinId="49" customBuiltin="1"/>
    <cellStyle name="輔色6 2" xfId="70"/>
    <cellStyle name="標題" xfId="71" builtinId="15" customBuiltin="1"/>
    <cellStyle name="標題 1" xfId="72" builtinId="16" customBuiltin="1"/>
    <cellStyle name="標題 1 2" xfId="73"/>
    <cellStyle name="標題 2" xfId="74" builtinId="17" customBuiltin="1"/>
    <cellStyle name="標題 2 2" xfId="75"/>
    <cellStyle name="標題 3" xfId="76" builtinId="18" customBuiltin="1"/>
    <cellStyle name="標題 3 2" xfId="77"/>
    <cellStyle name="標題 4" xfId="78" builtinId="19" customBuiltin="1"/>
    <cellStyle name="標題 4 2" xfId="79"/>
    <cellStyle name="標題 5" xfId="80"/>
    <cellStyle name="樣式 1" xfId="94"/>
    <cellStyle name="輸入" xfId="81" builtinId="20" customBuiltin="1"/>
    <cellStyle name="輸入 2" xfId="82"/>
    <cellStyle name="輸出" xfId="83" builtinId="21" customBuiltin="1"/>
    <cellStyle name="輸出 2" xfId="84"/>
    <cellStyle name="檢查儲存格" xfId="85" builtinId="23" customBuiltin="1"/>
    <cellStyle name="檢查儲存格 2" xfId="86"/>
    <cellStyle name="壞" xfId="87" builtinId="27" customBuiltin="1"/>
    <cellStyle name="壞 2" xfId="88"/>
    <cellStyle name="警告文字" xfId="89" builtinId="11" customBuiltin="1"/>
    <cellStyle name="警告文字 2" xfId="9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tabSelected="1" view="pageBreakPreview" zoomScaleNormal="100" zoomScaleSheetLayoutView="100" workbookViewId="0">
      <selection sqref="A1:B1"/>
    </sheetView>
  </sheetViews>
  <sheetFormatPr defaultRowHeight="16.5"/>
  <cols>
    <col min="1" max="1" width="5.25" style="2" customWidth="1"/>
    <col min="2" max="2" width="7.875" style="2" bestFit="1" customWidth="1"/>
    <col min="3" max="3" width="8.625" style="2" customWidth="1"/>
    <col min="4" max="4" width="8.25" style="2" customWidth="1"/>
    <col min="5" max="6" width="7.625" style="2" customWidth="1"/>
    <col min="7" max="7" width="7.625" style="16" customWidth="1"/>
    <col min="8" max="8" width="7.625" style="2" customWidth="1"/>
    <col min="9" max="9" width="7.625" style="16" customWidth="1"/>
    <col min="10" max="10" width="7.625" style="2" customWidth="1"/>
    <col min="11" max="11" width="7.625" style="16" customWidth="1"/>
    <col min="12" max="12" width="7.625" style="2" customWidth="1"/>
    <col min="13" max="13" width="7.625" style="3" customWidth="1"/>
    <col min="14" max="18" width="7.625" style="4" customWidth="1"/>
    <col min="19" max="19" width="5.5" style="2" bestFit="1" customWidth="1"/>
    <col min="20" max="16384" width="9" style="2"/>
  </cols>
  <sheetData>
    <row r="1" spans="1:19" ht="25.5">
      <c r="A1" s="63" t="s">
        <v>3</v>
      </c>
      <c r="B1" s="63"/>
      <c r="C1" s="64" t="s">
        <v>76</v>
      </c>
      <c r="D1" s="64"/>
      <c r="E1" s="64"/>
      <c r="F1" s="58" t="s">
        <v>65</v>
      </c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ht="19.5" customHeight="1" thickBot="1">
      <c r="A2" s="71" t="s">
        <v>77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9" ht="19.5" customHeight="1">
      <c r="A3" s="65" t="s">
        <v>88</v>
      </c>
      <c r="B3" s="66"/>
      <c r="C3" s="66"/>
      <c r="D3" s="66"/>
      <c r="E3" s="75" t="s">
        <v>75</v>
      </c>
      <c r="F3" s="76"/>
      <c r="G3" s="76"/>
      <c r="H3" s="76"/>
      <c r="I3" s="76"/>
      <c r="J3" s="76"/>
      <c r="K3" s="76"/>
      <c r="L3" s="76"/>
      <c r="M3" s="76"/>
      <c r="N3" s="76"/>
      <c r="O3" s="76"/>
      <c r="P3" s="77"/>
      <c r="Q3" s="59" t="s">
        <v>50</v>
      </c>
      <c r="R3" s="60"/>
      <c r="S3" s="60"/>
    </row>
    <row r="4" spans="1:19" ht="19.5" customHeight="1">
      <c r="A4" s="67"/>
      <c r="B4" s="68"/>
      <c r="C4" s="68"/>
      <c r="D4" s="68"/>
      <c r="E4" s="20" t="s">
        <v>51</v>
      </c>
      <c r="F4" s="17" t="s">
        <v>52</v>
      </c>
      <c r="G4" s="17" t="s">
        <v>53</v>
      </c>
      <c r="H4" s="17" t="s">
        <v>8</v>
      </c>
      <c r="I4" s="17" t="s">
        <v>9</v>
      </c>
      <c r="J4" s="17" t="s">
        <v>10</v>
      </c>
      <c r="K4" s="17" t="s">
        <v>11</v>
      </c>
      <c r="L4" s="17" t="s">
        <v>12</v>
      </c>
      <c r="M4" s="17" t="s">
        <v>13</v>
      </c>
      <c r="N4" s="17" t="s">
        <v>54</v>
      </c>
      <c r="O4" s="17" t="s">
        <v>55</v>
      </c>
      <c r="P4" s="19" t="s">
        <v>56</v>
      </c>
      <c r="Q4" s="59"/>
      <c r="R4" s="60"/>
      <c r="S4" s="60"/>
    </row>
    <row r="5" spans="1:19">
      <c r="A5" s="57" t="s">
        <v>68</v>
      </c>
      <c r="B5" s="57"/>
      <c r="C5" s="57"/>
      <c r="D5" s="36">
        <f>SUM(M16:M69990)</f>
        <v>0</v>
      </c>
      <c r="E5" s="30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2">
        <v>0</v>
      </c>
      <c r="Q5" s="61"/>
      <c r="R5" s="62"/>
      <c r="S5" s="62"/>
    </row>
    <row r="6" spans="1:19">
      <c r="A6" s="57" t="s">
        <v>69</v>
      </c>
      <c r="B6" s="57"/>
      <c r="C6" s="57"/>
      <c r="D6" s="36">
        <f>SUM(N16:N69990)</f>
        <v>0</v>
      </c>
      <c r="E6" s="30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2">
        <v>0</v>
      </c>
      <c r="Q6" s="61"/>
      <c r="R6" s="62"/>
      <c r="S6" s="62"/>
    </row>
    <row r="7" spans="1:19">
      <c r="A7" s="57" t="s">
        <v>70</v>
      </c>
      <c r="B7" s="57"/>
      <c r="C7" s="57"/>
      <c r="D7" s="36">
        <f>SUM(O16:O69990)</f>
        <v>0</v>
      </c>
      <c r="E7" s="30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2">
        <v>0</v>
      </c>
      <c r="Q7" s="61"/>
      <c r="R7" s="62"/>
      <c r="S7" s="62"/>
    </row>
    <row r="8" spans="1:19" s="16" customFormat="1">
      <c r="A8" s="57" t="s">
        <v>71</v>
      </c>
      <c r="B8" s="57"/>
      <c r="C8" s="57"/>
      <c r="D8" s="36">
        <f>SUM(P16:P69990)</f>
        <v>10646</v>
      </c>
      <c r="E8" s="30">
        <v>1.223668</v>
      </c>
      <c r="F8" s="31">
        <v>1.223668</v>
      </c>
      <c r="G8" s="31">
        <v>1.223668</v>
      </c>
      <c r="H8" s="31">
        <v>1.223668</v>
      </c>
      <c r="I8" s="31">
        <v>1.223668</v>
      </c>
      <c r="J8" s="31">
        <v>1.223668</v>
      </c>
      <c r="K8" s="31">
        <v>1.223668</v>
      </c>
      <c r="L8" s="31">
        <v>1.223668</v>
      </c>
      <c r="M8" s="31">
        <v>1.223668</v>
      </c>
      <c r="N8" s="31">
        <v>1.223668</v>
      </c>
      <c r="O8" s="31">
        <v>1.223668</v>
      </c>
      <c r="P8" s="32">
        <v>1.223668</v>
      </c>
      <c r="Q8" s="61"/>
      <c r="R8" s="62"/>
      <c r="S8" s="62"/>
    </row>
    <row r="9" spans="1:19" s="16" customFormat="1">
      <c r="A9" s="57" t="s">
        <v>72</v>
      </c>
      <c r="B9" s="57"/>
      <c r="C9" s="57"/>
      <c r="D9" s="36">
        <f>SUM(Q16:Q69990)</f>
        <v>0</v>
      </c>
      <c r="E9" s="30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61"/>
      <c r="R9" s="62"/>
      <c r="S9" s="62"/>
    </row>
    <row r="10" spans="1:19">
      <c r="A10" s="57" t="s">
        <v>73</v>
      </c>
      <c r="B10" s="57"/>
      <c r="C10" s="57"/>
      <c r="D10" s="36">
        <f>SUM(R16:R69990)</f>
        <v>0</v>
      </c>
      <c r="E10" s="30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61"/>
      <c r="R10" s="62"/>
      <c r="S10" s="62"/>
    </row>
    <row r="11" spans="1:19">
      <c r="A11" s="51" t="s">
        <v>74</v>
      </c>
      <c r="B11" s="51"/>
      <c r="C11" s="51"/>
      <c r="D11" s="52"/>
      <c r="E11" s="33">
        <f>SUM(E5:E10)</f>
        <v>1.223668</v>
      </c>
      <c r="F11" s="34">
        <f>SUM(F5:F10)</f>
        <v>1.223668</v>
      </c>
      <c r="G11" s="34">
        <f t="shared" ref="G11:P11" si="0">SUM(G5:G10)</f>
        <v>1.223668</v>
      </c>
      <c r="H11" s="34">
        <f t="shared" si="0"/>
        <v>1.223668</v>
      </c>
      <c r="I11" s="34">
        <f t="shared" si="0"/>
        <v>1.223668</v>
      </c>
      <c r="J11" s="34">
        <f t="shared" si="0"/>
        <v>1.223668</v>
      </c>
      <c r="K11" s="34">
        <f t="shared" si="0"/>
        <v>1.223668</v>
      </c>
      <c r="L11" s="34">
        <f t="shared" si="0"/>
        <v>1.223668</v>
      </c>
      <c r="M11" s="34">
        <f t="shared" si="0"/>
        <v>1.223668</v>
      </c>
      <c r="N11" s="34">
        <f t="shared" si="0"/>
        <v>1.223668</v>
      </c>
      <c r="O11" s="34">
        <f t="shared" si="0"/>
        <v>1.223668</v>
      </c>
      <c r="P11" s="35">
        <f t="shared" si="0"/>
        <v>1.223668</v>
      </c>
      <c r="Q11" s="61"/>
      <c r="R11" s="62"/>
      <c r="S11" s="62"/>
    </row>
    <row r="12" spans="1:19">
      <c r="A12" s="53" t="s">
        <v>57</v>
      </c>
      <c r="B12" s="53"/>
      <c r="C12" s="53"/>
      <c r="D12" s="54"/>
      <c r="E12" s="44">
        <f>SUM(L16:L69990)</f>
        <v>1.223668</v>
      </c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6"/>
      <c r="Q12" s="78"/>
      <c r="R12" s="79"/>
      <c r="S12" s="79"/>
    </row>
    <row r="13" spans="1:19" ht="17.25" thickBot="1">
      <c r="A13" s="55" t="s">
        <v>58</v>
      </c>
      <c r="B13" s="55"/>
      <c r="C13" s="55"/>
      <c r="D13" s="56"/>
      <c r="E13" s="86">
        <f>COUNT(A16:A69990)</f>
        <v>5</v>
      </c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8"/>
      <c r="Q13" s="80"/>
      <c r="R13" s="81"/>
      <c r="S13" s="81"/>
    </row>
    <row r="14" spans="1:19" ht="22.5" customHeight="1">
      <c r="A14" s="82" t="s">
        <v>2</v>
      </c>
      <c r="B14" s="47" t="s">
        <v>0</v>
      </c>
      <c r="C14" s="47" t="s">
        <v>4</v>
      </c>
      <c r="D14" s="47" t="s">
        <v>66</v>
      </c>
      <c r="E14" s="47" t="s">
        <v>5</v>
      </c>
      <c r="F14" s="47" t="s">
        <v>6</v>
      </c>
      <c r="G14" s="47"/>
      <c r="H14" s="47" t="s">
        <v>7</v>
      </c>
      <c r="I14" s="47"/>
      <c r="J14" s="47" t="s">
        <v>46</v>
      </c>
      <c r="K14" s="47"/>
      <c r="L14" s="73" t="s">
        <v>59</v>
      </c>
      <c r="M14" s="72" t="s">
        <v>67</v>
      </c>
      <c r="N14" s="72"/>
      <c r="O14" s="72"/>
      <c r="P14" s="72"/>
      <c r="Q14" s="72"/>
      <c r="R14" s="72"/>
      <c r="S14" s="69" t="s">
        <v>49</v>
      </c>
    </row>
    <row r="15" spans="1:19" ht="29.25" customHeight="1" thickBot="1">
      <c r="A15" s="83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74"/>
      <c r="M15" s="23" t="s">
        <v>14</v>
      </c>
      <c r="N15" s="23" t="s">
        <v>15</v>
      </c>
      <c r="O15" s="23" t="s">
        <v>16</v>
      </c>
      <c r="P15" s="23" t="s">
        <v>17</v>
      </c>
      <c r="Q15" s="23" t="s">
        <v>18</v>
      </c>
      <c r="R15" s="23" t="s">
        <v>19</v>
      </c>
      <c r="S15" s="70"/>
    </row>
    <row r="16" spans="1:19" s="1" customFormat="1" ht="16.5" customHeight="1">
      <c r="A16" s="93">
        <v>1</v>
      </c>
      <c r="B16" s="25" t="s">
        <v>78</v>
      </c>
      <c r="C16" s="25" t="s">
        <v>79</v>
      </c>
      <c r="D16" s="21" t="s">
        <v>80</v>
      </c>
      <c r="E16" s="21"/>
      <c r="F16" s="89" t="s">
        <v>81</v>
      </c>
      <c r="G16" s="90"/>
      <c r="H16" s="37" t="s">
        <v>82</v>
      </c>
      <c r="I16" s="38"/>
      <c r="J16" s="49" t="s">
        <v>20</v>
      </c>
      <c r="K16" s="50"/>
      <c r="L16" s="26">
        <v>0.30134</v>
      </c>
      <c r="M16" s="26"/>
      <c r="N16" s="26"/>
      <c r="O16" s="26"/>
      <c r="P16" s="27">
        <v>3000</v>
      </c>
      <c r="Q16" s="26"/>
      <c r="R16" s="26"/>
      <c r="S16" s="22"/>
    </row>
    <row r="17" spans="1:19" s="1" customFormat="1" ht="16.5" customHeight="1">
      <c r="A17" s="94">
        <v>2</v>
      </c>
      <c r="B17" s="24" t="s">
        <v>78</v>
      </c>
      <c r="C17" s="24" t="s">
        <v>79</v>
      </c>
      <c r="D17" s="15" t="s">
        <v>80</v>
      </c>
      <c r="E17" s="15"/>
      <c r="F17" s="91" t="s">
        <v>83</v>
      </c>
      <c r="G17" s="92" t="s">
        <v>83</v>
      </c>
      <c r="H17" s="37" t="s">
        <v>82</v>
      </c>
      <c r="I17" s="38"/>
      <c r="J17" s="37" t="s">
        <v>20</v>
      </c>
      <c r="K17" s="38"/>
      <c r="L17" s="28">
        <v>0.16214799999999999</v>
      </c>
      <c r="M17" s="28"/>
      <c r="N17" s="28"/>
      <c r="O17" s="28"/>
      <c r="P17" s="29">
        <v>1500</v>
      </c>
      <c r="Q17" s="28"/>
      <c r="R17" s="28"/>
      <c r="S17" s="24"/>
    </row>
    <row r="18" spans="1:19" s="16" customFormat="1" ht="16.5" customHeight="1">
      <c r="A18" s="94">
        <v>3</v>
      </c>
      <c r="B18" s="24" t="s">
        <v>78</v>
      </c>
      <c r="C18" s="24" t="s">
        <v>79</v>
      </c>
      <c r="D18" s="15" t="s">
        <v>80</v>
      </c>
      <c r="E18" s="15"/>
      <c r="F18" s="91" t="s">
        <v>84</v>
      </c>
      <c r="G18" s="92" t="s">
        <v>84</v>
      </c>
      <c r="H18" s="37" t="s">
        <v>82</v>
      </c>
      <c r="I18" s="38"/>
      <c r="J18" s="37" t="s">
        <v>20</v>
      </c>
      <c r="K18" s="38"/>
      <c r="L18" s="28">
        <v>0.25273000000000001</v>
      </c>
      <c r="M18" s="28"/>
      <c r="N18" s="28"/>
      <c r="O18" s="28"/>
      <c r="P18" s="29">
        <v>3000</v>
      </c>
      <c r="Q18" s="28"/>
      <c r="R18" s="28"/>
      <c r="S18" s="24"/>
    </row>
    <row r="19" spans="1:19" s="1" customFormat="1" ht="16.5" customHeight="1">
      <c r="A19" s="93">
        <v>4</v>
      </c>
      <c r="B19" s="24" t="s">
        <v>78</v>
      </c>
      <c r="C19" s="24" t="s">
        <v>79</v>
      </c>
      <c r="D19" s="15" t="s">
        <v>80</v>
      </c>
      <c r="E19" s="15"/>
      <c r="F19" s="91" t="s">
        <v>85</v>
      </c>
      <c r="G19" s="92" t="s">
        <v>85</v>
      </c>
      <c r="H19" s="37" t="s">
        <v>82</v>
      </c>
      <c r="I19" s="38"/>
      <c r="J19" s="37" t="s">
        <v>20</v>
      </c>
      <c r="K19" s="38"/>
      <c r="L19" s="28">
        <v>0.25866299999999998</v>
      </c>
      <c r="M19" s="28"/>
      <c r="N19" s="28"/>
      <c r="O19" s="28"/>
      <c r="P19" s="29">
        <v>3000</v>
      </c>
      <c r="Q19" s="28"/>
      <c r="R19" s="28"/>
      <c r="S19" s="24"/>
    </row>
    <row r="20" spans="1:19" ht="16.5" customHeight="1">
      <c r="A20" s="94">
        <v>5</v>
      </c>
      <c r="B20" s="24" t="s">
        <v>78</v>
      </c>
      <c r="C20" s="24" t="s">
        <v>79</v>
      </c>
      <c r="D20" s="15" t="s">
        <v>80</v>
      </c>
      <c r="E20" s="15"/>
      <c r="F20" s="91" t="s">
        <v>86</v>
      </c>
      <c r="G20" s="92" t="s">
        <v>86</v>
      </c>
      <c r="H20" s="37" t="s">
        <v>82</v>
      </c>
      <c r="I20" s="38"/>
      <c r="J20" s="37" t="s">
        <v>20</v>
      </c>
      <c r="K20" s="38"/>
      <c r="L20" s="28">
        <v>0.24878700000000001</v>
      </c>
      <c r="M20" s="28"/>
      <c r="N20" s="28"/>
      <c r="O20" s="28"/>
      <c r="P20" s="29">
        <v>146</v>
      </c>
      <c r="Q20" s="28"/>
      <c r="R20" s="28"/>
      <c r="S20" s="24"/>
    </row>
    <row r="21" spans="1:19" ht="90" customHeight="1">
      <c r="A21" s="39" t="s">
        <v>87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</row>
    <row r="22" spans="1:19">
      <c r="A22" s="40" t="s">
        <v>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</row>
    <row r="23" spans="1:19" ht="51" customHeight="1">
      <c r="A23" s="18" t="s">
        <v>35</v>
      </c>
      <c r="B23" s="41" t="s">
        <v>60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</row>
    <row r="24" spans="1:19">
      <c r="A24" s="18" t="s">
        <v>36</v>
      </c>
      <c r="B24" s="41" t="s">
        <v>38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</row>
    <row r="25" spans="1:19">
      <c r="A25" s="18" t="s">
        <v>37</v>
      </c>
      <c r="B25" s="41" t="s">
        <v>47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</row>
    <row r="26" spans="1:19">
      <c r="A26" s="18" t="s">
        <v>39</v>
      </c>
      <c r="B26" s="42" t="s">
        <v>61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s="16" customFormat="1">
      <c r="A27" s="18" t="s">
        <v>40</v>
      </c>
      <c r="B27" s="42" t="s">
        <v>62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</row>
    <row r="28" spans="1:19" ht="33.75" customHeight="1">
      <c r="A28" s="18" t="s">
        <v>41</v>
      </c>
      <c r="B28" s="43" t="s">
        <v>64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</row>
    <row r="29" spans="1:19">
      <c r="A29" s="18" t="s">
        <v>42</v>
      </c>
      <c r="B29" s="42" t="s">
        <v>48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</row>
    <row r="30" spans="1:19">
      <c r="A30" s="18" t="s">
        <v>43</v>
      </c>
      <c r="B30" s="42" t="s">
        <v>63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</row>
  </sheetData>
  <mergeCells count="63">
    <mergeCell ref="S14:S15"/>
    <mergeCell ref="A2:S2"/>
    <mergeCell ref="C14:C15"/>
    <mergeCell ref="M14:R14"/>
    <mergeCell ref="L14:L15"/>
    <mergeCell ref="E14:E15"/>
    <mergeCell ref="E3:P3"/>
    <mergeCell ref="Q7:S7"/>
    <mergeCell ref="Q8:S8"/>
    <mergeCell ref="Q9:S9"/>
    <mergeCell ref="Q10:S10"/>
    <mergeCell ref="Q11:S11"/>
    <mergeCell ref="Q12:S12"/>
    <mergeCell ref="Q13:S13"/>
    <mergeCell ref="B14:B15"/>
    <mergeCell ref="A14:A15"/>
    <mergeCell ref="F1:S1"/>
    <mergeCell ref="A5:C5"/>
    <mergeCell ref="A6:C6"/>
    <mergeCell ref="A7:C7"/>
    <mergeCell ref="A8:C8"/>
    <mergeCell ref="Q3:S4"/>
    <mergeCell ref="Q5:S5"/>
    <mergeCell ref="Q6:S6"/>
    <mergeCell ref="A1:B1"/>
    <mergeCell ref="C1:E1"/>
    <mergeCell ref="A3:D4"/>
    <mergeCell ref="A11:D11"/>
    <mergeCell ref="A12:D12"/>
    <mergeCell ref="A13:D13"/>
    <mergeCell ref="A9:C9"/>
    <mergeCell ref="A10:C10"/>
    <mergeCell ref="F16:G16"/>
    <mergeCell ref="F19:G19"/>
    <mergeCell ref="F17:G17"/>
    <mergeCell ref="H17:I17"/>
    <mergeCell ref="D14:D15"/>
    <mergeCell ref="B28:S28"/>
    <mergeCell ref="B29:S29"/>
    <mergeCell ref="B30:S30"/>
    <mergeCell ref="B27:S27"/>
    <mergeCell ref="E12:P12"/>
    <mergeCell ref="E13:P13"/>
    <mergeCell ref="F20:G20"/>
    <mergeCell ref="H14:I15"/>
    <mergeCell ref="J14:K15"/>
    <mergeCell ref="H16:I16"/>
    <mergeCell ref="H19:I19"/>
    <mergeCell ref="H20:I20"/>
    <mergeCell ref="J20:K20"/>
    <mergeCell ref="J19:K19"/>
    <mergeCell ref="J16:K16"/>
    <mergeCell ref="F14:G15"/>
    <mergeCell ref="A22:S22"/>
    <mergeCell ref="B23:S23"/>
    <mergeCell ref="B24:S24"/>
    <mergeCell ref="B25:S25"/>
    <mergeCell ref="B26:S26"/>
    <mergeCell ref="J17:K17"/>
    <mergeCell ref="F18:G18"/>
    <mergeCell ref="H18:I18"/>
    <mergeCell ref="J18:K18"/>
    <mergeCell ref="A21:S21"/>
  </mergeCells>
  <phoneticPr fontId="3" type="noConversion"/>
  <printOptions horizontalCentered="1"/>
  <pageMargins left="0.59055118110236227" right="0.59055118110236227" top="0.39370078740157483" bottom="0.39370078740157483" header="0" footer="0"/>
  <pageSetup paperSize="9" scale="94" fitToHeight="0" orientation="landscape" useFirstPageNumber="1" r:id="rId1"/>
  <headerFooter alignWithMargins="0">
    <oddFooter>&amp;C&amp;"標楷體,標準"第&amp;P頁，共&amp;N頁</oddFooter>
  </headerFooter>
  <ignoredErrors>
    <ignoredError sqref="A23:A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G23" sqref="F23:G23"/>
    </sheetView>
  </sheetViews>
  <sheetFormatPr defaultRowHeight="16.5"/>
  <cols>
    <col min="2" max="2" width="19.375" customWidth="1"/>
    <col min="3" max="3" width="18.375" bestFit="1" customWidth="1"/>
    <col min="4" max="4" width="16.75" customWidth="1"/>
    <col min="5" max="5" width="9" style="5"/>
    <col min="7" max="7" width="9.5" bestFit="1" customWidth="1"/>
  </cols>
  <sheetData>
    <row r="1" spans="1:4" ht="19.5" customHeight="1">
      <c r="A1" s="84" t="s">
        <v>21</v>
      </c>
      <c r="B1" s="85"/>
      <c r="C1" s="85"/>
      <c r="D1" s="85"/>
    </row>
    <row r="2" spans="1:4" ht="33">
      <c r="A2" s="6" t="s">
        <v>45</v>
      </c>
      <c r="B2" s="6" t="s">
        <v>22</v>
      </c>
      <c r="C2" s="6" t="s">
        <v>23</v>
      </c>
      <c r="D2" s="7" t="s">
        <v>44</v>
      </c>
    </row>
    <row r="3" spans="1:4">
      <c r="A3" s="8" t="s">
        <v>24</v>
      </c>
      <c r="B3" s="9" t="s">
        <v>25</v>
      </c>
      <c r="C3" s="10">
        <v>0.06</v>
      </c>
      <c r="D3" s="10">
        <f>C3*0.0001</f>
        <v>6.0000000000000002E-6</v>
      </c>
    </row>
    <row r="4" spans="1:4">
      <c r="A4" s="11" t="s">
        <v>26</v>
      </c>
      <c r="B4" s="12" t="s">
        <v>27</v>
      </c>
      <c r="C4" s="13">
        <v>0.33</v>
      </c>
      <c r="D4" s="10">
        <f>C4*0.0001</f>
        <v>3.3000000000000003E-5</v>
      </c>
    </row>
    <row r="5" spans="1:4">
      <c r="A5" s="8" t="s">
        <v>28</v>
      </c>
      <c r="B5" s="9" t="s">
        <v>29</v>
      </c>
      <c r="C5" s="10">
        <v>2.5</v>
      </c>
      <c r="D5" s="10">
        <f>C5*0.0001</f>
        <v>2.5000000000000001E-4</v>
      </c>
    </row>
    <row r="6" spans="1:4">
      <c r="A6" s="8" t="s">
        <v>30</v>
      </c>
      <c r="B6" s="9" t="s">
        <v>31</v>
      </c>
      <c r="C6" s="10">
        <v>1</v>
      </c>
      <c r="D6" s="10">
        <f>C6*0.0001</f>
        <v>1E-4</v>
      </c>
    </row>
    <row r="7" spans="1:4">
      <c r="A7" s="8" t="s">
        <v>32</v>
      </c>
      <c r="B7" s="9" t="s">
        <v>33</v>
      </c>
      <c r="C7" s="10">
        <v>25</v>
      </c>
      <c r="D7" s="10">
        <f>C7*0.0001</f>
        <v>2.5000000000000001E-3</v>
      </c>
    </row>
    <row r="8" spans="1:4" ht="24" customHeight="1">
      <c r="A8" s="14" t="s">
        <v>34</v>
      </c>
      <c r="B8" s="14"/>
      <c r="C8" s="14"/>
      <c r="D8" s="14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PASTURAGE</vt:lpstr>
      <vt:lpstr>各畜牧豢養種類最小使用土地面積</vt:lpstr>
      <vt:lpstr>PASTURAGE!_Toc107895759</vt:lpstr>
      <vt:lpstr>PASTURAGE!Print_Titles</vt:lpstr>
    </vt:vector>
  </TitlesOfParts>
  <Company>經濟部水利署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附錄八、農業用水範圍地籍編號表</dc:title>
  <dc:creator>wra</dc:creator>
  <cp:lastModifiedBy>Envie</cp:lastModifiedBy>
  <cp:lastPrinted>2013-09-04T12:42:11Z</cp:lastPrinted>
  <dcterms:created xsi:type="dcterms:W3CDTF">2007-06-12T02:12:06Z</dcterms:created>
  <dcterms:modified xsi:type="dcterms:W3CDTF">2015-07-20T09:48:10Z</dcterms:modified>
</cp:coreProperties>
</file>