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D:\D\h\研究發展YA\委託研究\104年委託研究夾\議會查填\"/>
    </mc:Choice>
  </mc:AlternateContent>
  <bookViews>
    <workbookView xWindow="0" yWindow="-60" windowWidth="9720" windowHeight="6336"/>
  </bookViews>
  <sheets>
    <sheet name="項目表" sheetId="7" r:id="rId1"/>
  </sheets>
  <definedNames>
    <definedName name="_xlnm.Print_Area" localSheetId="0">項目表!$A$1:$K$142</definedName>
    <definedName name="_xlnm.Print_Titles" localSheetId="0">項目表!$2:$3</definedName>
  </definedNames>
  <calcPr calcId="152511"/>
</workbook>
</file>

<file path=xl/calcChain.xml><?xml version="1.0" encoding="utf-8"?>
<calcChain xmlns="http://schemas.openxmlformats.org/spreadsheetml/2006/main">
  <c r="G142" i="7" l="1"/>
  <c r="F142" i="7"/>
  <c r="G141" i="7"/>
  <c r="F141" i="7"/>
  <c r="F125" i="7" l="1"/>
  <c r="F134" i="7"/>
  <c r="G125" i="7"/>
  <c r="G134" i="7"/>
  <c r="F45" i="7"/>
  <c r="G18" i="7"/>
  <c r="F18" i="7"/>
  <c r="G6" i="7"/>
  <c r="F6" i="7"/>
  <c r="F100" i="7"/>
  <c r="F73" i="7"/>
  <c r="G100" i="7"/>
  <c r="G73" i="7"/>
  <c r="G45" i="7"/>
</calcChain>
</file>

<file path=xl/sharedStrings.xml><?xml version="1.0" encoding="utf-8"?>
<sst xmlns="http://schemas.openxmlformats.org/spreadsheetml/2006/main" count="822" uniqueCount="604">
  <si>
    <t>環宇法律事務所</t>
  </si>
  <si>
    <t>許崇堯建築師事務所</t>
  </si>
  <si>
    <t>101/02/01</t>
  </si>
  <si>
    <t>張嘉玲建築師事務所</t>
  </si>
  <si>
    <t>中央補助：一般性補助款</t>
  </si>
  <si>
    <t>陳雄鳴建築師事務所</t>
  </si>
  <si>
    <t>王鏡偉建築師事務所</t>
  </si>
  <si>
    <t>江篤信建築師事務所</t>
  </si>
  <si>
    <t>仲禹工程顧問股份有限公司</t>
  </si>
  <si>
    <t>100/6/10</t>
  </si>
  <si>
    <t>怡興工程顧問有限公司</t>
  </si>
  <si>
    <t>勤鎮事業有限公司</t>
  </si>
  <si>
    <t>家園工程顧問股份有限公司</t>
  </si>
  <si>
    <t>西伯里品牌形象設計有限公司</t>
  </si>
  <si>
    <t>德福工程顧問有限公司</t>
  </si>
  <si>
    <t>城都國際開發管理顧問</t>
  </si>
  <si>
    <t>富島管理顧問有限公司</t>
  </si>
  <si>
    <t>至盛國土科技顧問股份有限公司</t>
  </si>
  <si>
    <t>黃隆仁都市計劃技師事務所</t>
  </si>
  <si>
    <t>城都國際開發規劃管理顧問有限公司</t>
  </si>
  <si>
    <t>清寰國暨管理顧問股份有限公司</t>
  </si>
  <si>
    <t>國立宜蘭大學</t>
  </si>
  <si>
    <t>林献瑞建築師事務所</t>
  </si>
  <si>
    <t>森合環境設計顧問有限公司</t>
  </si>
  <si>
    <t>亞新工程顧問股份有限公司</t>
  </si>
  <si>
    <t>學聯不動產資訊顧問有限公司</t>
  </si>
  <si>
    <t>中華民國永續發展學會</t>
  </si>
  <si>
    <t>國立澎湖科技大學</t>
  </si>
  <si>
    <t>林祺錦建築師事務所</t>
    <phoneticPr fontId="3" type="noConversion"/>
  </si>
  <si>
    <t>張嘉玲建築師事務所</t>
    <phoneticPr fontId="3" type="noConversion"/>
  </si>
  <si>
    <t>虎井消防分隊新建工程(含規劃設計)(消防局)</t>
    <phoneticPr fontId="3" type="noConversion"/>
  </si>
  <si>
    <t>陳雄鳴建築師事務所</t>
    <phoneticPr fontId="3" type="noConversion"/>
  </si>
  <si>
    <t>青灣仙人掌公園第四期工程規劃設計～海岸生態、軍事文化塑造修補與場景串連計畫(建設處)</t>
    <phoneticPr fontId="3" type="noConversion"/>
  </si>
  <si>
    <t>中央補助：2072萬7310元</t>
    <phoneticPr fontId="3" type="noConversion"/>
  </si>
  <si>
    <t>序號</t>
    <phoneticPr fontId="3" type="noConversion"/>
  </si>
  <si>
    <t>年度</t>
    <phoneticPr fontId="3" type="noConversion"/>
  </si>
  <si>
    <t>名稱</t>
    <phoneticPr fontId="3" type="noConversion"/>
  </si>
  <si>
    <t>受委託 /
合作機構</t>
    <phoneticPr fontId="3" type="noConversion"/>
  </si>
  <si>
    <t>總預算數
(或契約金額)　</t>
    <phoneticPr fontId="3" type="noConversion"/>
  </si>
  <si>
    <t>實支數</t>
    <phoneticPr fontId="3" type="noConversion"/>
  </si>
  <si>
    <t>委外期程</t>
    <phoneticPr fontId="3" type="noConversion"/>
  </si>
  <si>
    <t>請查填最新辦理情形(已結案日期/辦理中)</t>
    <phoneticPr fontId="3" type="noConversion"/>
  </si>
  <si>
    <t>備註</t>
    <phoneticPr fontId="3" type="noConversion"/>
  </si>
  <si>
    <t>起</t>
    <phoneticPr fontId="3" type="noConversion"/>
  </si>
  <si>
    <t>迄</t>
    <phoneticPr fontId="3" type="noConversion"/>
  </si>
  <si>
    <t>馬公都市計畫四維路以北農業區及墳墓用地專案變更案(建設處)</t>
    <phoneticPr fontId="3" type="noConversion"/>
  </si>
  <si>
    <t>縣籌款：298萬7000元</t>
    <phoneticPr fontId="3" type="noConversion"/>
  </si>
  <si>
    <t>96年發包
99年變更契約</t>
    <phoneticPr fontId="3" type="noConversion"/>
  </si>
  <si>
    <t>102/12</t>
    <phoneticPr fontId="3" type="noConversion"/>
  </si>
  <si>
    <t>馬公市青灣風貌營造計畫規劃設計(建設處)</t>
    <phoneticPr fontId="3" type="noConversion"/>
  </si>
  <si>
    <t>中華民國永續發展學會</t>
    <phoneticPr fontId="3" type="noConversion"/>
  </si>
  <si>
    <t>96/10/08</t>
    <phoneticPr fontId="3" type="noConversion"/>
  </si>
  <si>
    <t>98/10/30</t>
    <phoneticPr fontId="3" type="noConversion"/>
  </si>
  <si>
    <t>林投露營區周邊地區招商發展計畫可行性評估暨先期規劃(旅遊處)</t>
    <phoneticPr fontId="3" type="noConversion"/>
  </si>
  <si>
    <t>永奕不動產顧問有限公司</t>
    <phoneticPr fontId="3" type="noConversion"/>
  </si>
  <si>
    <t>98/9</t>
    <phoneticPr fontId="3" type="noConversion"/>
  </si>
  <si>
    <t>100/4</t>
    <phoneticPr fontId="3" type="noConversion"/>
  </si>
  <si>
    <t>98年度隘門黄金海岸周邊地區整體開發可行性評估與先期規劃委託技術服務案(旅遊處)</t>
    <phoneticPr fontId="3" type="noConversion"/>
  </si>
  <si>
    <t>開新工程顧問股份有限公司</t>
    <phoneticPr fontId="3" type="noConversion"/>
  </si>
  <si>
    <t>99/1</t>
    <phoneticPr fontId="3" type="noConversion"/>
  </si>
  <si>
    <t>100/10/21</t>
    <phoneticPr fontId="3" type="noConversion"/>
  </si>
  <si>
    <t>澎湖縣第3期(100-103年)離島綜合建設實施方案(行政處)</t>
    <phoneticPr fontId="3" type="noConversion"/>
  </si>
  <si>
    <t>怡興工程顧問有限公司</t>
    <phoneticPr fontId="3" type="noConversion"/>
  </si>
  <si>
    <t>98/8</t>
    <phoneticPr fontId="3" type="noConversion"/>
  </si>
  <si>
    <t>100/1</t>
    <phoneticPr fontId="3" type="noConversion"/>
  </si>
  <si>
    <t>澎湖青灣仙人掌公園ROT及BOT招商前置作業(98年)(建設處)</t>
    <phoneticPr fontId="3" type="noConversion"/>
  </si>
  <si>
    <t>98/12</t>
    <phoneticPr fontId="3" type="noConversion"/>
  </si>
  <si>
    <t>101/12/31</t>
    <phoneticPr fontId="3" type="noConversion"/>
  </si>
  <si>
    <t>澎防部遷移
先期規劃及用地變更作業(建設處)</t>
    <phoneticPr fontId="3" type="noConversion"/>
  </si>
  <si>
    <t>紫陽工程
顧問有限公司</t>
    <phoneticPr fontId="3" type="noConversion"/>
  </si>
  <si>
    <t>離島建設基金
補助925萬</t>
    <phoneticPr fontId="3" type="noConversion"/>
  </si>
  <si>
    <t>98/1</t>
    <phoneticPr fontId="3" type="noConversion"/>
  </si>
  <si>
    <t>青灣仙人掌公園第一期工程委託設計(建設處)</t>
    <phoneticPr fontId="3" type="noConversion"/>
  </si>
  <si>
    <t>中華民國永續發展學會</t>
    <phoneticPr fontId="3" type="noConversion"/>
  </si>
  <si>
    <t>98/1/5</t>
    <phoneticPr fontId="3" type="noConversion"/>
  </si>
  <si>
    <t>99/12/30</t>
    <phoneticPr fontId="3" type="noConversion"/>
  </si>
  <si>
    <t>青灣仙人掌公園第二期工程規劃設計監造(建設處)</t>
    <phoneticPr fontId="3" type="noConversion"/>
  </si>
  <si>
    <t>林祺錦建築師事務所</t>
    <phoneticPr fontId="3" type="noConversion"/>
  </si>
  <si>
    <t xml:space="preserve">中央補助:203萬     </t>
    <phoneticPr fontId="3" type="noConversion"/>
  </si>
  <si>
    <t>98/05/04</t>
    <phoneticPr fontId="3" type="noConversion"/>
  </si>
  <si>
    <t>100/11/21</t>
    <phoneticPr fontId="3" type="noConversion"/>
  </si>
  <si>
    <t>青灣仙人掌公園第三期工程規劃設計(建設處)</t>
    <phoneticPr fontId="3" type="noConversion"/>
  </si>
  <si>
    <t>98/06/29</t>
    <phoneticPr fontId="3" type="noConversion"/>
  </si>
  <si>
    <t>99/4/28</t>
    <phoneticPr fontId="3" type="noConversion"/>
  </si>
  <si>
    <t>海蛟三中隊馬公基地遷建計畫先期規劃及可行性評估(建設處)</t>
    <phoneticPr fontId="3" type="noConversion"/>
  </si>
  <si>
    <t>離島建設基金：268萬</t>
    <phoneticPr fontId="3" type="noConversion"/>
  </si>
  <si>
    <t>澎湖縣戰地渡假村BOT案前置規劃作業計畫(建設處)</t>
    <phoneticPr fontId="3" type="noConversion"/>
  </si>
  <si>
    <t>99/06</t>
    <phoneticPr fontId="3" type="noConversion"/>
  </si>
  <si>
    <t>『振興經濟擴大公共建設投資計畫-建築風貌環境整建示範計畫』騎樓整平計畫(建設處)</t>
    <phoneticPr fontId="3" type="noConversion"/>
  </si>
  <si>
    <t>孫偉德
建築師事務所</t>
    <phoneticPr fontId="3" type="noConversion"/>
  </si>
  <si>
    <t xml:space="preserve">中央補助:99萬   </t>
    <phoneticPr fontId="3" type="noConversion"/>
  </si>
  <si>
    <t>將軍國小老舊校舍拆除重建規劃設計案(教育處)</t>
    <phoneticPr fontId="3" type="noConversion"/>
  </si>
  <si>
    <t>張嘉玲建築師事務所</t>
    <phoneticPr fontId="3" type="noConversion"/>
  </si>
  <si>
    <t>中央補助:60萬元</t>
    <phoneticPr fontId="3" type="noConversion"/>
  </si>
  <si>
    <t>99/9/24</t>
    <phoneticPr fontId="3" type="noConversion"/>
  </si>
  <si>
    <t>易淹水地區水患治理計畫第2階段實施計畫縣管區排白沙地區排水系統規劃(工務處)</t>
    <phoneticPr fontId="3" type="noConversion"/>
  </si>
  <si>
    <t>99/12</t>
    <phoneticPr fontId="3" type="noConversion"/>
  </si>
  <si>
    <t>易淹水地區水患治理計畫第2階段實施計畫縣管區排湖西地區排水系統規劃(工務處)</t>
    <phoneticPr fontId="3" type="noConversion"/>
  </si>
  <si>
    <t>巨廷工程顧問股份有限公司</t>
    <phoneticPr fontId="3" type="noConversion"/>
  </si>
  <si>
    <t>澎湖縣主要水庫集水區雨污水分流改善工程調查測量規劃設計委託服務計畫(工務處)</t>
    <phoneticPr fontId="3" type="noConversion"/>
  </si>
  <si>
    <t>能邦工程顧問股份有限公司</t>
    <phoneticPr fontId="3" type="noConversion"/>
  </si>
  <si>
    <t>100/12/25</t>
    <phoneticPr fontId="3" type="noConversion"/>
  </si>
  <si>
    <t>望安分警備隊暨偵查辦公廰舍新建工程委託規劃設計及監造案(警察局)</t>
    <phoneticPr fontId="3" type="noConversion"/>
  </si>
  <si>
    <t>許崇堯建築師事務所</t>
    <phoneticPr fontId="3" type="noConversion"/>
  </si>
  <si>
    <t>縣等款:96萬元</t>
    <phoneticPr fontId="3" type="noConversion"/>
  </si>
  <si>
    <t>99/5/27</t>
    <phoneticPr fontId="3" type="noConversion"/>
  </si>
  <si>
    <t>101/5/5</t>
    <phoneticPr fontId="3" type="noConversion"/>
  </si>
  <si>
    <t>102/1/28</t>
    <phoneticPr fontId="3" type="noConversion"/>
  </si>
  <si>
    <t>員貝衛生室重建工程(含設計規劃)(衛生局)</t>
    <phoneticPr fontId="3" type="noConversion"/>
  </si>
  <si>
    <t>陳雄鳴建築師事務所</t>
    <phoneticPr fontId="3" type="noConversion"/>
  </si>
  <si>
    <t>99/10/18</t>
    <phoneticPr fontId="3" type="noConversion"/>
  </si>
  <si>
    <t>101/10/21</t>
    <phoneticPr fontId="3" type="noConversion"/>
  </si>
  <si>
    <t xml:space="preserve">澎湖休憩園區第二期工程-水波草原綠美化工作(※本案由行政院農業委員會離島建設基金補助予縣府工務處，工務處委由農漁局執行水波草原綠美化工作並委外規劃)(農漁局) </t>
    <phoneticPr fontId="3" type="noConversion"/>
  </si>
  <si>
    <t>99/3/3</t>
    <phoneticPr fontId="3" type="noConversion"/>
  </si>
  <si>
    <t>99/5/3</t>
    <phoneticPr fontId="3" type="noConversion"/>
  </si>
  <si>
    <t>99年度澎湖縣青青草園采風地景計畫─鎖港社區綠美化(※本案由內政部營建署城鄉風貌計畫補助予縣府建設處，建設處委由農漁局執行鎖港社區綠美化工作並委外規劃)(農漁局)</t>
    <phoneticPr fontId="3" type="noConversion"/>
  </si>
  <si>
    <t>99/2/10</t>
    <phoneticPr fontId="3" type="noConversion"/>
  </si>
  <si>
    <t>99/3/1</t>
    <phoneticPr fontId="3" type="noConversion"/>
  </si>
  <si>
    <t>99年望安花宅聚落保存及再發展計畫(文化局)</t>
    <phoneticPr fontId="3" type="noConversion"/>
  </si>
  <si>
    <t>劉可強建築師事務所</t>
    <phoneticPr fontId="3" type="noConversion"/>
  </si>
  <si>
    <t>99年望安花宅111號古厝修復設計監造(文化局)</t>
    <phoneticPr fontId="3" type="noConversion"/>
  </si>
  <si>
    <t>澎湖開拓館『尋找澎湖第一特展』展示設計規劃暨佈展案(文化局)</t>
    <phoneticPr fontId="3" type="noConversion"/>
  </si>
  <si>
    <t>林献瑞建築師事務所</t>
    <phoneticPr fontId="3" type="noConversion"/>
  </si>
  <si>
    <t>99/12/30</t>
    <phoneticPr fontId="3" type="noConversion"/>
  </si>
  <si>
    <t>100/06/21</t>
    <phoneticPr fontId="3" type="noConversion"/>
  </si>
  <si>
    <t>99年度澎湖縣都市計畫圖重製作業案(建設處)</t>
    <phoneticPr fontId="3" type="noConversion"/>
  </si>
  <si>
    <t>至盛國土科技顧問股份有限公司澎湖分公司</t>
    <phoneticPr fontId="3" type="noConversion"/>
  </si>
  <si>
    <t>縣籌款：231萬</t>
    <phoneticPr fontId="3" type="noConversion"/>
  </si>
  <si>
    <t>澎湖縣馬公市嵵裡沙灘至青灣仙人掌公園沿岸區域遊憩設施BOT案前置規劃作業計畫(99年)(建設處)</t>
    <phoneticPr fontId="3" type="noConversion"/>
  </si>
  <si>
    <t>2010台北國際花卉博覽會澎湖政府展區佈展統包工程(含細部設計規劃)(建設處)</t>
    <phoneticPr fontId="3" type="noConversion"/>
  </si>
  <si>
    <t>全由台北市政府經費補助280萬</t>
    <phoneticPr fontId="3" type="noConversion"/>
  </si>
  <si>
    <t>99/6</t>
    <phoneticPr fontId="3" type="noConversion"/>
  </si>
  <si>
    <t>100/5</t>
    <phoneticPr fontId="3" type="noConversion"/>
  </si>
  <si>
    <t>建立澎湖城市色彩系統─桶盤及虎井示範計畫規劃設計(建設處)</t>
    <phoneticPr fontId="3" type="noConversion"/>
  </si>
  <si>
    <t>99/7</t>
    <phoneticPr fontId="3" type="noConversion"/>
  </si>
  <si>
    <t>100/12</t>
    <phoneticPr fontId="3" type="noConversion"/>
  </si>
  <si>
    <t>馬公市都市計畫區生態社區整體規劃及細部設計(建設處)</t>
    <phoneticPr fontId="3" type="noConversion"/>
  </si>
  <si>
    <t>99/03/18</t>
    <phoneticPr fontId="3" type="noConversion"/>
  </si>
  <si>
    <t>99/12/31</t>
    <phoneticPr fontId="3" type="noConversion"/>
  </si>
  <si>
    <t>澎湖縣景觀總顧問(建設處)</t>
    <phoneticPr fontId="3" type="noConversion"/>
  </si>
  <si>
    <t>100/04/30</t>
    <phoneticPr fontId="3" type="noConversion"/>
  </si>
  <si>
    <t>99/9/11</t>
    <phoneticPr fontId="3" type="noConversion"/>
  </si>
  <si>
    <t>102/12/31</t>
    <phoneticPr fontId="3" type="noConversion"/>
  </si>
  <si>
    <t>澎湖鄰里社區通學步道整體風貌營造計畫(建設處)</t>
    <phoneticPr fontId="3" type="noConversion"/>
  </si>
  <si>
    <t>99/08/17</t>
    <phoneticPr fontId="3" type="noConversion"/>
  </si>
  <si>
    <t>100/05/23</t>
    <phoneticPr fontId="3" type="noConversion"/>
  </si>
  <si>
    <t>澎湖城鄉風貌補助計畫清查維管督考計畫(建設處)</t>
    <phoneticPr fontId="3" type="noConversion"/>
  </si>
  <si>
    <t>99/10/13</t>
    <phoneticPr fontId="3" type="noConversion"/>
  </si>
  <si>
    <t>100/06/30</t>
    <phoneticPr fontId="3" type="noConversion"/>
  </si>
  <si>
    <t>青灣仙人掌公園第四期工程規劃設計(建設處)</t>
    <phoneticPr fontId="3" type="noConversion"/>
  </si>
  <si>
    <t>林祺錦建築師事務所</t>
    <phoneticPr fontId="3" type="noConversion"/>
  </si>
  <si>
    <t>99/08/07</t>
    <phoneticPr fontId="3" type="noConversion"/>
  </si>
  <si>
    <t>100/08/31</t>
    <phoneticPr fontId="3" type="noConversion"/>
  </si>
  <si>
    <t>澎湖機場計程
車侯車棚新建工程委託規劃設計監造案(建設處)</t>
    <phoneticPr fontId="3" type="noConversion"/>
  </si>
  <si>
    <t>99/9</t>
    <phoneticPr fontId="3" type="noConversion"/>
  </si>
  <si>
    <t>99/10</t>
    <phoneticPr fontId="3" type="noConversion"/>
  </si>
  <si>
    <t>澎湖機場計程車侯車棚新建工程委託規劃設計規劃案(太陽光電)(建設處)</t>
    <phoneticPr fontId="3" type="noConversion"/>
  </si>
  <si>
    <t>中央補助：10萬</t>
    <phoneticPr fontId="3" type="noConversion"/>
  </si>
  <si>
    <t>100/9</t>
    <phoneticPr fontId="3" type="noConversion"/>
  </si>
  <si>
    <t>100/11</t>
    <phoneticPr fontId="3" type="noConversion"/>
  </si>
  <si>
    <t>澎湖縣觀音亭國際觀光度假區BOT案整體規劃及前置作業計畫(建設處)</t>
    <phoneticPr fontId="3" type="noConversion"/>
  </si>
  <si>
    <t>財團法人成大研究發展基金會</t>
    <phoneticPr fontId="3" type="noConversion"/>
  </si>
  <si>
    <t>100/4</t>
    <phoneticPr fontId="3" type="noConversion"/>
  </si>
  <si>
    <t>澎湖縣99年度既有建物中正堂整修(建設處)</t>
    <phoneticPr fontId="3" type="noConversion"/>
  </si>
  <si>
    <t>中央補助：290萬</t>
    <phoneticPr fontId="3" type="noConversion"/>
  </si>
  <si>
    <t>港子國小老舊校舍拆除重建工程(含委託規劃設計監造)(教育處)</t>
    <phoneticPr fontId="3" type="noConversion"/>
  </si>
  <si>
    <t>100/6/7</t>
    <phoneticPr fontId="3" type="noConversion"/>
  </si>
  <si>
    <t>101/11/22</t>
    <phoneticPr fontId="3" type="noConversion"/>
  </si>
  <si>
    <t>中山國小綜合體育館規劃設計監造委託案(教育處)</t>
    <phoneticPr fontId="3" type="noConversion"/>
  </si>
  <si>
    <t>任森珂建築師事務所</t>
    <phoneticPr fontId="3" type="noConversion"/>
  </si>
  <si>
    <t>一般性補助款:100萬元</t>
    <phoneticPr fontId="3" type="noConversion"/>
  </si>
  <si>
    <t>100/6/3</t>
    <phoneticPr fontId="3" type="noConversion"/>
  </si>
  <si>
    <t>觀音亭國際濱海公園委外技術服務(工務處)</t>
    <phoneticPr fontId="3" type="noConversion"/>
  </si>
  <si>
    <t>城都國際</t>
    <phoneticPr fontId="3" type="noConversion"/>
  </si>
  <si>
    <t>101/11</t>
    <phoneticPr fontId="3" type="noConversion"/>
  </si>
  <si>
    <t>馬公國民中學雨中水利用系統建置規劃設計委託服務計畫(工務處)</t>
    <phoneticPr fontId="3" type="noConversion"/>
  </si>
  <si>
    <t>100/10</t>
    <phoneticPr fontId="3" type="noConversion"/>
  </si>
  <si>
    <t>100/11/15</t>
    <phoneticPr fontId="3" type="noConversion"/>
  </si>
  <si>
    <t>澎湖大倉島媽祖巨神像周邊廣場委託整体規劃設計(工務處)</t>
    <phoneticPr fontId="3" type="noConversion"/>
  </si>
  <si>
    <t>林獻瑞建築師事務所</t>
    <phoneticPr fontId="3" type="noConversion"/>
  </si>
  <si>
    <t>澎湖縣生活污水水質改善計畫(工務處)</t>
    <phoneticPr fontId="3" type="noConversion"/>
  </si>
  <si>
    <t>三綠工程顧問有限公司</t>
    <phoneticPr fontId="3" type="noConversion"/>
  </si>
  <si>
    <t>100/11/13</t>
    <phoneticPr fontId="3" type="noConversion"/>
  </si>
  <si>
    <t>桶盤消防分隊新建工程(含規劃設計)(消防局)</t>
    <phoneticPr fontId="3" type="noConversion"/>
  </si>
  <si>
    <t>大倉衛生室重建工程(含設計規劃)(衛生局)</t>
    <phoneticPr fontId="3" type="noConversion"/>
  </si>
  <si>
    <t>101/7/2</t>
    <phoneticPr fontId="3" type="noConversion"/>
  </si>
  <si>
    <t>望安、將軍衛生室修繕工程(含設計規劃)(衛生局)</t>
    <phoneticPr fontId="3" type="noConversion"/>
  </si>
  <si>
    <t>100/6/24</t>
    <phoneticPr fontId="3" type="noConversion"/>
  </si>
  <si>
    <t>100/9/8</t>
    <phoneticPr fontId="3" type="noConversion"/>
  </si>
  <si>
    <t>澎湖縣推動低碳島一般廢棄物資源循環零廢棄管〈處〉理規劃計畫(環保局)</t>
    <phoneticPr fontId="3" type="noConversion"/>
  </si>
  <si>
    <t>100/12/31</t>
    <phoneticPr fontId="3" type="noConversion"/>
  </si>
  <si>
    <t>100年度澎湖縣青青草園采風地景計畫─綠堤水岸景觀營造工作(※本案由內政部營建署城鄉風貌計畫補助予縣府建設處，建設處委由農漁局執行綠堤水岸景觀營造工作並委外規劃)(農漁局)</t>
    <phoneticPr fontId="3" type="noConversion"/>
  </si>
  <si>
    <t>100/4/1</t>
    <phoneticPr fontId="3" type="noConversion"/>
  </si>
  <si>
    <t>100/4/15</t>
    <phoneticPr fontId="3" type="noConversion"/>
  </si>
  <si>
    <t>澎湖縣榕園涼亭新建工程規劃設計監造(農漁局)</t>
    <phoneticPr fontId="3" type="noConversion"/>
  </si>
  <si>
    <t>101/5/4</t>
    <phoneticPr fontId="3" type="noConversion"/>
  </si>
  <si>
    <t>觀音亭溜冰場及週邊與排水設施整修工程規劃設計監造(農漁局)</t>
    <phoneticPr fontId="3" type="noConversion"/>
  </si>
  <si>
    <t>100/03/30</t>
    <phoneticPr fontId="3" type="noConversion"/>
  </si>
  <si>
    <t>101/2/4</t>
    <phoneticPr fontId="3" type="noConversion"/>
  </si>
  <si>
    <t>國定古蹟澎湖天后宮彩繪調查研究暨清潔加固計畫(文化局)</t>
    <phoneticPr fontId="3" type="noConversion"/>
  </si>
  <si>
    <t>國立雲林科技大學(合約金額:470萬元)</t>
    <phoneticPr fontId="3" type="noConversion"/>
  </si>
  <si>
    <t>101/7</t>
    <phoneticPr fontId="3" type="noConversion"/>
  </si>
  <si>
    <t>103/3</t>
    <phoneticPr fontId="3" type="noConversion"/>
  </si>
  <si>
    <t>澎湖縣馬公金龜頭砲臺修復及再利用工程規劃設計案(文化局)</t>
    <phoneticPr fontId="3" type="noConversion"/>
  </si>
  <si>
    <t>楊仁江建築師事務所</t>
    <phoneticPr fontId="3" type="noConversion"/>
  </si>
  <si>
    <t>101/12</t>
    <phoneticPr fontId="3" type="noConversion"/>
  </si>
  <si>
    <t>100年望安花宅聚落潛力點發展計畫-望安花宅古厝修復規劃設計(11戶)(文化局)</t>
    <phoneticPr fontId="3" type="noConversion"/>
  </si>
  <si>
    <t>林世超建築師事務所
劉可強建築師事務所
張玉璜建築師事務所
張義震建築師事務所</t>
    <phoneticPr fontId="3" type="noConversion"/>
  </si>
  <si>
    <t>縣籌款:0
中央補助:946萬元3,850元
所有權人自籌:33萬6,150元</t>
    <phoneticPr fontId="3" type="noConversion"/>
  </si>
  <si>
    <t>馬公市建國市場公共設施用地多目標使用BOT案前置規劃計畫(建設處)</t>
    <phoneticPr fontId="3" type="noConversion"/>
  </si>
  <si>
    <t>101/4</t>
    <phoneticPr fontId="3" type="noConversion"/>
  </si>
  <si>
    <t>中正堂藝文展演區ROT案前置規劃計畫(建設處)</t>
    <phoneticPr fontId="3" type="noConversion"/>
  </si>
  <si>
    <t>102/1</t>
    <phoneticPr fontId="3" type="noConversion"/>
  </si>
  <si>
    <t>莒光新村二期計畫文創產業、二手特色商品區ROT案前置規劃計畫(建設處)</t>
    <phoneticPr fontId="3" type="noConversion"/>
  </si>
  <si>
    <t>變更暨擴大馬公都市計畫（配合馬公新復里更新地區）都市計畫案(建設處)</t>
    <phoneticPr fontId="3" type="noConversion"/>
  </si>
  <si>
    <t>縣籌款:32萬</t>
    <phoneticPr fontId="3" type="noConversion"/>
  </si>
  <si>
    <t>澎湖縣海岸區域銀合歡林轉植仙人掌技術可行性評估研究計畫(100年)(建設處)</t>
    <phoneticPr fontId="3" type="noConversion"/>
  </si>
  <si>
    <t>縣籌款：90萬</t>
    <phoneticPr fontId="3" type="noConversion"/>
  </si>
  <si>
    <t>100/5</t>
    <phoneticPr fontId="3" type="noConversion"/>
  </si>
  <si>
    <t>101/3</t>
    <phoneticPr fontId="3" type="noConversion"/>
  </si>
  <si>
    <t>莒光營區遷建計畫委託專案管理技術服務(建設處)</t>
    <phoneticPr fontId="3" type="noConversion"/>
  </si>
  <si>
    <t>離島建設基金補助5,900萬</t>
    <phoneticPr fontId="3" type="noConversion"/>
  </si>
  <si>
    <t>100/12</t>
    <phoneticPr fontId="3" type="noConversion"/>
  </si>
  <si>
    <t>106/12</t>
    <phoneticPr fontId="3" type="noConversion"/>
  </si>
  <si>
    <t>澎湖縣景觀總顧問(建設處)</t>
    <phoneticPr fontId="3" type="noConversion"/>
  </si>
  <si>
    <t>100/05/16</t>
    <phoneticPr fontId="3" type="noConversion"/>
  </si>
  <si>
    <t>100/12/31</t>
    <phoneticPr fontId="3" type="noConversion"/>
  </si>
  <si>
    <t>澎湖縣山水堤防降提後生態、景觀與自然資源效益監測評估(建設處)</t>
    <phoneticPr fontId="3" type="noConversion"/>
  </si>
  <si>
    <t>宜蘭大學</t>
    <phoneticPr fontId="3" type="noConversion"/>
  </si>
  <si>
    <t>100/12/30</t>
    <phoneticPr fontId="3" type="noConversion"/>
  </si>
  <si>
    <t>海灣市集路廊及情人修繕委託技術服務案(建設處)</t>
    <phoneticPr fontId="3" type="noConversion"/>
  </si>
  <si>
    <t>中央補助：150萬</t>
    <phoneticPr fontId="3" type="noConversion"/>
  </si>
  <si>
    <t>澎湖縣文創園區規劃建工程(建設處)</t>
    <phoneticPr fontId="3" type="noConversion"/>
  </si>
  <si>
    <t>中央補助：175萬</t>
    <phoneticPr fontId="3" type="noConversion"/>
  </si>
  <si>
    <t>青灣火龍果體驗教育工坊設置工程設計規劃(建設處)</t>
    <phoneticPr fontId="3" type="noConversion"/>
  </si>
  <si>
    <t>太倉規劃顧問有限公司</t>
    <phoneticPr fontId="3" type="noConversion"/>
  </si>
  <si>
    <t>100/11</t>
    <phoneticPr fontId="3" type="noConversion"/>
  </si>
  <si>
    <t>文澳國小綜合體育館新建工程規劃設計監造委託案(教育處)</t>
    <phoneticPr fontId="3" type="noConversion"/>
  </si>
  <si>
    <t>澄意聯合建築師事務所</t>
    <phoneticPr fontId="3" type="noConversion"/>
  </si>
  <si>
    <t>一般性補助款:210萬元</t>
    <phoneticPr fontId="3" type="noConversion"/>
  </si>
  <si>
    <t>101/3/30</t>
    <phoneticPr fontId="3" type="noConversion"/>
  </si>
  <si>
    <t>外垵國小老舊校舍拆除重建工程委託規劃設計監造(教育處)</t>
    <phoneticPr fontId="3" type="noConversion"/>
  </si>
  <si>
    <t>一般性補助款:235萬元</t>
    <phoneticPr fontId="3" type="noConversion"/>
  </si>
  <si>
    <t>101/7/17</t>
    <phoneticPr fontId="3" type="noConversion"/>
  </si>
  <si>
    <t>「澎湖縣多功能綜合體育館興建工程」委託規劃案(教育處)</t>
    <phoneticPr fontId="3" type="noConversion"/>
  </si>
  <si>
    <t>101/08/30</t>
    <phoneticPr fontId="3" type="noConversion"/>
  </si>
  <si>
    <t>湖西鄉龍門度假村暨旅客服務中心雨中水利用系統建置規劃設計委託服務計畫(工務處)</t>
    <phoneticPr fontId="3" type="noConversion"/>
  </si>
  <si>
    <t>101/7月</t>
    <phoneticPr fontId="3" type="noConversion"/>
  </si>
  <si>
    <t>101/7/31</t>
    <phoneticPr fontId="3" type="noConversion"/>
  </si>
  <si>
    <t>新臺澎輪規劃設計計畫委託技術服務招標案(旅遊處)</t>
    <phoneticPr fontId="3" type="noConversion"/>
  </si>
  <si>
    <t>天星管理顧問股份有限公司</t>
    <phoneticPr fontId="3" type="noConversion"/>
  </si>
  <si>
    <t>101/12/28</t>
    <phoneticPr fontId="3" type="noConversion"/>
  </si>
  <si>
    <t>102/11/30</t>
    <phoneticPr fontId="3" type="noConversion"/>
  </si>
  <si>
    <t>員貝駐在所辦公廳舍新建工程委託規劃設計及監造案(警察局)</t>
    <phoneticPr fontId="3" type="noConversion"/>
  </si>
  <si>
    <t>黃千倫建築師事務所</t>
    <phoneticPr fontId="3" type="noConversion"/>
  </si>
  <si>
    <t>101/3/7</t>
    <phoneticPr fontId="3" type="noConversion"/>
  </si>
  <si>
    <t>102/9/8</t>
    <phoneticPr fontId="3" type="noConversion"/>
  </si>
  <si>
    <t>白沙鳥嶼衛生室擴建併空間整修工程(含設計規劃)(衛生局)</t>
    <phoneticPr fontId="3" type="noConversion"/>
  </si>
  <si>
    <t>101/12/24</t>
    <phoneticPr fontId="3" type="noConversion"/>
  </si>
  <si>
    <t>望安鄉東吉衛生室重建工程(含設計規劃)(衛生局)</t>
    <phoneticPr fontId="3" type="noConversion"/>
  </si>
  <si>
    <t>101年度澎湖縣青青草園采風地景計畫─鎖港海堤周邊景觀營造工作(※本案由內政部營建署城鄉風貌計畫補助予縣府建設處，建設處委由農漁局執行鎖港海堤周邊景觀營造工作並委外規劃)(農漁局)</t>
    <phoneticPr fontId="3" type="noConversion"/>
  </si>
  <si>
    <t>101/3/29</t>
    <phoneticPr fontId="3" type="noConversion"/>
  </si>
  <si>
    <t>101/4/15</t>
    <phoneticPr fontId="3" type="noConversion"/>
  </si>
  <si>
    <t>澎湖休憩園區北側步道整建工程規劃設計監造(農漁局)</t>
    <phoneticPr fontId="3" type="noConversion"/>
  </si>
  <si>
    <t>101/2/24</t>
    <phoneticPr fontId="3" type="noConversion"/>
  </si>
  <si>
    <t>101/8/22</t>
    <phoneticPr fontId="3" type="noConversion"/>
  </si>
  <si>
    <t>天人湖植栽及簡易滯洪池設置工程規劃設計監造(農漁局)</t>
    <phoneticPr fontId="3" type="noConversion"/>
  </si>
  <si>
    <t>101/4/3</t>
    <phoneticPr fontId="3" type="noConversion"/>
  </si>
  <si>
    <t>101/12/4</t>
    <phoneticPr fontId="3" type="noConversion"/>
  </si>
  <si>
    <t>澎湖菊苑滯洪池及水岸環境整治工程規劃設計(農漁局)</t>
    <phoneticPr fontId="3" type="noConversion"/>
  </si>
  <si>
    <t>101/8/31</t>
    <phoneticPr fontId="3" type="noConversion"/>
  </si>
  <si>
    <t>澎湖休憩園區榕園區木棧道景觀燈設置工程規劃設計監造(農漁局)</t>
    <phoneticPr fontId="3" type="noConversion"/>
  </si>
  <si>
    <t>101/10/11</t>
    <phoneticPr fontId="3" type="noConversion"/>
  </si>
  <si>
    <t>鎖港公兒一及陽明公園公共設施改善工程規劃設計監造(農漁局)</t>
    <phoneticPr fontId="3" type="noConversion"/>
  </si>
  <si>
    <t>101/09/11</t>
    <phoneticPr fontId="3" type="noConversion"/>
  </si>
  <si>
    <t>101年望安花宅聚落潛力點發展計畫-望安花宅2號等6戶古厝修復工程規劃設計(文化局)</t>
    <phoneticPr fontId="3" type="noConversion"/>
  </si>
  <si>
    <t>張玉璜建築師事務所</t>
    <phoneticPr fontId="3" type="noConversion"/>
  </si>
  <si>
    <t>102/5</t>
    <phoneticPr fontId="3" type="noConversion"/>
  </si>
  <si>
    <t>103/2</t>
    <phoneticPr fontId="3" type="noConversion"/>
  </si>
  <si>
    <t>澎湖縣鎖港遺址保存計畫規劃及都市計畫變更可行性評估(文化局)</t>
    <phoneticPr fontId="3" type="noConversion"/>
  </si>
  <si>
    <t>招商中</t>
    <phoneticPr fontId="3" type="noConversion"/>
  </si>
  <si>
    <t>文澳城隍廟修復規劃設計監造暨工作報告書(文化局)</t>
    <phoneticPr fontId="3" type="noConversion"/>
  </si>
  <si>
    <t>張義震建築師事務所</t>
    <phoneticPr fontId="3" type="noConversion"/>
  </si>
  <si>
    <t>102/4</t>
    <phoneticPr fontId="3" type="noConversion"/>
  </si>
  <si>
    <t>103/7</t>
    <phoneticPr fontId="3" type="noConversion"/>
  </si>
  <si>
    <t>恆安1號交通船汰換可行性規劃評估委託案(車船處)</t>
    <phoneticPr fontId="3" type="noConversion"/>
  </si>
  <si>
    <t>財團法人船舶暨海產業研發中心</t>
    <phoneticPr fontId="3" type="noConversion"/>
  </si>
  <si>
    <t>101/4/12</t>
    <phoneticPr fontId="3" type="noConversion"/>
  </si>
  <si>
    <t>101/11/30</t>
    <phoneticPr fontId="3" type="noConversion"/>
  </si>
  <si>
    <t>101/04/12</t>
    <phoneticPr fontId="3" type="noConversion"/>
  </si>
  <si>
    <t>101/12/31</t>
    <phoneticPr fontId="3" type="noConversion"/>
  </si>
  <si>
    <t>馬公商港臨海街區景觀風貌及生態設計準則整體規劃(建設處)</t>
    <phoneticPr fontId="3" type="noConversion"/>
  </si>
  <si>
    <t>101/04/25</t>
    <phoneticPr fontId="3" type="noConversion"/>
  </si>
  <si>
    <t>澎湖縣馬公豬母水社區地景生態環境改造計畫(建設處)</t>
    <phoneticPr fontId="3" type="noConversion"/>
  </si>
  <si>
    <t>合美工程股份有限公司</t>
    <phoneticPr fontId="3" type="noConversion"/>
  </si>
  <si>
    <t>101/1</t>
    <phoneticPr fontId="3" type="noConversion"/>
  </si>
  <si>
    <t>102/06</t>
    <phoneticPr fontId="3" type="noConversion"/>
  </si>
  <si>
    <t>澎湖縣湖西鄉龍門藍綠帶生態系統環境營造計畫(建設處)</t>
    <phoneticPr fontId="3" type="noConversion"/>
  </si>
  <si>
    <t>怡興工程顧問有限公司</t>
    <phoneticPr fontId="3" type="noConversion"/>
  </si>
  <si>
    <t>澎湖縣101年都市計畫圖重製(建設處)</t>
    <phoneticPr fontId="3" type="noConversion"/>
  </si>
  <si>
    <t>至盛國土科技顧問股份有限公司澎湖分公司</t>
    <phoneticPr fontId="3" type="noConversion"/>
  </si>
  <si>
    <t>縣籌款：180萬</t>
    <phoneticPr fontId="3" type="noConversion"/>
  </si>
  <si>
    <t>104/12</t>
    <phoneticPr fontId="3" type="noConversion"/>
  </si>
  <si>
    <t>「澎湖縣96年度都市計畫通盤檢討」案(建設處)</t>
    <phoneticPr fontId="3" type="noConversion"/>
  </si>
  <si>
    <t>縣籌款：470萬</t>
    <phoneticPr fontId="3" type="noConversion"/>
  </si>
  <si>
    <t>本縣開放第2家離島免稅商店可行性評估(財政處)</t>
    <phoneticPr fontId="3" type="noConversion"/>
  </si>
  <si>
    <t>101/7</t>
    <phoneticPr fontId="3" type="noConversion"/>
  </si>
  <si>
    <t>存放私劣菸品倉庫新建工程委託規劃設計監造(工務處)</t>
    <phoneticPr fontId="3" type="noConversion"/>
  </si>
  <si>
    <t>陳雄鳴建築師事務所</t>
    <phoneticPr fontId="3" type="noConversion"/>
  </si>
  <si>
    <t>102/3</t>
    <phoneticPr fontId="3" type="noConversion"/>
  </si>
  <si>
    <t>102/9</t>
    <phoneticPr fontId="3" type="noConversion"/>
  </si>
  <si>
    <t>白沙鄉鳥嶼衛生室擴建併空間整修工程委託規劃設計監造(工務處)</t>
    <phoneticPr fontId="3" type="noConversion"/>
  </si>
  <si>
    <t>王鏡偉建築師事務所</t>
    <phoneticPr fontId="3" type="noConversion"/>
  </si>
  <si>
    <t>102/7</t>
    <phoneticPr fontId="3" type="noConversion"/>
  </si>
  <si>
    <t>澎湖縣水庫集水區水資源展示館建置委託服務計畫(工務處)</t>
    <phoneticPr fontId="3" type="noConversion"/>
  </si>
  <si>
    <t xml:space="preserve">縣籌款:250萬元       </t>
    <phoneticPr fontId="3" type="noConversion"/>
  </si>
  <si>
    <t>澎湖縣第4期(104-107年)離島綜合建設實施方案(行政處)</t>
    <phoneticPr fontId="3" type="noConversion"/>
  </si>
  <si>
    <t>逢甲大學</t>
    <phoneticPr fontId="3" type="noConversion"/>
  </si>
  <si>
    <t>103/5</t>
    <phoneticPr fontId="3" type="noConversion"/>
  </si>
  <si>
    <t>啟明派出所辦公廳舍新建工程委託規劃設計及監造案(警察局)</t>
    <phoneticPr fontId="3" type="noConversion"/>
  </si>
  <si>
    <t>縣籌款:93萬元</t>
    <phoneticPr fontId="3" type="noConversion"/>
  </si>
  <si>
    <t>102/3/29</t>
    <phoneticPr fontId="3" type="noConversion"/>
  </si>
  <si>
    <t>104/6/30</t>
    <phoneticPr fontId="3" type="noConversion"/>
  </si>
  <si>
    <t>將軍消防分隊新建工程規劃設計案(消防局)</t>
    <phoneticPr fontId="3" type="noConversion"/>
  </si>
  <si>
    <t>102/5/7</t>
    <phoneticPr fontId="3" type="noConversion"/>
  </si>
  <si>
    <t>後竂能源園區先期規劃及可行性評估計畫(建設處)</t>
    <phoneticPr fontId="3" type="noConversion"/>
  </si>
  <si>
    <t>103/12</t>
    <phoneticPr fontId="3" type="noConversion"/>
  </si>
  <si>
    <t>後寮再生能源園區專案營建管理計畫(建設處)</t>
    <phoneticPr fontId="3" type="noConversion"/>
  </si>
  <si>
    <t xml:space="preserve">中央補助:  2,000萬     </t>
    <phoneticPr fontId="3" type="noConversion"/>
  </si>
  <si>
    <t>澎湖縣菊島微型園區
設置委託技術服務案(建設處)</t>
    <phoneticPr fontId="3" type="noConversion"/>
  </si>
  <si>
    <t>澎湖縣國際觀光魅力據點專案管理計畫及委託履約管理諮詢顧問與財務服務(102年)(建設處)</t>
    <phoneticPr fontId="3" type="noConversion"/>
  </si>
  <si>
    <t>104/6</t>
    <phoneticPr fontId="3" type="noConversion"/>
  </si>
  <si>
    <t>澎湖縣馬公市莒光營區及莒光西營區都市計畫變更暨民間參與招商計畫(建設處)</t>
    <phoneticPr fontId="3" type="noConversion"/>
  </si>
  <si>
    <t>102/5</t>
    <phoneticPr fontId="3" type="noConversion"/>
  </si>
  <si>
    <t>莒光營區遷建工程委託規劃設計及監造技術服務(建設處)</t>
    <phoneticPr fontId="3" type="noConversion"/>
  </si>
  <si>
    <t>擬定澎湖縣區域計畫及研究規劃(建設處)</t>
    <phoneticPr fontId="3" type="noConversion"/>
  </si>
  <si>
    <t>102/6</t>
    <phoneticPr fontId="3" type="noConversion"/>
  </si>
  <si>
    <t>澎湖縣山水提防降堤後生態、景觀與自然資源效益測評估第二期計畫(建設處)</t>
    <phoneticPr fontId="3" type="noConversion"/>
  </si>
  <si>
    <t>國立宜蘭大學</t>
    <phoneticPr fontId="3" type="noConversion"/>
  </si>
  <si>
    <t>縣籌款：87萬1600</t>
    <phoneticPr fontId="3" type="noConversion"/>
  </si>
  <si>
    <t>二崁棲地劣化改善監測之研究(農漁局)</t>
    <phoneticPr fontId="3" type="noConversion"/>
  </si>
  <si>
    <t>行政院農委會水產試驗所澎湖海洋生物研究中心</t>
    <phoneticPr fontId="3" type="noConversion"/>
  </si>
  <si>
    <t>102/02/01</t>
    <phoneticPr fontId="3" type="noConversion"/>
  </si>
  <si>
    <t>103/2/1</t>
    <phoneticPr fontId="3" type="noConversion"/>
  </si>
  <si>
    <t>澎湖縣菩提藻絲狀體大量生產及附苗材質研究計畫(農漁局)</t>
    <phoneticPr fontId="3" type="noConversion"/>
  </si>
  <si>
    <t>國立澎湖科技大學</t>
    <phoneticPr fontId="3" type="noConversion"/>
  </si>
  <si>
    <t>102/04/01</t>
    <phoneticPr fontId="3" type="noConversion"/>
  </si>
  <si>
    <t>102年度土壤及地下水污染調查及查證工作計畫(環保局)</t>
    <phoneticPr fontId="3" type="noConversion"/>
  </si>
  <si>
    <t>亞太環境科技股份有限公司</t>
    <phoneticPr fontId="3" type="noConversion"/>
  </si>
  <si>
    <t>102/02/04</t>
    <phoneticPr fontId="3" type="noConversion"/>
  </si>
  <si>
    <t>馬公大山堡壘礮臺調查研究暨修復計畫(文化局)</t>
    <phoneticPr fontId="3" type="noConversion"/>
  </si>
  <si>
    <t>離島自由經濟示範區規劃(行政處)</t>
    <phoneticPr fontId="3" type="noConversion"/>
  </si>
  <si>
    <t>財團法人臺灣大學建築與城鄉研究發展基金會</t>
    <phoneticPr fontId="3" type="noConversion"/>
  </si>
  <si>
    <t>102/12/20</t>
    <phoneticPr fontId="3" type="noConversion"/>
  </si>
  <si>
    <t>103年度澎湖縣身心障礙者生活需求調查(社會處)</t>
    <phoneticPr fontId="3" type="noConversion"/>
  </si>
  <si>
    <t>103/6/1</t>
    <phoneticPr fontId="3" type="noConversion"/>
  </si>
  <si>
    <t>103/11/30</t>
    <phoneticPr fontId="3" type="noConversion"/>
  </si>
  <si>
    <t>103年度澎湖縣兒童及少年生活狀況與福利需求調查(社會處)</t>
    <phoneticPr fontId="3" type="noConversion"/>
  </si>
  <si>
    <t>長榮大學</t>
    <phoneticPr fontId="3" type="noConversion"/>
  </si>
  <si>
    <t>澎湖縣政府公共車船管理處經營現況分析暨整體營運規劃建議案(車船處)</t>
    <phoneticPr fontId="3" type="noConversion"/>
  </si>
  <si>
    <t>103/1/20</t>
    <phoneticPr fontId="3" type="noConversion"/>
  </si>
  <si>
    <t>103/8/31</t>
    <phoneticPr fontId="3" type="noConversion"/>
  </si>
  <si>
    <t>澎湖縣菩提藻及新興經濟性大型海藻種苗生產研究計畫(農漁局)</t>
    <phoneticPr fontId="3" type="noConversion"/>
  </si>
  <si>
    <t>中央補助：一般性補助款</t>
    <phoneticPr fontId="3" type="noConversion"/>
  </si>
  <si>
    <t>中央補助：150萬
縣籌預算：15萬</t>
    <phoneticPr fontId="3" type="noConversion"/>
  </si>
  <si>
    <t>中央補助：200萬
縣籌預算：20萬</t>
    <phoneticPr fontId="3" type="noConversion"/>
  </si>
  <si>
    <t xml:space="preserve">中央補助:300萬元 </t>
    <phoneticPr fontId="3" type="noConversion"/>
  </si>
  <si>
    <t xml:space="preserve">中央補助: 9萬8,000元   </t>
    <phoneticPr fontId="3" type="noConversion"/>
  </si>
  <si>
    <t xml:space="preserve">縣籌款:825萬元   </t>
    <phoneticPr fontId="3" type="noConversion"/>
  </si>
  <si>
    <t>中央補助：285萬元</t>
    <phoneticPr fontId="3" type="noConversion"/>
  </si>
  <si>
    <t>96年小計</t>
    <phoneticPr fontId="3" type="noConversion"/>
  </si>
  <si>
    <t>103年小計</t>
    <phoneticPr fontId="3" type="noConversion"/>
  </si>
  <si>
    <t>102年小計</t>
    <phoneticPr fontId="3" type="noConversion"/>
  </si>
  <si>
    <t>總計</t>
    <phoneticPr fontId="3" type="noConversion"/>
  </si>
  <si>
    <t>99年小計</t>
    <phoneticPr fontId="3" type="noConversion"/>
  </si>
  <si>
    <t>100年小計</t>
    <phoneticPr fontId="3" type="noConversion"/>
  </si>
  <si>
    <t>101年小計</t>
    <phoneticPr fontId="3" type="noConversion"/>
  </si>
  <si>
    <t>98年小計</t>
    <phoneticPr fontId="3" type="noConversion"/>
  </si>
  <si>
    <t xml:space="preserve">縣籌款:120萬       </t>
    <phoneticPr fontId="3" type="noConversion"/>
  </si>
  <si>
    <t xml:space="preserve">中央補助:99萬
縣籌款:11萬     </t>
    <phoneticPr fontId="3" type="noConversion"/>
  </si>
  <si>
    <t xml:space="preserve">縣籌款:100萬元       </t>
    <phoneticPr fontId="3" type="noConversion"/>
  </si>
  <si>
    <t xml:space="preserve">縣籌款:200萬元       </t>
    <phoneticPr fontId="3" type="noConversion"/>
  </si>
  <si>
    <t xml:space="preserve">中央補助: 350萬元      </t>
    <phoneticPr fontId="3" type="noConversion"/>
  </si>
  <si>
    <t>中央補助：150萬元
縣籌款：570萬元</t>
    <phoneticPr fontId="3" type="noConversion"/>
  </si>
  <si>
    <t xml:space="preserve">縣籌款:74萬   </t>
    <phoneticPr fontId="3" type="noConversion"/>
  </si>
  <si>
    <t xml:space="preserve">中央補助:137萬7000 
縣籌款:15萬3000    </t>
    <phoneticPr fontId="3" type="noConversion"/>
  </si>
  <si>
    <t xml:space="preserve">
中央補助:190萬
縣籌款:10萬  </t>
    <phoneticPr fontId="3" type="noConversion"/>
  </si>
  <si>
    <t xml:space="preserve">中央補助:524萬元      </t>
    <phoneticPr fontId="3" type="noConversion"/>
  </si>
  <si>
    <t xml:space="preserve">中央補助:393萬元      </t>
    <phoneticPr fontId="3" type="noConversion"/>
  </si>
  <si>
    <t xml:space="preserve">中央補助:508萬元     </t>
    <phoneticPr fontId="3" type="noConversion"/>
  </si>
  <si>
    <t>中央補助:456萬3,000元
縣籌款:50萬7,000元</t>
    <phoneticPr fontId="3" type="noConversion"/>
  </si>
  <si>
    <t>中央補助:14萬9,456元</t>
    <phoneticPr fontId="3" type="noConversion"/>
  </si>
  <si>
    <t xml:space="preserve">中央補助:9萬8,000元     </t>
    <phoneticPr fontId="3" type="noConversion"/>
  </si>
  <si>
    <t>中央補助:300萬元</t>
    <phoneticPr fontId="3" type="noConversion"/>
  </si>
  <si>
    <t>中央補助:70萬元</t>
    <phoneticPr fontId="3" type="noConversion"/>
  </si>
  <si>
    <t xml:space="preserve">中央補助: 150萬   </t>
    <phoneticPr fontId="3" type="noConversion"/>
  </si>
  <si>
    <t>中央補助：81萬4725
縣籌款：131萬5275</t>
    <phoneticPr fontId="3" type="noConversion"/>
  </si>
  <si>
    <t>中央補助：185萬4000元
縣籌款：20萬6000元</t>
    <phoneticPr fontId="3" type="noConversion"/>
  </si>
  <si>
    <t>中央補助：150萬
縣籌款：37萬2222</t>
    <phoneticPr fontId="3" type="noConversion"/>
  </si>
  <si>
    <t>中央補助：150萬
縣籌款：15萬</t>
    <phoneticPr fontId="3" type="noConversion"/>
  </si>
  <si>
    <t xml:space="preserve">中央補助:140萬5000 
縣籌款:13萬9500  </t>
    <phoneticPr fontId="3" type="noConversion"/>
  </si>
  <si>
    <t>中央補助：200萬
縣籌款：500萬</t>
    <phoneticPr fontId="3" type="noConversion"/>
  </si>
  <si>
    <t>縣籌款：
44萬</t>
    <phoneticPr fontId="3" type="noConversion"/>
  </si>
  <si>
    <t xml:space="preserve">中央補助: 52萬9,000元 
縣籌款:300萬元    </t>
    <phoneticPr fontId="3" type="noConversion"/>
  </si>
  <si>
    <t>中央補助:77萬9,850元
縣籌款:8萬6,650元</t>
    <phoneticPr fontId="3" type="noConversion"/>
  </si>
  <si>
    <t>縣籌款:10萬元</t>
    <phoneticPr fontId="3" type="noConversion"/>
  </si>
  <si>
    <t xml:space="preserve">縣籌款:10萬元  </t>
    <phoneticPr fontId="3" type="noConversion"/>
  </si>
  <si>
    <t>中央補助:450萬元     
縣籌款:50萬元</t>
    <phoneticPr fontId="3" type="noConversion"/>
  </si>
  <si>
    <t xml:space="preserve">中央補助:150萬
縣籌款:100萬  </t>
    <phoneticPr fontId="3" type="noConversion"/>
  </si>
  <si>
    <t>中央補助：176萬7000
縣籌款：9萬3000</t>
    <phoneticPr fontId="3" type="noConversion"/>
  </si>
  <si>
    <t>中央補助：79萬8000
縣籌款：4萬2000</t>
    <phoneticPr fontId="3" type="noConversion"/>
  </si>
  <si>
    <t>中央補助：225萬
縣籌款：25萬</t>
    <phoneticPr fontId="3" type="noConversion"/>
  </si>
  <si>
    <t>縣籌款：140萬</t>
    <phoneticPr fontId="3" type="noConversion"/>
  </si>
  <si>
    <t>中央補助：9萬9000</t>
    <phoneticPr fontId="3" type="noConversion"/>
  </si>
  <si>
    <t xml:space="preserve">縣籌款:200萬元      </t>
    <phoneticPr fontId="3" type="noConversion"/>
  </si>
  <si>
    <t xml:space="preserve">中央補助: 10萬元   </t>
    <phoneticPr fontId="3" type="noConversion"/>
  </si>
  <si>
    <t xml:space="preserve">中央補助:1500萬元  </t>
    <phoneticPr fontId="3" type="noConversion"/>
  </si>
  <si>
    <t>中央補助:270萬5,184元
縣籌款:30萬576元</t>
    <phoneticPr fontId="3" type="noConversion"/>
  </si>
  <si>
    <t>中央補助:548萬2,598元
縣籌款:60萬9,202元</t>
    <phoneticPr fontId="3" type="noConversion"/>
  </si>
  <si>
    <t xml:space="preserve">中央補助款：10萬元 </t>
    <phoneticPr fontId="3" type="noConversion"/>
  </si>
  <si>
    <t>中央補助款：10萬元</t>
    <phoneticPr fontId="3" type="noConversion"/>
  </si>
  <si>
    <t>中央補助:342萬元
縣籌款:24萬元
所有權人自籌:14萬元</t>
    <phoneticPr fontId="3" type="noConversion"/>
  </si>
  <si>
    <t>中央補助:81萬元
縣籌款:9萬元</t>
    <phoneticPr fontId="3" type="noConversion"/>
  </si>
  <si>
    <t>中央補助:360萬元
縣籌款:90萬元</t>
    <phoneticPr fontId="3" type="noConversion"/>
  </si>
  <si>
    <t xml:space="preserve">中央補助：225萬
縣籌款：25萬
</t>
    <phoneticPr fontId="3" type="noConversion"/>
  </si>
  <si>
    <t>中央補助：198萬
縣籌款：22萬</t>
    <phoneticPr fontId="3" type="noConversion"/>
  </si>
  <si>
    <t xml:space="preserve">中央補助:180萬
縣籌款:20萬       </t>
    <phoneticPr fontId="3" type="noConversion"/>
  </si>
  <si>
    <t xml:space="preserve">縣籌款:9萬8,000元      </t>
    <phoneticPr fontId="3" type="noConversion"/>
  </si>
  <si>
    <t xml:space="preserve">中央補助:410萬元     </t>
    <phoneticPr fontId="3" type="noConversion"/>
  </si>
  <si>
    <t xml:space="preserve">中央補助: 350萬元     </t>
    <phoneticPr fontId="3" type="noConversion"/>
  </si>
  <si>
    <t xml:space="preserve">中央補助: 300萬      </t>
    <phoneticPr fontId="3" type="noConversion"/>
  </si>
  <si>
    <t>縣籌款：374萬</t>
    <phoneticPr fontId="3" type="noConversion"/>
  </si>
  <si>
    <t>縣籌款：500萬</t>
    <phoneticPr fontId="3" type="noConversion"/>
  </si>
  <si>
    <t>縣籌款：6,433萬元</t>
    <phoneticPr fontId="3" type="noConversion"/>
  </si>
  <si>
    <t xml:space="preserve">中央補助:810萬
縣籌款:90萬     </t>
    <phoneticPr fontId="3" type="noConversion"/>
  </si>
  <si>
    <t>預算數
(含來源)　</t>
    <phoneticPr fontId="3" type="noConversion"/>
  </si>
  <si>
    <t>100年3月3日完成結案驗收</t>
    <phoneticPr fontId="3" type="noConversion"/>
  </si>
  <si>
    <t>已結案
101.7.30</t>
    <phoneticPr fontId="3" type="noConversion"/>
  </si>
  <si>
    <t>99/6/1</t>
    <phoneticPr fontId="3" type="noConversion"/>
  </si>
  <si>
    <t>已結案
102/01/28</t>
    <phoneticPr fontId="3" type="noConversion"/>
  </si>
  <si>
    <t>契約金額1551萬9,000元
(其中設計規劃費82萬7,000元)</t>
    <phoneticPr fontId="3" type="noConversion"/>
  </si>
  <si>
    <t>101/05/31</t>
    <phoneticPr fontId="3" type="noConversion"/>
  </si>
  <si>
    <t>103/02/24
報完工</t>
    <phoneticPr fontId="3" type="noConversion"/>
  </si>
  <si>
    <t>目前辦理驗收中</t>
    <phoneticPr fontId="3" type="noConversion"/>
  </si>
  <si>
    <t>102/7/31</t>
    <phoneticPr fontId="3" type="noConversion"/>
  </si>
  <si>
    <t>已於101年10月5日結案</t>
    <phoneticPr fontId="3" type="noConversion"/>
  </si>
  <si>
    <t>已於102年12月13日結案</t>
    <phoneticPr fontId="3" type="noConversion"/>
  </si>
  <si>
    <t>縣籌款：55萬</t>
    <phoneticPr fontId="3" type="noConversion"/>
  </si>
  <si>
    <t>縣籌款：30萬</t>
    <phoneticPr fontId="3" type="noConversion"/>
  </si>
  <si>
    <t>已結案</t>
    <phoneticPr fontId="3" type="noConversion"/>
  </si>
  <si>
    <t>102/6/10</t>
    <phoneticPr fontId="3" type="noConversion"/>
  </si>
  <si>
    <t>103/1/2
衛生福利部核定不續執行本案</t>
    <phoneticPr fontId="3" type="noConversion"/>
  </si>
  <si>
    <t>因結構鑑定有安全虞慮，故予以結案，再另提104年該衛生室重建案</t>
    <phoneticPr fontId="3" type="noConversion"/>
  </si>
  <si>
    <t>規劃設計費用：
縣籌11400
中央114000</t>
    <phoneticPr fontId="3" type="noConversion"/>
  </si>
  <si>
    <t>建造執照審查中</t>
    <phoneticPr fontId="3" type="noConversion"/>
  </si>
  <si>
    <t>縣籌款:38萬4251元</t>
    <phoneticPr fontId="3" type="noConversion"/>
  </si>
  <si>
    <t>目前辦理中</t>
    <phoneticPr fontId="3" type="noConversion"/>
  </si>
  <si>
    <t>已於101年11月12日結案</t>
    <phoneticPr fontId="3" type="noConversion"/>
  </si>
  <si>
    <t>縣籌款：9萬8,000</t>
    <phoneticPr fontId="3" type="noConversion"/>
  </si>
  <si>
    <t>辦理中</t>
    <phoneticPr fontId="3" type="noConversion"/>
  </si>
  <si>
    <t>本案土地已獲行政院102年7月25日院授財產公字第10200212300號函同意無償撥用，現由建設處辦理本區域通盤檢討，後續將視通盤檢討辦理情形推出招商。</t>
    <phoneticPr fontId="3" type="noConversion"/>
  </si>
  <si>
    <t>已結案</t>
    <phoneticPr fontId="3" type="noConversion"/>
  </si>
  <si>
    <t>已結案
101.3.8</t>
    <phoneticPr fontId="3" type="noConversion"/>
  </si>
  <si>
    <t>中央補助：6,602,000元</t>
    <phoneticPr fontId="3" type="noConversion"/>
  </si>
  <si>
    <t>已結案
102.12.31</t>
    <phoneticPr fontId="3" type="noConversion"/>
  </si>
  <si>
    <t>102年10月29日完成驗收</t>
    <phoneticPr fontId="3" type="noConversion"/>
  </si>
  <si>
    <t>已結案</t>
    <phoneticPr fontId="3" type="noConversion"/>
  </si>
  <si>
    <t>工程於103年1月22日驗收完成</t>
    <phoneticPr fontId="3" type="noConversion"/>
  </si>
  <si>
    <t>決算中</t>
    <phoneticPr fontId="3" type="noConversion"/>
  </si>
  <si>
    <t>預計103年12月底</t>
    <phoneticPr fontId="3" type="noConversion"/>
  </si>
  <si>
    <t>103/12</t>
    <phoneticPr fontId="3" type="noConversion"/>
  </si>
  <si>
    <t>105/12</t>
    <phoneticPr fontId="3" type="noConversion"/>
  </si>
  <si>
    <t>102/8</t>
    <phoneticPr fontId="3" type="noConversion"/>
  </si>
  <si>
    <t>至盛國土科技顧問股份有限公司
澎湖分公司</t>
    <phoneticPr fontId="3" type="noConversion"/>
  </si>
  <si>
    <t>財團法人工業技術研究院</t>
    <phoneticPr fontId="3" type="noConversion"/>
  </si>
  <si>
    <t>中興工程顧問股份有限公司</t>
    <phoneticPr fontId="3" type="noConversion"/>
  </si>
  <si>
    <t>乘園建築師事務所</t>
    <phoneticPr fontId="3" type="noConversion"/>
  </si>
  <si>
    <t>102/10</t>
    <phoneticPr fontId="3" type="noConversion"/>
  </si>
  <si>
    <t>103/10</t>
    <phoneticPr fontId="3" type="noConversion"/>
  </si>
  <si>
    <t>宗邁建築師事務所</t>
    <phoneticPr fontId="3" type="noConversion"/>
  </si>
  <si>
    <t>106/6</t>
    <phoneticPr fontId="3" type="noConversion"/>
  </si>
  <si>
    <t>林務所確認已結案並付款</t>
    <phoneticPr fontId="3" type="noConversion"/>
  </si>
  <si>
    <t>林務所101/5/4已結案</t>
    <phoneticPr fontId="3" type="noConversion"/>
  </si>
  <si>
    <t>林務所101/2/4已結案</t>
    <phoneticPr fontId="3" type="noConversion"/>
  </si>
  <si>
    <t>林務所101/8/22已結案</t>
    <phoneticPr fontId="3" type="noConversion"/>
  </si>
  <si>
    <t>林務所101/12/4已結案</t>
    <phoneticPr fontId="3" type="noConversion"/>
  </si>
  <si>
    <t>101/9/24</t>
    <phoneticPr fontId="3" type="noConversion"/>
  </si>
  <si>
    <t>林務所101/9/24已結案</t>
    <phoneticPr fontId="3" type="noConversion"/>
  </si>
  <si>
    <t>林務所101/4/8已結案</t>
    <phoneticPr fontId="3" type="noConversion"/>
  </si>
  <si>
    <t>101/4/8</t>
    <phoneticPr fontId="3" type="noConversion"/>
  </si>
  <si>
    <t>101/3/20</t>
    <phoneticPr fontId="3" type="noConversion"/>
  </si>
  <si>
    <t>林務所101/3/20已結案</t>
    <phoneticPr fontId="3" type="noConversion"/>
  </si>
  <si>
    <t>離島建設基金補助：80萬</t>
    <phoneticPr fontId="3" type="noConversion"/>
  </si>
  <si>
    <t>漁政科103/2/1已結案</t>
    <phoneticPr fontId="3" type="noConversion"/>
  </si>
  <si>
    <t>離島建設基金補助：40萬</t>
    <phoneticPr fontId="3" type="noConversion"/>
  </si>
  <si>
    <t>種苗場102/12/31已結案</t>
    <phoneticPr fontId="3" type="noConversion"/>
  </si>
  <si>
    <t>離島建設基金補助：50萬</t>
    <phoneticPr fontId="3" type="noConversion"/>
  </si>
  <si>
    <t>101.11.5
已結案</t>
    <phoneticPr fontId="3" type="noConversion"/>
  </si>
  <si>
    <t>102.10.3
工程已結案
工作報告書審查中</t>
    <phoneticPr fontId="3" type="noConversion"/>
  </si>
  <si>
    <t>100.7.14
已結案</t>
    <phoneticPr fontId="3" type="noConversion"/>
  </si>
  <si>
    <t>刻正進行第4階段清潔加固工作</t>
    <phoneticPr fontId="3" type="noConversion"/>
  </si>
  <si>
    <t>102/1/2
已結案</t>
    <phoneticPr fontId="3" type="noConversion"/>
  </si>
  <si>
    <t>7戶結案
4戶文資局審查中</t>
    <phoneticPr fontId="3" type="noConversion"/>
  </si>
  <si>
    <t>102/12/14</t>
    <phoneticPr fontId="3" type="noConversion"/>
  </si>
  <si>
    <t>本案因多次流標，先行註銷重新檢討計畫書</t>
    <phoneticPr fontId="3" type="noConversion"/>
  </si>
  <si>
    <t>近期將支付第二期款並結案</t>
    <phoneticPr fontId="3" type="noConversion"/>
  </si>
  <si>
    <t>南寮許返古宅細部規劃設計計畫(文化局)</t>
    <phoneticPr fontId="3" type="noConversion"/>
  </si>
  <si>
    <t>承熙建築師事務所</t>
    <phoneticPr fontId="3" type="noConversion"/>
  </si>
  <si>
    <t>中央補助：43萬2000元
縣籌款：10萬8000元</t>
    <phoneticPr fontId="3" type="noConversion"/>
  </si>
  <si>
    <t>103/4/21</t>
    <phoneticPr fontId="3" type="noConversion"/>
  </si>
  <si>
    <t>103/12</t>
    <phoneticPr fontId="3" type="noConversion"/>
  </si>
  <si>
    <t>103/4/21簽訂契約</t>
    <phoneticPr fontId="3" type="noConversion"/>
  </si>
  <si>
    <t>澎湖縣觀光魅力據點-媽宮文化城旅客服務中心新建工程委託監造技術服務案(建設處)</t>
    <phoneticPr fontId="3" type="noConversion"/>
  </si>
  <si>
    <t>楊仁江建築師事務所</t>
    <phoneticPr fontId="3" type="noConversion"/>
  </si>
  <si>
    <t>中央補助：65萬</t>
    <phoneticPr fontId="3" type="noConversion"/>
  </si>
  <si>
    <t>102/12</t>
    <phoneticPr fontId="3" type="noConversion"/>
  </si>
  <si>
    <t>103/12</t>
    <phoneticPr fontId="3" type="noConversion"/>
  </si>
  <si>
    <t>辦理中</t>
    <phoneticPr fontId="3" type="noConversion"/>
  </si>
  <si>
    <t>　辦理中</t>
    <phoneticPr fontId="3" type="noConversion"/>
  </si>
  <si>
    <t>寬凌建築師事務所</t>
    <phoneticPr fontId="3" type="noConversion"/>
  </si>
  <si>
    <t>中央補助：265萬</t>
    <phoneticPr fontId="3" type="noConversion"/>
  </si>
  <si>
    <t>103/4</t>
    <phoneticPr fontId="3" type="noConversion"/>
  </si>
  <si>
    <t>103/12/31</t>
    <phoneticPr fontId="3" type="noConversion"/>
  </si>
  <si>
    <t>中治環境造形顧問有限公司</t>
    <phoneticPr fontId="3" type="noConversion"/>
  </si>
  <si>
    <t>中央補助：450萬</t>
    <phoneticPr fontId="3" type="noConversion"/>
  </si>
  <si>
    <t>103/1</t>
    <phoneticPr fontId="3" type="noConversion"/>
  </si>
  <si>
    <t>縣籌款：200萬</t>
    <phoneticPr fontId="3" type="noConversion"/>
  </si>
  <si>
    <t>國立澎湖科技大學</t>
    <phoneticPr fontId="3" type="noConversion"/>
  </si>
  <si>
    <t>中央補助：350萬</t>
    <phoneticPr fontId="3" type="noConversion"/>
  </si>
  <si>
    <t>103/3</t>
    <phoneticPr fontId="3" type="noConversion"/>
  </si>
  <si>
    <t>103/10</t>
    <phoneticPr fontId="3" type="noConversion"/>
  </si>
  <si>
    <t>中央補助：533萬5,000元
縣籌款：61萬5,000元</t>
    <phoneticPr fontId="3" type="noConversion"/>
  </si>
  <si>
    <t>103/5</t>
    <phoneticPr fontId="3" type="noConversion"/>
  </si>
  <si>
    <t>105/12</t>
    <phoneticPr fontId="3" type="noConversion"/>
  </si>
  <si>
    <t>澎湖縣歷史建築南寮許返古宅調查研究暨修復計畫(文化局)</t>
    <phoneticPr fontId="3" type="noConversion"/>
  </si>
  <si>
    <t>樹德科技大學(合約金額:45萬元)</t>
    <phoneticPr fontId="3" type="noConversion"/>
  </si>
  <si>
    <t>中央補助:50萬元
縣籌款:5萬元</t>
    <phoneticPr fontId="3" type="noConversion"/>
  </si>
  <si>
    <t>102年12月14日結案</t>
    <phoneticPr fontId="3" type="noConversion"/>
  </si>
  <si>
    <t>102/6</t>
    <phoneticPr fontId="3" type="noConversion"/>
  </si>
  <si>
    <t>102/8</t>
    <phoneticPr fontId="3" type="noConversion"/>
  </si>
  <si>
    <t>已結案
102年5月中向中央報結案</t>
    <phoneticPr fontId="3" type="noConversion"/>
  </si>
  <si>
    <t>102/5/30</t>
    <phoneticPr fontId="3" type="noConversion"/>
  </si>
  <si>
    <t xml:space="preserve">中央補助: 80萬元    </t>
    <phoneticPr fontId="3" type="noConversion"/>
  </si>
  <si>
    <t xml:space="preserve">縣籌款:30萬576元       </t>
    <phoneticPr fontId="3" type="noConversion"/>
  </si>
  <si>
    <t>102/11</t>
    <phoneticPr fontId="3" type="noConversion"/>
  </si>
  <si>
    <t>結構安全鑑定報告不符使用需求，已終止委託設計契約</t>
    <phoneticPr fontId="3" type="noConversion"/>
  </si>
  <si>
    <t>預定
103/5/31</t>
    <phoneticPr fontId="3" type="noConversion"/>
  </si>
  <si>
    <t>102/11/11</t>
    <phoneticPr fontId="3" type="noConversion"/>
  </si>
  <si>
    <t>澎湖縣身心障礙全日型照顧機構興建委託規劃設計監造案(工務處)</t>
    <phoneticPr fontId="3" type="noConversion"/>
  </si>
  <si>
    <t>澎湖縣仙人掌園區潛水及浮潛設施及園區遊憩基礎設施新建工程委託規劃設計監造技術服務(建設處)</t>
    <phoneticPr fontId="3" type="noConversion"/>
  </si>
  <si>
    <t>七美愛情島及低碳島嶼博物館整體建設計畫先期規劃(建設處)</t>
    <phoneticPr fontId="3" type="noConversion"/>
  </si>
  <si>
    <t>第十三屆世界島嶼會議暨學術研討會(建設處)</t>
    <phoneticPr fontId="3" type="noConversion"/>
  </si>
  <si>
    <t>新訂望安花宅聚落歷史風貌特定區計畫(建設處)</t>
    <phoneticPr fontId="3" type="noConversion"/>
  </si>
  <si>
    <t>浩海工程顧問股份有限公司</t>
    <phoneticPr fontId="3" type="noConversion"/>
  </si>
  <si>
    <t>縣籌款：100萬</t>
    <phoneticPr fontId="3" type="noConversion"/>
  </si>
  <si>
    <t>102/8</t>
    <phoneticPr fontId="3" type="noConversion"/>
  </si>
  <si>
    <t>103/6/31</t>
    <phoneticPr fontId="3" type="noConversion"/>
  </si>
  <si>
    <t>104/12/31</t>
    <phoneticPr fontId="3" type="noConversion"/>
  </si>
  <si>
    <t>辦理中</t>
    <phoneticPr fontId="3" type="noConversion"/>
  </si>
  <si>
    <t>103/12</t>
    <phoneticPr fontId="3" type="noConversion"/>
  </si>
  <si>
    <t>中央補助：79萬8000
縣籌款：4萬2000</t>
    <phoneticPr fontId="3" type="noConversion"/>
  </si>
  <si>
    <t>104/2/28</t>
    <phoneticPr fontId="3" type="noConversion"/>
  </si>
  <si>
    <t>102/12/4</t>
    <phoneticPr fontId="3" type="noConversion"/>
  </si>
  <si>
    <t>103/12/4</t>
    <phoneticPr fontId="3" type="noConversion"/>
  </si>
  <si>
    <t xml:space="preserve">中央補助:5萬元    </t>
    <phoneticPr fontId="3" type="noConversion"/>
  </si>
  <si>
    <t>102/7/7</t>
    <phoneticPr fontId="3" type="noConversion"/>
  </si>
  <si>
    <t>細部設計完成，工程於102年12月31日決標</t>
    <phoneticPr fontId="3" type="noConversion"/>
  </si>
  <si>
    <t>已設計完成，惟俟建照核定完成始可支付款項</t>
    <phoneticPr fontId="3" type="noConversion"/>
  </si>
  <si>
    <t>中央補助：180萬元
縣籌款：20萬元</t>
    <phoneticPr fontId="3" type="noConversion"/>
  </si>
  <si>
    <t>外垵漁港東泊區擴建計畫委託規劃(工務處)</t>
    <phoneticPr fontId="3" type="noConversion"/>
  </si>
  <si>
    <t>城都國際開發規管理顧問有限公司</t>
    <phoneticPr fontId="3" type="noConversion"/>
  </si>
  <si>
    <t>城市治理知識管理顧問股份有限公司澎湖分公司</t>
    <phoneticPr fontId="3" type="noConversion"/>
  </si>
  <si>
    <t>實支數2018萬9,320元
(98萬8,000元為規劃設計監造發包費)</t>
    <phoneticPr fontId="3" type="noConversion"/>
  </si>
  <si>
    <t>象騰顧問有限公司</t>
    <phoneticPr fontId="3" type="noConversion"/>
  </si>
  <si>
    <t>澎湖七美零碳示範島規劃為島嶼博物館之可行性研究(建設處)</t>
    <phoneticPr fontId="3" type="noConversion"/>
  </si>
  <si>
    <t>澎湖縣歷史建築湖西辛家古宅調查研究暨修復計畫(文化局)</t>
    <phoneticPr fontId="3" type="noConversion"/>
  </si>
  <si>
    <t>澎湖縣國定古蹟馬公風櫃尾荷蘭城堡調查研究暨修復再利用計畫案(文化局)</t>
    <phoneticPr fontId="3" type="noConversion"/>
  </si>
  <si>
    <t>澎湖縣定古蹟馬公大山堡壘炮臺修復再利用(文化局)</t>
    <phoneticPr fontId="3" type="noConversion"/>
  </si>
  <si>
    <t>澎湖縣國定古蹟西嶼東臺調查研究補遺(文化局)</t>
    <phoneticPr fontId="3" type="noConversion"/>
  </si>
  <si>
    <t>澎湖縣文化機構及設施中長程營運管理委託規劃案(文化局)</t>
    <phoneticPr fontId="3" type="noConversion"/>
  </si>
  <si>
    <t>縣籌款：40萬</t>
    <phoneticPr fontId="3" type="noConversion"/>
  </si>
  <si>
    <t>104/03/001</t>
    <phoneticPr fontId="3" type="noConversion"/>
  </si>
  <si>
    <t>縣籌款：150萬</t>
    <phoneticPr fontId="3" type="noConversion"/>
  </si>
  <si>
    <t>104/03/13</t>
    <phoneticPr fontId="3" type="noConversion"/>
  </si>
  <si>
    <t>104/12</t>
    <phoneticPr fontId="3" type="noConversion"/>
  </si>
  <si>
    <t>永明國際設計有限公司</t>
    <phoneticPr fontId="3" type="noConversion"/>
  </si>
  <si>
    <t>縣籌款：</t>
    <phoneticPr fontId="3" type="noConversion"/>
  </si>
  <si>
    <t>優勝廠商辦理議價中</t>
    <phoneticPr fontId="3" type="noConversion"/>
  </si>
  <si>
    <t>104/04/01</t>
    <phoneticPr fontId="3" type="noConversion"/>
  </si>
  <si>
    <t>105/04/30</t>
    <phoneticPr fontId="3" type="noConversion"/>
  </si>
  <si>
    <t>跨年度項目尚未完成委託</t>
    <phoneticPr fontId="3" type="noConversion"/>
  </si>
  <si>
    <t>簽約日起</t>
    <phoneticPr fontId="3" type="noConversion"/>
  </si>
  <si>
    <t>104/10/31</t>
    <phoneticPr fontId="3" type="noConversion"/>
  </si>
  <si>
    <t>104年小計</t>
    <phoneticPr fontId="3" type="noConversion"/>
  </si>
  <si>
    <t>請更正最新辦理情形</t>
  </si>
  <si>
    <t>請更正最新辦理情形</t>
    <phoneticPr fontId="3" type="noConversion"/>
  </si>
  <si>
    <t>103/12/23</t>
    <phoneticPr fontId="3" type="noConversion"/>
  </si>
  <si>
    <t>103/12/30</t>
    <phoneticPr fontId="3" type="noConversion"/>
  </si>
  <si>
    <t>103/10/06</t>
    <phoneticPr fontId="3" type="noConversion"/>
  </si>
  <si>
    <t>已結案</t>
    <phoneticPr fontId="3" type="noConversion"/>
  </si>
  <si>
    <t>已結案</t>
    <phoneticPr fontId="3" type="noConversion"/>
  </si>
  <si>
    <t>104/02/28</t>
    <phoneticPr fontId="3" type="noConversion"/>
  </si>
  <si>
    <r>
      <rPr>
        <b/>
        <u/>
        <sz val="16"/>
        <rFont val="標楷體"/>
        <family val="4"/>
        <charset val="136"/>
      </rPr>
      <t xml:space="preserve">  澎湖縣政府  </t>
    </r>
    <r>
      <rPr>
        <b/>
        <sz val="16"/>
        <rFont val="標楷體"/>
        <family val="4"/>
        <charset val="136"/>
      </rPr>
      <t xml:space="preserve"> 96-103年度委外規劃(含委託研究)案項目表 (依年度)  </t>
    </r>
    <r>
      <rPr>
        <sz val="16"/>
        <rFont val="標楷體"/>
        <family val="4"/>
        <charset val="136"/>
      </rPr>
      <t xml:space="preserve">     </t>
    </r>
    <r>
      <rPr>
        <b/>
        <sz val="16"/>
        <rFont val="標楷體"/>
        <family val="4"/>
        <charset val="136"/>
      </rPr>
      <t>單位:元</t>
    </r>
    <phoneticPr fontId="3" type="noConversion"/>
  </si>
  <si>
    <t>104年度老人生活狀況與居家服務需求調查(社會處)</t>
    <phoneticPr fontId="3" type="noConversion"/>
  </si>
</sst>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42" formatCode="_-&quot;$&quot;* #,##0_-;\-&quot;$&quot;* #,##0_-;_-&quot;$&quot;* &quot;-&quot;_-;_-@_-"/>
    <numFmt numFmtId="44" formatCode="_-&quot;$&quot;* #,##0.00_-;\-&quot;$&quot;* #,##0.00_-;_-&quot;$&quot;* &quot;-&quot;??_-;_-@_-"/>
    <numFmt numFmtId="43" formatCode="_-* #,##0.00_-;\-* #,##0.00_-;_-* &quot;-&quot;??_-;_-@_-"/>
    <numFmt numFmtId="176" formatCode="#,##0_);[Red]\(#,##0\)"/>
    <numFmt numFmtId="177" formatCode="&quot;$&quot;#,##0_);[Red]\(&quot;$&quot;#,##0\)"/>
    <numFmt numFmtId="178" formatCode="#,##0_ "/>
  </numFmts>
  <fonts count="15" x14ac:knownFonts="1">
    <font>
      <sz val="12"/>
      <name val="新細明體"/>
      <family val="1"/>
      <charset val="136"/>
    </font>
    <font>
      <sz val="12"/>
      <name val="新細明體"/>
      <family val="1"/>
      <charset val="136"/>
    </font>
    <font>
      <u/>
      <sz val="12"/>
      <color indexed="12"/>
      <name val="新細明體"/>
      <family val="1"/>
      <charset val="136"/>
    </font>
    <font>
      <sz val="9"/>
      <name val="新細明體"/>
      <family val="1"/>
      <charset val="136"/>
    </font>
    <font>
      <sz val="10"/>
      <name val="標楷體"/>
      <family val="4"/>
      <charset val="136"/>
    </font>
    <font>
      <sz val="16"/>
      <name val="標楷體"/>
      <family val="4"/>
      <charset val="136"/>
    </font>
    <font>
      <b/>
      <sz val="16"/>
      <name val="標楷體"/>
      <family val="4"/>
      <charset val="136"/>
    </font>
    <font>
      <b/>
      <u/>
      <sz val="16"/>
      <name val="標楷體"/>
      <family val="4"/>
      <charset val="136"/>
    </font>
    <font>
      <b/>
      <sz val="14"/>
      <name val="標楷體"/>
      <family val="4"/>
      <charset val="136"/>
    </font>
    <font>
      <b/>
      <sz val="12"/>
      <name val="標楷體"/>
      <family val="4"/>
      <charset val="136"/>
    </font>
    <font>
      <b/>
      <sz val="10"/>
      <name val="標楷體"/>
      <family val="4"/>
      <charset val="136"/>
    </font>
    <font>
      <sz val="10"/>
      <color rgb="FFFF0000"/>
      <name val="標楷體"/>
      <family val="4"/>
      <charset val="136"/>
    </font>
    <font>
      <sz val="10"/>
      <color theme="1"/>
      <name val="標楷體"/>
      <family val="4"/>
      <charset val="136"/>
    </font>
    <font>
      <sz val="9"/>
      <name val="標楷體"/>
      <family val="4"/>
      <charset val="136"/>
    </font>
    <font>
      <sz val="9"/>
      <color rgb="FFFF0000"/>
      <name val="標楷體"/>
      <family val="4"/>
      <charset val="136"/>
    </font>
  </fonts>
  <fills count="3">
    <fill>
      <patternFill patternType="none"/>
    </fill>
    <fill>
      <patternFill patternType="gray125"/>
    </fill>
    <fill>
      <patternFill patternType="solid">
        <fgColor rgb="FFFFFF0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4">
    <xf numFmtId="0" fontId="0" fillId="0" borderId="0"/>
    <xf numFmtId="43" fontId="1" fillId="0" borderId="0" applyFont="0" applyFill="0" applyBorder="0" applyAlignment="0" applyProtection="0"/>
    <xf numFmtId="44" fontId="1" fillId="0" borderId="0" applyFont="0" applyFill="0" applyBorder="0" applyAlignment="0" applyProtection="0"/>
    <xf numFmtId="0" fontId="2" fillId="0" borderId="0" applyNumberFormat="0" applyFill="0" applyBorder="0" applyAlignment="0" applyProtection="0">
      <alignment vertical="top"/>
      <protection locked="0"/>
    </xf>
  </cellStyleXfs>
  <cellXfs count="50">
    <xf numFmtId="0" fontId="0" fillId="0" borderId="0" xfId="0"/>
    <xf numFmtId="0" fontId="4" fillId="0" borderId="1" xfId="0" applyFont="1" applyFill="1" applyBorder="1" applyAlignment="1">
      <alignment horizontal="left" vertical="center" wrapText="1"/>
    </xf>
    <xf numFmtId="49" fontId="4" fillId="0" borderId="1" xfId="0" applyNumberFormat="1" applyFont="1" applyFill="1" applyBorder="1" applyAlignment="1">
      <alignment horizontal="center" vertical="center" wrapText="1"/>
    </xf>
    <xf numFmtId="3" fontId="4" fillId="0" borderId="1" xfId="0" applyNumberFormat="1" applyFont="1" applyFill="1" applyBorder="1" applyAlignment="1">
      <alignment horizontal="center" vertical="center" wrapText="1"/>
    </xf>
    <xf numFmtId="0" fontId="4" fillId="0" borderId="0" xfId="0" applyFont="1" applyFill="1" applyAlignment="1">
      <alignment horizontal="center" vertical="center" wrapText="1"/>
    </xf>
    <xf numFmtId="0" fontId="4" fillId="0" borderId="0" xfId="0" applyFont="1" applyFill="1" applyAlignment="1">
      <alignment horizontal="left" vertical="center" wrapText="1"/>
    </xf>
    <xf numFmtId="0" fontId="5" fillId="0" borderId="0" xfId="0" applyFont="1" applyFill="1" applyAlignment="1">
      <alignment horizontal="center" vertical="center" wrapText="1"/>
    </xf>
    <xf numFmtId="176" fontId="4" fillId="0" borderId="0" xfId="0" applyNumberFormat="1" applyFont="1" applyFill="1" applyAlignment="1">
      <alignment horizontal="center" vertical="center" wrapText="1"/>
    </xf>
    <xf numFmtId="176" fontId="8" fillId="0" borderId="0" xfId="0" applyNumberFormat="1" applyFont="1" applyFill="1" applyAlignment="1">
      <alignment horizontal="center" vertical="center" wrapText="1"/>
    </xf>
    <xf numFmtId="176" fontId="8" fillId="0" borderId="1" xfId="0" applyNumberFormat="1" applyFont="1" applyFill="1" applyBorder="1" applyAlignment="1">
      <alignment horizontal="center" vertical="center" wrapText="1"/>
    </xf>
    <xf numFmtId="44" fontId="9" fillId="0" borderId="0" xfId="2" applyFont="1" applyFill="1" applyAlignment="1">
      <alignment horizontal="right" vertical="center" wrapText="1"/>
    </xf>
    <xf numFmtId="176" fontId="9" fillId="0" borderId="1" xfId="0" applyNumberFormat="1" applyFont="1" applyFill="1" applyBorder="1" applyAlignment="1">
      <alignment horizontal="center" vertical="center" wrapText="1"/>
    </xf>
    <xf numFmtId="0" fontId="9" fillId="0" borderId="0" xfId="0" applyFont="1" applyFill="1" applyAlignment="1">
      <alignment horizontal="center" vertical="center" wrapText="1"/>
    </xf>
    <xf numFmtId="177" fontId="9" fillId="0" borderId="0" xfId="0" applyNumberFormat="1" applyFont="1" applyFill="1" applyAlignment="1">
      <alignment vertical="center" wrapText="1"/>
    </xf>
    <xf numFmtId="42" fontId="9" fillId="0" borderId="0" xfId="2" applyNumberFormat="1" applyFont="1" applyFill="1" applyAlignment="1">
      <alignment horizontal="right" vertical="center" wrapText="1"/>
    </xf>
    <xf numFmtId="42" fontId="9" fillId="0" borderId="0" xfId="2" applyNumberFormat="1" applyFont="1" applyFill="1" applyBorder="1" applyAlignment="1">
      <alignment horizontal="right" vertical="center" wrapText="1"/>
    </xf>
    <xf numFmtId="176" fontId="9" fillId="0" borderId="0" xfId="0" applyNumberFormat="1" applyFont="1" applyFill="1" applyAlignment="1">
      <alignment horizontal="center" vertical="center" wrapText="1"/>
    </xf>
    <xf numFmtId="49" fontId="4" fillId="0" borderId="1" xfId="0" applyNumberFormat="1" applyFont="1" applyFill="1" applyBorder="1" applyAlignment="1">
      <alignment horizontal="left" vertical="center" wrapText="1"/>
    </xf>
    <xf numFmtId="176" fontId="4" fillId="0" borderId="1" xfId="1" applyNumberFormat="1" applyFont="1" applyFill="1" applyBorder="1" applyAlignment="1">
      <alignment horizontal="center" vertical="center" wrapText="1"/>
    </xf>
    <xf numFmtId="44" fontId="9" fillId="0" borderId="1" xfId="2" applyFont="1" applyFill="1" applyBorder="1" applyAlignment="1">
      <alignment horizontal="right" vertical="center" wrapText="1"/>
    </xf>
    <xf numFmtId="49" fontId="9" fillId="0" borderId="1" xfId="0" applyNumberFormat="1" applyFont="1" applyFill="1" applyBorder="1" applyAlignment="1">
      <alignment horizontal="center" vertical="center" wrapText="1"/>
    </xf>
    <xf numFmtId="0" fontId="9" fillId="0" borderId="1" xfId="0" applyFont="1" applyFill="1" applyBorder="1" applyAlignment="1">
      <alignment horizontal="center" vertical="center" wrapText="1"/>
    </xf>
    <xf numFmtId="177" fontId="9" fillId="0" borderId="1" xfId="0" applyNumberFormat="1" applyFont="1" applyFill="1" applyBorder="1" applyAlignment="1">
      <alignment vertical="center" wrapText="1"/>
    </xf>
    <xf numFmtId="178" fontId="4" fillId="0" borderId="1" xfId="0" applyNumberFormat="1" applyFont="1" applyFill="1" applyBorder="1" applyAlignment="1">
      <alignment horizontal="center" vertical="center" wrapText="1"/>
    </xf>
    <xf numFmtId="42" fontId="9" fillId="0" borderId="1" xfId="2" applyNumberFormat="1" applyFont="1" applyFill="1" applyBorder="1" applyAlignment="1">
      <alignment horizontal="right" vertical="center" wrapText="1"/>
    </xf>
    <xf numFmtId="176" fontId="4" fillId="0" borderId="1" xfId="0" applyNumberFormat="1" applyFont="1" applyFill="1" applyBorder="1" applyAlignment="1">
      <alignment horizontal="center" vertical="center" wrapText="1"/>
    </xf>
    <xf numFmtId="0" fontId="4" fillId="0" borderId="1" xfId="0" applyFont="1" applyFill="1" applyBorder="1" applyAlignment="1">
      <alignment horizontal="center" vertical="center" wrapText="1"/>
    </xf>
    <xf numFmtId="42" fontId="10" fillId="0" borderId="1" xfId="2" applyNumberFormat="1" applyFont="1" applyFill="1" applyBorder="1" applyAlignment="1">
      <alignment horizontal="right" vertical="center" wrapText="1"/>
    </xf>
    <xf numFmtId="0" fontId="4"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11" fillId="0" borderId="1" xfId="0" applyFont="1" applyFill="1" applyBorder="1" applyAlignment="1">
      <alignment horizontal="left" vertical="center" wrapText="1"/>
    </xf>
    <xf numFmtId="0" fontId="11" fillId="0" borderId="1" xfId="0" applyFont="1" applyFill="1" applyBorder="1" applyAlignment="1">
      <alignment horizontal="center" vertical="center" wrapText="1"/>
    </xf>
    <xf numFmtId="176" fontId="11" fillId="0" borderId="1" xfId="0" applyNumberFormat="1" applyFont="1" applyFill="1" applyBorder="1" applyAlignment="1">
      <alignment horizontal="center" vertical="center" wrapText="1"/>
    </xf>
    <xf numFmtId="49" fontId="11" fillId="0" borderId="1" xfId="0" applyNumberFormat="1" applyFont="1" applyFill="1" applyBorder="1" applyAlignment="1">
      <alignment horizontal="center" vertical="center" wrapText="1"/>
    </xf>
    <xf numFmtId="3" fontId="11" fillId="0" borderId="1" xfId="0" applyNumberFormat="1" applyFont="1" applyFill="1" applyBorder="1" applyAlignment="1">
      <alignment horizontal="center" vertical="center" wrapText="1"/>
    </xf>
    <xf numFmtId="0" fontId="4" fillId="0" borderId="1" xfId="0" applyFont="1" applyBorder="1" applyAlignment="1">
      <alignment horizontal="left" vertical="center" wrapText="1"/>
    </xf>
    <xf numFmtId="176" fontId="12" fillId="0" borderId="1" xfId="0" applyNumberFormat="1" applyFont="1" applyFill="1" applyBorder="1" applyAlignment="1">
      <alignment horizontal="center" vertical="center" wrapText="1"/>
    </xf>
    <xf numFmtId="42" fontId="10" fillId="2" borderId="1" xfId="2" applyNumberFormat="1" applyFont="1" applyFill="1" applyBorder="1" applyAlignment="1">
      <alignment horizontal="right" vertical="center" wrapText="1"/>
    </xf>
    <xf numFmtId="49" fontId="13" fillId="0" borderId="1" xfId="0" applyNumberFormat="1" applyFont="1" applyFill="1" applyBorder="1" applyAlignment="1">
      <alignment horizontal="center" vertical="center" wrapText="1"/>
    </xf>
    <xf numFmtId="49" fontId="14" fillId="0" borderId="1" xfId="0" applyNumberFormat="1" applyFont="1" applyFill="1" applyBorder="1" applyAlignment="1">
      <alignment horizontal="center" vertical="center" wrapText="1"/>
    </xf>
    <xf numFmtId="0" fontId="13" fillId="0" borderId="1" xfId="0" applyFont="1" applyFill="1" applyBorder="1" applyAlignment="1">
      <alignment horizontal="center" vertical="center" wrapText="1"/>
    </xf>
    <xf numFmtId="44" fontId="9" fillId="0" borderId="1" xfId="2" applyFont="1" applyFill="1" applyBorder="1" applyAlignment="1">
      <alignment horizontal="right" vertical="center" wrapText="1"/>
    </xf>
    <xf numFmtId="0" fontId="4" fillId="0" borderId="1" xfId="0" applyFont="1" applyFill="1" applyBorder="1" applyAlignment="1">
      <alignment horizontal="center" vertical="center" wrapText="1"/>
    </xf>
    <xf numFmtId="0" fontId="5" fillId="0" borderId="1" xfId="3" applyFont="1" applyFill="1" applyBorder="1" applyAlignment="1" applyProtection="1">
      <alignment horizontal="center" vertical="center" wrapText="1"/>
    </xf>
    <xf numFmtId="176" fontId="4" fillId="0" borderId="1" xfId="0" applyNumberFormat="1" applyFont="1" applyFill="1" applyBorder="1" applyAlignment="1">
      <alignment horizontal="center" vertical="center" wrapText="1"/>
    </xf>
    <xf numFmtId="176" fontId="9" fillId="0" borderId="1" xfId="0" applyNumberFormat="1" applyFont="1" applyFill="1" applyBorder="1" applyAlignment="1">
      <alignment horizontal="right" vertical="center" wrapText="1"/>
    </xf>
    <xf numFmtId="176" fontId="8" fillId="0" borderId="1" xfId="0" applyNumberFormat="1" applyFont="1" applyFill="1" applyBorder="1" applyAlignment="1">
      <alignment horizontal="right" vertical="center" wrapText="1"/>
    </xf>
    <xf numFmtId="0" fontId="9" fillId="0" borderId="1" xfId="0" applyFont="1" applyFill="1" applyBorder="1" applyAlignment="1">
      <alignment horizontal="right" vertical="center" wrapText="1"/>
    </xf>
    <xf numFmtId="177" fontId="9" fillId="0" borderId="1" xfId="0" applyNumberFormat="1" applyFont="1" applyFill="1" applyBorder="1" applyAlignment="1">
      <alignment horizontal="right" vertical="center" wrapText="1"/>
    </xf>
    <xf numFmtId="42" fontId="9" fillId="0" borderId="1" xfId="2" applyNumberFormat="1" applyFont="1" applyFill="1" applyBorder="1" applyAlignment="1">
      <alignment horizontal="right" vertical="center" wrapText="1"/>
    </xf>
  </cellXfs>
  <cellStyles count="4">
    <cellStyle name="一般" xfId="0" builtinId="0"/>
    <cellStyle name="千分位" xfId="1" builtinId="3"/>
    <cellStyle name="貨幣" xfId="2" builtinId="4"/>
    <cellStyle name="超連結" xfId="3" builtinId="8"/>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C7EDCC"/>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K142"/>
  <sheetViews>
    <sheetView tabSelected="1" view="pageBreakPreview" zoomScale="90" zoomScaleNormal="60" zoomScaleSheetLayoutView="90" workbookViewId="0">
      <selection activeCell="J139" sqref="J139"/>
    </sheetView>
  </sheetViews>
  <sheetFormatPr defaultColWidth="9" defaultRowHeight="13.8" x14ac:dyDescent="0.3"/>
  <cols>
    <col min="1" max="1" width="4.6640625" style="4" customWidth="1"/>
    <col min="2" max="2" width="4.44140625" style="4" customWidth="1"/>
    <col min="3" max="3" width="17.88671875" style="5" customWidth="1"/>
    <col min="4" max="4" width="9.6640625" style="5" customWidth="1"/>
    <col min="5" max="5" width="11.44140625" style="4" customWidth="1"/>
    <col min="6" max="6" width="18" style="7" bestFit="1" customWidth="1"/>
    <col min="7" max="7" width="17" style="7" bestFit="1" customWidth="1"/>
    <col min="8" max="8" width="9.44140625" style="4" customWidth="1"/>
    <col min="9" max="9" width="9" style="4" customWidth="1"/>
    <col min="10" max="10" width="15.77734375" style="4" customWidth="1"/>
    <col min="11" max="11" width="10.21875" style="4" customWidth="1"/>
    <col min="12" max="16384" width="9" style="4"/>
  </cols>
  <sheetData>
    <row r="1" spans="1:11" s="6" customFormat="1" ht="22.2" x14ac:dyDescent="0.3">
      <c r="A1" s="43" t="s">
        <v>602</v>
      </c>
      <c r="B1" s="43"/>
      <c r="C1" s="43"/>
      <c r="D1" s="43"/>
      <c r="E1" s="43"/>
      <c r="F1" s="43"/>
      <c r="G1" s="43"/>
      <c r="H1" s="43"/>
      <c r="I1" s="43"/>
      <c r="J1" s="43"/>
      <c r="K1" s="43"/>
    </row>
    <row r="2" spans="1:11" ht="24.75" customHeight="1" x14ac:dyDescent="0.3">
      <c r="A2" s="42" t="s">
        <v>34</v>
      </c>
      <c r="B2" s="42" t="s">
        <v>35</v>
      </c>
      <c r="C2" s="42" t="s">
        <v>36</v>
      </c>
      <c r="D2" s="42" t="s">
        <v>37</v>
      </c>
      <c r="E2" s="42" t="s">
        <v>435</v>
      </c>
      <c r="F2" s="44" t="s">
        <v>38</v>
      </c>
      <c r="G2" s="44" t="s">
        <v>39</v>
      </c>
      <c r="H2" s="42" t="s">
        <v>40</v>
      </c>
      <c r="I2" s="42"/>
      <c r="J2" s="42" t="s">
        <v>41</v>
      </c>
      <c r="K2" s="42" t="s">
        <v>42</v>
      </c>
    </row>
    <row r="3" spans="1:11" ht="24.75" customHeight="1" x14ac:dyDescent="0.3">
      <c r="A3" s="42"/>
      <c r="B3" s="42"/>
      <c r="C3" s="42"/>
      <c r="D3" s="42"/>
      <c r="E3" s="42"/>
      <c r="F3" s="44"/>
      <c r="G3" s="44"/>
      <c r="H3" s="26" t="s">
        <v>43</v>
      </c>
      <c r="I3" s="26" t="s">
        <v>44</v>
      </c>
      <c r="J3" s="42"/>
      <c r="K3" s="42"/>
    </row>
    <row r="4" spans="1:11" ht="55.2" x14ac:dyDescent="0.3">
      <c r="A4" s="26">
        <v>1</v>
      </c>
      <c r="B4" s="26">
        <v>96</v>
      </c>
      <c r="C4" s="1" t="s">
        <v>45</v>
      </c>
      <c r="D4" s="1" t="s">
        <v>17</v>
      </c>
      <c r="E4" s="26" t="s">
        <v>46</v>
      </c>
      <c r="F4" s="25">
        <v>2987000</v>
      </c>
      <c r="G4" s="25">
        <v>1883990</v>
      </c>
      <c r="H4" s="26" t="s">
        <v>47</v>
      </c>
      <c r="I4" s="31" t="s">
        <v>470</v>
      </c>
      <c r="J4" s="31" t="s">
        <v>459</v>
      </c>
      <c r="K4" s="31" t="s">
        <v>594</v>
      </c>
    </row>
    <row r="5" spans="1:11" ht="55.2" x14ac:dyDescent="0.3">
      <c r="A5" s="26">
        <v>2</v>
      </c>
      <c r="B5" s="26">
        <v>96</v>
      </c>
      <c r="C5" s="1" t="s">
        <v>49</v>
      </c>
      <c r="D5" s="1" t="s">
        <v>50</v>
      </c>
      <c r="E5" s="26" t="s">
        <v>379</v>
      </c>
      <c r="F5" s="25">
        <v>1100000</v>
      </c>
      <c r="G5" s="25">
        <v>1100000</v>
      </c>
      <c r="H5" s="2" t="s">
        <v>51</v>
      </c>
      <c r="I5" s="2" t="s">
        <v>52</v>
      </c>
      <c r="J5" s="26" t="s">
        <v>449</v>
      </c>
      <c r="K5" s="26"/>
    </row>
    <row r="6" spans="1:11" s="10" customFormat="1" ht="16.2" x14ac:dyDescent="0.3">
      <c r="A6" s="41" t="s">
        <v>370</v>
      </c>
      <c r="B6" s="41"/>
      <c r="C6" s="41"/>
      <c r="D6" s="41"/>
      <c r="E6" s="41"/>
      <c r="F6" s="37">
        <f>SUM(F4:F5)</f>
        <v>4087000</v>
      </c>
      <c r="G6" s="27">
        <f>SUM(G4:G5)</f>
        <v>2983990</v>
      </c>
      <c r="H6" s="19"/>
      <c r="I6" s="19"/>
      <c r="J6" s="19"/>
      <c r="K6" s="19"/>
    </row>
    <row r="7" spans="1:11" ht="138" x14ac:dyDescent="0.3">
      <c r="A7" s="26">
        <v>3</v>
      </c>
      <c r="B7" s="2">
        <v>98</v>
      </c>
      <c r="C7" s="17" t="s">
        <v>53</v>
      </c>
      <c r="D7" s="17" t="s">
        <v>54</v>
      </c>
      <c r="E7" s="2" t="s">
        <v>380</v>
      </c>
      <c r="F7" s="25">
        <v>1000000</v>
      </c>
      <c r="G7" s="25">
        <v>780000</v>
      </c>
      <c r="H7" s="2" t="s">
        <v>55</v>
      </c>
      <c r="I7" s="33" t="s">
        <v>56</v>
      </c>
      <c r="J7" s="31" t="s">
        <v>460</v>
      </c>
      <c r="K7" s="31" t="s">
        <v>595</v>
      </c>
    </row>
    <row r="8" spans="1:11" ht="69" x14ac:dyDescent="0.3">
      <c r="A8" s="26">
        <v>4</v>
      </c>
      <c r="B8" s="2">
        <v>98</v>
      </c>
      <c r="C8" s="17" t="s">
        <v>57</v>
      </c>
      <c r="D8" s="17" t="s">
        <v>58</v>
      </c>
      <c r="E8" s="2" t="s">
        <v>381</v>
      </c>
      <c r="F8" s="25">
        <v>2000000</v>
      </c>
      <c r="G8" s="25">
        <v>1940000</v>
      </c>
      <c r="H8" s="2" t="s">
        <v>59</v>
      </c>
      <c r="I8" s="2" t="s">
        <v>60</v>
      </c>
      <c r="J8" s="26" t="s">
        <v>461</v>
      </c>
      <c r="K8" s="26"/>
    </row>
    <row r="9" spans="1:11" ht="55.2" x14ac:dyDescent="0.3">
      <c r="A9" s="26">
        <v>5</v>
      </c>
      <c r="B9" s="26">
        <v>98</v>
      </c>
      <c r="C9" s="1" t="s">
        <v>61</v>
      </c>
      <c r="D9" s="1" t="s">
        <v>62</v>
      </c>
      <c r="E9" s="26" t="s">
        <v>382</v>
      </c>
      <c r="F9" s="25">
        <v>3150000</v>
      </c>
      <c r="G9" s="25">
        <v>3090000</v>
      </c>
      <c r="H9" s="2" t="s">
        <v>63</v>
      </c>
      <c r="I9" s="26" t="s">
        <v>64</v>
      </c>
      <c r="J9" s="26" t="s">
        <v>436</v>
      </c>
      <c r="K9" s="26"/>
    </row>
    <row r="10" spans="1:11" ht="55.2" x14ac:dyDescent="0.3">
      <c r="A10" s="26">
        <v>6</v>
      </c>
      <c r="B10" s="26">
        <v>98</v>
      </c>
      <c r="C10" s="1" t="s">
        <v>65</v>
      </c>
      <c r="D10" s="1" t="s">
        <v>20</v>
      </c>
      <c r="E10" s="26" t="s">
        <v>383</v>
      </c>
      <c r="F10" s="25">
        <v>6900000</v>
      </c>
      <c r="G10" s="25">
        <v>6900000</v>
      </c>
      <c r="H10" s="2" t="s">
        <v>66</v>
      </c>
      <c r="I10" s="40" t="s">
        <v>67</v>
      </c>
      <c r="J10" s="26" t="s">
        <v>449</v>
      </c>
      <c r="K10" s="26"/>
    </row>
    <row r="11" spans="1:11" ht="41.4" x14ac:dyDescent="0.3">
      <c r="A11" s="26">
        <v>7</v>
      </c>
      <c r="B11" s="26">
        <v>98</v>
      </c>
      <c r="C11" s="1" t="s">
        <v>68</v>
      </c>
      <c r="D11" s="1" t="s">
        <v>69</v>
      </c>
      <c r="E11" s="26" t="s">
        <v>70</v>
      </c>
      <c r="F11" s="25">
        <v>9250000</v>
      </c>
      <c r="G11" s="25">
        <v>5087500</v>
      </c>
      <c r="H11" s="2" t="s">
        <v>71</v>
      </c>
      <c r="I11" s="26" t="s">
        <v>302</v>
      </c>
      <c r="J11" s="26" t="s">
        <v>459</v>
      </c>
      <c r="K11" s="31" t="s">
        <v>595</v>
      </c>
    </row>
    <row r="12" spans="1:11" ht="41.4" x14ac:dyDescent="0.3">
      <c r="A12" s="26">
        <v>8</v>
      </c>
      <c r="B12" s="26">
        <v>98</v>
      </c>
      <c r="C12" s="1" t="s">
        <v>72</v>
      </c>
      <c r="D12" s="1" t="s">
        <v>73</v>
      </c>
      <c r="E12" s="26" t="s">
        <v>384</v>
      </c>
      <c r="F12" s="25">
        <v>740000</v>
      </c>
      <c r="G12" s="25">
        <v>740000</v>
      </c>
      <c r="H12" s="2" t="s">
        <v>74</v>
      </c>
      <c r="I12" s="2" t="s">
        <v>75</v>
      </c>
      <c r="J12" s="26" t="s">
        <v>449</v>
      </c>
      <c r="K12" s="26"/>
    </row>
    <row r="13" spans="1:11" ht="41.4" x14ac:dyDescent="0.3">
      <c r="A13" s="26">
        <v>9</v>
      </c>
      <c r="B13" s="26">
        <v>98</v>
      </c>
      <c r="C13" s="1" t="s">
        <v>76</v>
      </c>
      <c r="D13" s="1" t="s">
        <v>77</v>
      </c>
      <c r="E13" s="26" t="s">
        <v>78</v>
      </c>
      <c r="F13" s="25">
        <v>2030000</v>
      </c>
      <c r="G13" s="25">
        <v>2030000</v>
      </c>
      <c r="H13" s="2" t="s">
        <v>79</v>
      </c>
      <c r="I13" s="38" t="s">
        <v>80</v>
      </c>
      <c r="J13" s="26" t="s">
        <v>449</v>
      </c>
      <c r="K13" s="26"/>
    </row>
    <row r="14" spans="1:11" ht="69" x14ac:dyDescent="0.3">
      <c r="A14" s="26">
        <v>10</v>
      </c>
      <c r="B14" s="26">
        <v>98</v>
      </c>
      <c r="C14" s="1" t="s">
        <v>81</v>
      </c>
      <c r="D14" s="1" t="s">
        <v>28</v>
      </c>
      <c r="E14" s="26" t="s">
        <v>385</v>
      </c>
      <c r="F14" s="25">
        <v>1530000</v>
      </c>
      <c r="G14" s="25">
        <v>1530000</v>
      </c>
      <c r="H14" s="2" t="s">
        <v>82</v>
      </c>
      <c r="I14" s="2" t="s">
        <v>83</v>
      </c>
      <c r="J14" s="26" t="s">
        <v>449</v>
      </c>
      <c r="K14" s="26"/>
    </row>
    <row r="15" spans="1:11" ht="55.2" x14ac:dyDescent="0.3">
      <c r="A15" s="26">
        <v>11</v>
      </c>
      <c r="B15" s="26">
        <v>98</v>
      </c>
      <c r="C15" s="1" t="s">
        <v>84</v>
      </c>
      <c r="D15" s="1" t="s">
        <v>570</v>
      </c>
      <c r="E15" s="26" t="s">
        <v>85</v>
      </c>
      <c r="F15" s="25">
        <v>2680000</v>
      </c>
      <c r="G15" s="25">
        <v>2680000</v>
      </c>
      <c r="H15" s="2">
        <v>98</v>
      </c>
      <c r="I15" s="26" t="s">
        <v>326</v>
      </c>
      <c r="J15" s="26" t="s">
        <v>459</v>
      </c>
      <c r="K15" s="26"/>
    </row>
    <row r="16" spans="1:11" ht="82.8" x14ac:dyDescent="0.3">
      <c r="A16" s="26">
        <v>12</v>
      </c>
      <c r="B16" s="26">
        <v>98</v>
      </c>
      <c r="C16" s="1" t="s">
        <v>86</v>
      </c>
      <c r="D16" s="1" t="s">
        <v>571</v>
      </c>
      <c r="E16" s="26" t="s">
        <v>386</v>
      </c>
      <c r="F16" s="25">
        <v>2000000</v>
      </c>
      <c r="G16" s="25">
        <v>2000000</v>
      </c>
      <c r="H16" s="2" t="s">
        <v>66</v>
      </c>
      <c r="I16" s="2" t="s">
        <v>87</v>
      </c>
      <c r="J16" s="26" t="s">
        <v>449</v>
      </c>
      <c r="K16" s="26"/>
    </row>
    <row r="17" spans="1:11" ht="69" x14ac:dyDescent="0.3">
      <c r="A17" s="26">
        <v>13</v>
      </c>
      <c r="B17" s="26">
        <v>98</v>
      </c>
      <c r="C17" s="1" t="s">
        <v>88</v>
      </c>
      <c r="D17" s="1" t="s">
        <v>89</v>
      </c>
      <c r="E17" s="26" t="s">
        <v>90</v>
      </c>
      <c r="F17" s="25">
        <v>990000</v>
      </c>
      <c r="G17" s="25">
        <v>946800</v>
      </c>
      <c r="H17" s="2" t="s">
        <v>71</v>
      </c>
      <c r="I17" s="2" t="s">
        <v>66</v>
      </c>
      <c r="J17" s="26" t="s">
        <v>449</v>
      </c>
      <c r="K17" s="26"/>
    </row>
    <row r="18" spans="1:11" s="12" customFormat="1" ht="16.2" x14ac:dyDescent="0.3">
      <c r="A18" s="47" t="s">
        <v>377</v>
      </c>
      <c r="B18" s="47"/>
      <c r="C18" s="47"/>
      <c r="D18" s="47"/>
      <c r="E18" s="47"/>
      <c r="F18" s="37">
        <f>SUM(F7:F17)</f>
        <v>32270000</v>
      </c>
      <c r="G18" s="27">
        <f>SUM(G7:G17)</f>
        <v>27724300</v>
      </c>
      <c r="H18" s="20"/>
      <c r="I18" s="20"/>
      <c r="J18" s="21"/>
      <c r="K18" s="21"/>
    </row>
    <row r="19" spans="1:11" ht="41.4" x14ac:dyDescent="0.3">
      <c r="A19" s="26">
        <v>14</v>
      </c>
      <c r="B19" s="26">
        <v>99</v>
      </c>
      <c r="C19" s="1" t="s">
        <v>91</v>
      </c>
      <c r="D19" s="1" t="s">
        <v>92</v>
      </c>
      <c r="E19" s="26" t="s">
        <v>93</v>
      </c>
      <c r="F19" s="25">
        <v>398000</v>
      </c>
      <c r="G19" s="25">
        <v>398000</v>
      </c>
      <c r="H19" s="2" t="s">
        <v>94</v>
      </c>
      <c r="I19" s="26" t="s">
        <v>465</v>
      </c>
      <c r="J19" s="26" t="s">
        <v>466</v>
      </c>
      <c r="K19" s="26"/>
    </row>
    <row r="20" spans="1:11" ht="69" x14ac:dyDescent="0.3">
      <c r="A20" s="26">
        <v>15</v>
      </c>
      <c r="B20" s="26">
        <v>99</v>
      </c>
      <c r="C20" s="1" t="s">
        <v>95</v>
      </c>
      <c r="D20" s="1" t="s">
        <v>62</v>
      </c>
      <c r="E20" s="26" t="s">
        <v>387</v>
      </c>
      <c r="F20" s="25">
        <v>5240000</v>
      </c>
      <c r="G20" s="25">
        <v>4500000</v>
      </c>
      <c r="H20" s="2" t="s">
        <v>96</v>
      </c>
      <c r="I20" s="26" t="s">
        <v>538</v>
      </c>
      <c r="J20" s="26" t="s">
        <v>449</v>
      </c>
      <c r="K20" s="26"/>
    </row>
    <row r="21" spans="1:11" ht="69" x14ac:dyDescent="0.3">
      <c r="A21" s="26">
        <v>16</v>
      </c>
      <c r="B21" s="26">
        <v>99</v>
      </c>
      <c r="C21" s="1" t="s">
        <v>97</v>
      </c>
      <c r="D21" s="1" t="s">
        <v>98</v>
      </c>
      <c r="E21" s="26" t="s">
        <v>388</v>
      </c>
      <c r="F21" s="25">
        <v>3930000</v>
      </c>
      <c r="G21" s="25">
        <v>3650000</v>
      </c>
      <c r="H21" s="2" t="s">
        <v>96</v>
      </c>
      <c r="I21" s="26" t="s">
        <v>539</v>
      </c>
      <c r="J21" s="26" t="s">
        <v>449</v>
      </c>
      <c r="K21" s="26"/>
    </row>
    <row r="22" spans="1:11" ht="69" x14ac:dyDescent="0.3">
      <c r="A22" s="26">
        <v>17</v>
      </c>
      <c r="B22" s="26">
        <v>99</v>
      </c>
      <c r="C22" s="1" t="s">
        <v>99</v>
      </c>
      <c r="D22" s="1" t="s">
        <v>100</v>
      </c>
      <c r="E22" s="26" t="s">
        <v>389</v>
      </c>
      <c r="F22" s="25">
        <v>5080000</v>
      </c>
      <c r="G22" s="25">
        <v>5080000</v>
      </c>
      <c r="H22" s="2" t="s">
        <v>96</v>
      </c>
      <c r="I22" s="40" t="s">
        <v>101</v>
      </c>
      <c r="J22" s="26" t="s">
        <v>449</v>
      </c>
      <c r="K22" s="26"/>
    </row>
    <row r="23" spans="1:11" ht="55.2" x14ac:dyDescent="0.3">
      <c r="A23" s="26">
        <v>18</v>
      </c>
      <c r="B23" s="26">
        <v>99</v>
      </c>
      <c r="C23" s="1" t="s">
        <v>102</v>
      </c>
      <c r="D23" s="1" t="s">
        <v>103</v>
      </c>
      <c r="E23" s="26" t="s">
        <v>104</v>
      </c>
      <c r="F23" s="25">
        <v>960000</v>
      </c>
      <c r="G23" s="25">
        <v>928000</v>
      </c>
      <c r="H23" s="2" t="s">
        <v>105</v>
      </c>
      <c r="I23" s="26" t="s">
        <v>106</v>
      </c>
      <c r="J23" s="26" t="s">
        <v>445</v>
      </c>
      <c r="K23" s="26"/>
    </row>
    <row r="24" spans="1:11" ht="96.6" x14ac:dyDescent="0.3">
      <c r="A24" s="26">
        <v>19</v>
      </c>
      <c r="B24" s="26">
        <v>99</v>
      </c>
      <c r="C24" s="1" t="s">
        <v>30</v>
      </c>
      <c r="D24" s="1" t="s">
        <v>29</v>
      </c>
      <c r="E24" s="26" t="s">
        <v>363</v>
      </c>
      <c r="F24" s="25">
        <v>16000000</v>
      </c>
      <c r="G24" s="25">
        <v>15519000</v>
      </c>
      <c r="H24" s="2" t="s">
        <v>438</v>
      </c>
      <c r="I24" s="26" t="s">
        <v>107</v>
      </c>
      <c r="J24" s="26" t="s">
        <v>439</v>
      </c>
      <c r="K24" s="25" t="s">
        <v>440</v>
      </c>
    </row>
    <row r="25" spans="1:11" ht="69" x14ac:dyDescent="0.3">
      <c r="A25" s="26">
        <v>20</v>
      </c>
      <c r="B25" s="26">
        <v>99</v>
      </c>
      <c r="C25" s="1" t="s">
        <v>108</v>
      </c>
      <c r="D25" s="1" t="s">
        <v>109</v>
      </c>
      <c r="E25" s="26" t="s">
        <v>390</v>
      </c>
      <c r="F25" s="25">
        <v>5070000</v>
      </c>
      <c r="G25" s="25">
        <v>4828799</v>
      </c>
      <c r="H25" s="2" t="s">
        <v>110</v>
      </c>
      <c r="I25" s="40" t="s">
        <v>111</v>
      </c>
      <c r="J25" s="26" t="s">
        <v>449</v>
      </c>
      <c r="K25" s="26"/>
    </row>
    <row r="26" spans="1:11" ht="138" x14ac:dyDescent="0.3">
      <c r="A26" s="26">
        <v>21</v>
      </c>
      <c r="B26" s="26">
        <v>99</v>
      </c>
      <c r="C26" s="1" t="s">
        <v>112</v>
      </c>
      <c r="D26" s="1" t="s">
        <v>10</v>
      </c>
      <c r="E26" s="26" t="s">
        <v>391</v>
      </c>
      <c r="F26" s="25">
        <v>149456</v>
      </c>
      <c r="G26" s="25">
        <v>149456</v>
      </c>
      <c r="H26" s="2" t="s">
        <v>113</v>
      </c>
      <c r="I26" s="2" t="s">
        <v>114</v>
      </c>
      <c r="J26" s="26" t="s">
        <v>481</v>
      </c>
      <c r="K26" s="26"/>
    </row>
    <row r="27" spans="1:11" ht="138" x14ac:dyDescent="0.3">
      <c r="A27" s="26">
        <v>22</v>
      </c>
      <c r="B27" s="26">
        <v>99</v>
      </c>
      <c r="C27" s="1" t="s">
        <v>115</v>
      </c>
      <c r="D27" s="1" t="s">
        <v>11</v>
      </c>
      <c r="E27" s="26" t="s">
        <v>392</v>
      </c>
      <c r="F27" s="25">
        <v>98000</v>
      </c>
      <c r="G27" s="25">
        <v>98000</v>
      </c>
      <c r="H27" s="2" t="s">
        <v>116</v>
      </c>
      <c r="I27" s="2" t="s">
        <v>117</v>
      </c>
      <c r="J27" s="26" t="s">
        <v>481</v>
      </c>
      <c r="K27" s="26"/>
    </row>
    <row r="28" spans="1:11" ht="41.4" x14ac:dyDescent="0.3">
      <c r="A28" s="26">
        <v>23</v>
      </c>
      <c r="B28" s="26">
        <v>99</v>
      </c>
      <c r="C28" s="1" t="s">
        <v>118</v>
      </c>
      <c r="D28" s="1" t="s">
        <v>119</v>
      </c>
      <c r="E28" s="26" t="s">
        <v>393</v>
      </c>
      <c r="F28" s="25">
        <v>3000000</v>
      </c>
      <c r="G28" s="25">
        <v>2760000</v>
      </c>
      <c r="H28" s="2">
        <v>99</v>
      </c>
      <c r="I28" s="2">
        <v>101</v>
      </c>
      <c r="J28" s="26" t="s">
        <v>497</v>
      </c>
      <c r="K28" s="26"/>
    </row>
    <row r="29" spans="1:11" ht="55.2" x14ac:dyDescent="0.3">
      <c r="A29" s="26">
        <v>24</v>
      </c>
      <c r="B29" s="26">
        <v>99</v>
      </c>
      <c r="C29" s="1" t="s">
        <v>120</v>
      </c>
      <c r="D29" s="1" t="s">
        <v>119</v>
      </c>
      <c r="E29" s="26" t="s">
        <v>394</v>
      </c>
      <c r="F29" s="25">
        <v>700000</v>
      </c>
      <c r="G29" s="25">
        <v>550000</v>
      </c>
      <c r="H29" s="2">
        <v>99</v>
      </c>
      <c r="I29" s="2">
        <v>102</v>
      </c>
      <c r="J29" s="26" t="s">
        <v>498</v>
      </c>
      <c r="K29" s="26"/>
    </row>
    <row r="30" spans="1:11" ht="55.2" x14ac:dyDescent="0.3">
      <c r="A30" s="26">
        <v>25</v>
      </c>
      <c r="B30" s="26">
        <v>99</v>
      </c>
      <c r="C30" s="1" t="s">
        <v>121</v>
      </c>
      <c r="D30" s="1" t="s">
        <v>122</v>
      </c>
      <c r="E30" s="26" t="s">
        <v>395</v>
      </c>
      <c r="F30" s="25">
        <v>1500000</v>
      </c>
      <c r="G30" s="25">
        <v>980000</v>
      </c>
      <c r="H30" s="2" t="s">
        <v>123</v>
      </c>
      <c r="I30" s="38" t="s">
        <v>124</v>
      </c>
      <c r="J30" s="26" t="s">
        <v>499</v>
      </c>
      <c r="K30" s="26"/>
    </row>
    <row r="31" spans="1:11" ht="78" customHeight="1" x14ac:dyDescent="0.3">
      <c r="A31" s="26">
        <v>26</v>
      </c>
      <c r="B31" s="26">
        <v>99</v>
      </c>
      <c r="C31" s="1" t="s">
        <v>125</v>
      </c>
      <c r="D31" s="1" t="s">
        <v>126</v>
      </c>
      <c r="E31" s="26" t="s">
        <v>127</v>
      </c>
      <c r="F31" s="25">
        <v>2310000</v>
      </c>
      <c r="G31" s="25">
        <v>1617000</v>
      </c>
      <c r="H31" s="2">
        <v>99</v>
      </c>
      <c r="I31" s="2" t="s">
        <v>471</v>
      </c>
      <c r="J31" s="26" t="s">
        <v>459</v>
      </c>
      <c r="K31" s="31" t="s">
        <v>595</v>
      </c>
    </row>
    <row r="32" spans="1:11" ht="82.8" x14ac:dyDescent="0.3">
      <c r="A32" s="26">
        <v>27</v>
      </c>
      <c r="B32" s="26">
        <v>99</v>
      </c>
      <c r="C32" s="1" t="s">
        <v>128</v>
      </c>
      <c r="D32" s="1" t="s">
        <v>20</v>
      </c>
      <c r="E32" s="26" t="s">
        <v>396</v>
      </c>
      <c r="F32" s="25">
        <v>2130000</v>
      </c>
      <c r="G32" s="25">
        <v>1384500</v>
      </c>
      <c r="H32" s="2" t="s">
        <v>59</v>
      </c>
      <c r="I32" s="2" t="s">
        <v>326</v>
      </c>
      <c r="J32" s="26" t="s">
        <v>459</v>
      </c>
      <c r="K32" s="31" t="s">
        <v>594</v>
      </c>
    </row>
    <row r="33" spans="1:11" ht="69" x14ac:dyDescent="0.3">
      <c r="A33" s="26">
        <v>28</v>
      </c>
      <c r="B33" s="26">
        <v>99</v>
      </c>
      <c r="C33" s="1" t="s">
        <v>129</v>
      </c>
      <c r="D33" s="1" t="s">
        <v>22</v>
      </c>
      <c r="E33" s="26" t="s">
        <v>130</v>
      </c>
      <c r="F33" s="25">
        <v>2800000</v>
      </c>
      <c r="G33" s="25">
        <v>2800000</v>
      </c>
      <c r="H33" s="2" t="s">
        <v>131</v>
      </c>
      <c r="I33" s="2" t="s">
        <v>132</v>
      </c>
      <c r="J33" s="26" t="s">
        <v>449</v>
      </c>
      <c r="K33" s="26"/>
    </row>
    <row r="34" spans="1:11" ht="69" x14ac:dyDescent="0.3">
      <c r="A34" s="26">
        <v>29</v>
      </c>
      <c r="B34" s="26">
        <v>99</v>
      </c>
      <c r="C34" s="1" t="s">
        <v>133</v>
      </c>
      <c r="D34" s="1" t="s">
        <v>23</v>
      </c>
      <c r="E34" s="26" t="s">
        <v>397</v>
      </c>
      <c r="F34" s="25">
        <v>2060000</v>
      </c>
      <c r="G34" s="25">
        <v>2060000</v>
      </c>
      <c r="H34" s="2" t="s">
        <v>134</v>
      </c>
      <c r="I34" s="2" t="s">
        <v>135</v>
      </c>
      <c r="J34" s="26" t="s">
        <v>449</v>
      </c>
      <c r="K34" s="26"/>
    </row>
    <row r="35" spans="1:11" ht="55.2" x14ac:dyDescent="0.3">
      <c r="A35" s="26">
        <v>30</v>
      </c>
      <c r="B35" s="26">
        <v>99</v>
      </c>
      <c r="C35" s="1" t="s">
        <v>136</v>
      </c>
      <c r="D35" s="1" t="s">
        <v>25</v>
      </c>
      <c r="E35" s="26" t="s">
        <v>364</v>
      </c>
      <c r="F35" s="25">
        <v>1650000</v>
      </c>
      <c r="G35" s="25">
        <v>1570000</v>
      </c>
      <c r="H35" s="2" t="s">
        <v>137</v>
      </c>
      <c r="I35" s="2" t="s">
        <v>138</v>
      </c>
      <c r="J35" s="26" t="s">
        <v>449</v>
      </c>
      <c r="K35" s="26"/>
    </row>
    <row r="36" spans="1:11" ht="55.2" x14ac:dyDescent="0.3">
      <c r="A36" s="26">
        <v>31</v>
      </c>
      <c r="B36" s="26">
        <v>99</v>
      </c>
      <c r="C36" s="1" t="s">
        <v>139</v>
      </c>
      <c r="D36" s="1" t="s">
        <v>26</v>
      </c>
      <c r="E36" s="26" t="s">
        <v>365</v>
      </c>
      <c r="F36" s="25">
        <v>2200000</v>
      </c>
      <c r="G36" s="25">
        <v>2200000</v>
      </c>
      <c r="H36" s="2" t="s">
        <v>137</v>
      </c>
      <c r="I36" s="2" t="s">
        <v>140</v>
      </c>
      <c r="J36" s="26" t="s">
        <v>449</v>
      </c>
      <c r="K36" s="26"/>
    </row>
    <row r="37" spans="1:11" ht="82.8" x14ac:dyDescent="0.3">
      <c r="A37" s="26">
        <v>32</v>
      </c>
      <c r="B37" s="26">
        <v>99</v>
      </c>
      <c r="C37" s="1" t="s">
        <v>32</v>
      </c>
      <c r="D37" s="1" t="s">
        <v>28</v>
      </c>
      <c r="E37" s="26" t="s">
        <v>398</v>
      </c>
      <c r="F37" s="25">
        <v>1872222</v>
      </c>
      <c r="G37" s="25">
        <v>1550000</v>
      </c>
      <c r="H37" s="2" t="s">
        <v>141</v>
      </c>
      <c r="I37" s="2" t="s">
        <v>142</v>
      </c>
      <c r="J37" s="26" t="s">
        <v>449</v>
      </c>
      <c r="K37" s="26"/>
    </row>
    <row r="38" spans="1:11" ht="55.2" x14ac:dyDescent="0.3">
      <c r="A38" s="26">
        <v>33</v>
      </c>
      <c r="B38" s="26">
        <v>99</v>
      </c>
      <c r="C38" s="1" t="s">
        <v>143</v>
      </c>
      <c r="D38" s="1" t="s">
        <v>10</v>
      </c>
      <c r="E38" s="26" t="s">
        <v>399</v>
      </c>
      <c r="F38" s="25">
        <v>1650000</v>
      </c>
      <c r="G38" s="25">
        <v>1550000</v>
      </c>
      <c r="H38" s="2" t="s">
        <v>144</v>
      </c>
      <c r="I38" s="2" t="s">
        <v>145</v>
      </c>
      <c r="J38" s="26" t="s">
        <v>449</v>
      </c>
      <c r="K38" s="26"/>
    </row>
    <row r="39" spans="1:11" ht="55.2" x14ac:dyDescent="0.3">
      <c r="A39" s="26">
        <v>34</v>
      </c>
      <c r="B39" s="26">
        <v>99</v>
      </c>
      <c r="C39" s="1" t="s">
        <v>146</v>
      </c>
      <c r="D39" s="1" t="s">
        <v>26</v>
      </c>
      <c r="E39" s="26" t="s">
        <v>399</v>
      </c>
      <c r="F39" s="25">
        <v>1650000</v>
      </c>
      <c r="G39" s="25">
        <v>1543000</v>
      </c>
      <c r="H39" s="2" t="s">
        <v>147</v>
      </c>
      <c r="I39" s="2" t="s">
        <v>148</v>
      </c>
      <c r="J39" s="26" t="s">
        <v>449</v>
      </c>
      <c r="K39" s="26"/>
    </row>
    <row r="40" spans="1:11" ht="69" x14ac:dyDescent="0.3">
      <c r="A40" s="26">
        <v>35</v>
      </c>
      <c r="B40" s="26">
        <v>99</v>
      </c>
      <c r="C40" s="1" t="s">
        <v>149</v>
      </c>
      <c r="D40" s="1" t="s">
        <v>150</v>
      </c>
      <c r="E40" s="26" t="s">
        <v>400</v>
      </c>
      <c r="F40" s="25">
        <v>1544500</v>
      </c>
      <c r="G40" s="25">
        <v>1544500</v>
      </c>
      <c r="H40" s="2" t="s">
        <v>151</v>
      </c>
      <c r="I40" s="38" t="s">
        <v>152</v>
      </c>
      <c r="J40" s="26" t="s">
        <v>449</v>
      </c>
      <c r="K40" s="26"/>
    </row>
    <row r="41" spans="1:11" ht="55.2" x14ac:dyDescent="0.3">
      <c r="A41" s="26">
        <v>36</v>
      </c>
      <c r="B41" s="26">
        <v>99</v>
      </c>
      <c r="C41" s="1" t="s">
        <v>153</v>
      </c>
      <c r="D41" s="1" t="s">
        <v>28</v>
      </c>
      <c r="E41" s="26" t="s">
        <v>402</v>
      </c>
      <c r="F41" s="25">
        <v>440000</v>
      </c>
      <c r="G41" s="25">
        <v>440000</v>
      </c>
      <c r="H41" s="2" t="s">
        <v>154</v>
      </c>
      <c r="I41" s="2" t="s">
        <v>155</v>
      </c>
      <c r="J41" s="26" t="s">
        <v>449</v>
      </c>
      <c r="K41" s="26"/>
    </row>
    <row r="42" spans="1:11" ht="55.2" x14ac:dyDescent="0.3">
      <c r="A42" s="26">
        <v>37</v>
      </c>
      <c r="B42" s="26">
        <v>99</v>
      </c>
      <c r="C42" s="1" t="s">
        <v>156</v>
      </c>
      <c r="D42" s="1" t="s">
        <v>28</v>
      </c>
      <c r="E42" s="26" t="s">
        <v>157</v>
      </c>
      <c r="F42" s="25">
        <v>100000</v>
      </c>
      <c r="G42" s="25">
        <v>100000</v>
      </c>
      <c r="H42" s="2" t="s">
        <v>158</v>
      </c>
      <c r="I42" s="2" t="s">
        <v>159</v>
      </c>
      <c r="J42" s="26" t="s">
        <v>449</v>
      </c>
      <c r="K42" s="26"/>
    </row>
    <row r="43" spans="1:11" ht="55.2" x14ac:dyDescent="0.3">
      <c r="A43" s="26">
        <v>38</v>
      </c>
      <c r="B43" s="26">
        <v>99</v>
      </c>
      <c r="C43" s="1" t="s">
        <v>160</v>
      </c>
      <c r="D43" s="1" t="s">
        <v>161</v>
      </c>
      <c r="E43" s="26" t="s">
        <v>401</v>
      </c>
      <c r="F43" s="25">
        <v>7000000</v>
      </c>
      <c r="G43" s="25">
        <v>6350000</v>
      </c>
      <c r="H43" s="2" t="s">
        <v>162</v>
      </c>
      <c r="I43" s="2" t="s">
        <v>472</v>
      </c>
      <c r="J43" s="26" t="s">
        <v>449</v>
      </c>
      <c r="K43" s="26"/>
    </row>
    <row r="44" spans="1:11" ht="41.4" x14ac:dyDescent="0.3">
      <c r="A44" s="26">
        <v>39</v>
      </c>
      <c r="B44" s="26">
        <v>99</v>
      </c>
      <c r="C44" s="1" t="s">
        <v>163</v>
      </c>
      <c r="D44" s="1" t="s">
        <v>204</v>
      </c>
      <c r="E44" s="26" t="s">
        <v>164</v>
      </c>
      <c r="F44" s="25">
        <v>2900000</v>
      </c>
      <c r="G44" s="25">
        <v>345060</v>
      </c>
      <c r="H44" s="2" t="s">
        <v>56</v>
      </c>
      <c r="I44" s="2" t="s">
        <v>326</v>
      </c>
      <c r="J44" s="26" t="s">
        <v>459</v>
      </c>
      <c r="K44" s="31" t="s">
        <v>594</v>
      </c>
    </row>
    <row r="45" spans="1:11" s="13" customFormat="1" ht="16.2" x14ac:dyDescent="0.3">
      <c r="A45" s="48" t="s">
        <v>374</v>
      </c>
      <c r="B45" s="48"/>
      <c r="C45" s="48"/>
      <c r="D45" s="48"/>
      <c r="E45" s="48"/>
      <c r="F45" s="37">
        <f>SUM(F19:F44)</f>
        <v>72432178</v>
      </c>
      <c r="G45" s="27">
        <f>SUM(G19:G44)</f>
        <v>64495315</v>
      </c>
      <c r="H45" s="22"/>
      <c r="I45" s="22"/>
      <c r="J45" s="22"/>
      <c r="K45" s="22"/>
    </row>
    <row r="46" spans="1:11" ht="110.4" x14ac:dyDescent="0.3">
      <c r="A46" s="26">
        <v>40</v>
      </c>
      <c r="B46" s="26">
        <v>100</v>
      </c>
      <c r="C46" s="1" t="s">
        <v>165</v>
      </c>
      <c r="D46" s="1" t="s">
        <v>31</v>
      </c>
      <c r="E46" s="26" t="s">
        <v>33</v>
      </c>
      <c r="F46" s="18">
        <v>20727310</v>
      </c>
      <c r="G46" s="25">
        <v>20189320</v>
      </c>
      <c r="H46" s="2" t="s">
        <v>166</v>
      </c>
      <c r="I46" s="2" t="s">
        <v>167</v>
      </c>
      <c r="J46" s="26" t="s">
        <v>449</v>
      </c>
      <c r="K46" s="25" t="s">
        <v>572</v>
      </c>
    </row>
    <row r="47" spans="1:11" ht="55.2" x14ac:dyDescent="0.3">
      <c r="A47" s="26">
        <v>41</v>
      </c>
      <c r="B47" s="26">
        <v>100</v>
      </c>
      <c r="C47" s="1" t="s">
        <v>168</v>
      </c>
      <c r="D47" s="1" t="s">
        <v>169</v>
      </c>
      <c r="E47" s="26" t="s">
        <v>170</v>
      </c>
      <c r="F47" s="18">
        <v>1000000</v>
      </c>
      <c r="G47" s="25">
        <v>250000</v>
      </c>
      <c r="H47" s="2" t="s">
        <v>171</v>
      </c>
      <c r="I47" s="2" t="s">
        <v>467</v>
      </c>
      <c r="J47" s="31" t="s">
        <v>468</v>
      </c>
      <c r="K47" s="32" t="s">
        <v>594</v>
      </c>
    </row>
    <row r="48" spans="1:11" ht="41.4" x14ac:dyDescent="0.3">
      <c r="A48" s="26">
        <v>42</v>
      </c>
      <c r="B48" s="26">
        <v>100</v>
      </c>
      <c r="C48" s="1" t="s">
        <v>172</v>
      </c>
      <c r="D48" s="1" t="s">
        <v>173</v>
      </c>
      <c r="E48" s="26" t="s">
        <v>366</v>
      </c>
      <c r="F48" s="25">
        <v>3000000</v>
      </c>
      <c r="G48" s="25">
        <v>2997097</v>
      </c>
      <c r="H48" s="2" t="s">
        <v>132</v>
      </c>
      <c r="I48" s="2" t="s">
        <v>174</v>
      </c>
      <c r="J48" s="3" t="s">
        <v>540</v>
      </c>
      <c r="K48" s="26"/>
    </row>
    <row r="49" spans="1:11" ht="55.2" x14ac:dyDescent="0.3">
      <c r="A49" s="26">
        <v>43</v>
      </c>
      <c r="B49" s="26">
        <v>100</v>
      </c>
      <c r="C49" s="1" t="s">
        <v>175</v>
      </c>
      <c r="D49" s="1" t="s">
        <v>100</v>
      </c>
      <c r="E49" s="26" t="s">
        <v>367</v>
      </c>
      <c r="F49" s="25">
        <v>98000</v>
      </c>
      <c r="G49" s="25">
        <v>98000</v>
      </c>
      <c r="H49" s="2" t="s">
        <v>176</v>
      </c>
      <c r="I49" s="2" t="s">
        <v>177</v>
      </c>
      <c r="J49" s="26" t="s">
        <v>449</v>
      </c>
      <c r="K49" s="26"/>
    </row>
    <row r="50" spans="1:11" ht="55.2" x14ac:dyDescent="0.3">
      <c r="A50" s="26">
        <v>44</v>
      </c>
      <c r="B50" s="26">
        <v>100</v>
      </c>
      <c r="C50" s="1" t="s">
        <v>178</v>
      </c>
      <c r="D50" s="1" t="s">
        <v>179</v>
      </c>
      <c r="E50" s="26" t="s">
        <v>368</v>
      </c>
      <c r="F50" s="25">
        <v>8250000</v>
      </c>
      <c r="G50" s="25">
        <v>6509000</v>
      </c>
      <c r="H50" s="2" t="s">
        <v>158</v>
      </c>
      <c r="I50" s="2" t="s">
        <v>557</v>
      </c>
      <c r="J50" s="31" t="s">
        <v>558</v>
      </c>
      <c r="K50" s="31" t="s">
        <v>594</v>
      </c>
    </row>
    <row r="51" spans="1:11" ht="74.25" customHeight="1" x14ac:dyDescent="0.3">
      <c r="A51" s="26">
        <v>45</v>
      </c>
      <c r="B51" s="26">
        <v>100</v>
      </c>
      <c r="C51" s="1" t="s">
        <v>180</v>
      </c>
      <c r="D51" s="1" t="s">
        <v>181</v>
      </c>
      <c r="E51" s="26" t="s">
        <v>403</v>
      </c>
      <c r="F51" s="25">
        <v>3529000</v>
      </c>
      <c r="G51" s="25">
        <v>3322000</v>
      </c>
      <c r="H51" s="2" t="s">
        <v>182</v>
      </c>
      <c r="I51" s="2" t="s">
        <v>541</v>
      </c>
      <c r="J51" s="26" t="s">
        <v>449</v>
      </c>
      <c r="K51" s="26"/>
    </row>
    <row r="52" spans="1:11" ht="41.4" x14ac:dyDescent="0.3">
      <c r="A52" s="26">
        <v>46</v>
      </c>
      <c r="B52" s="26">
        <v>100</v>
      </c>
      <c r="C52" s="1" t="s">
        <v>183</v>
      </c>
      <c r="D52" s="1" t="s">
        <v>3</v>
      </c>
      <c r="E52" s="26" t="s">
        <v>4</v>
      </c>
      <c r="F52" s="25">
        <v>16000000</v>
      </c>
      <c r="G52" s="25">
        <v>9814000</v>
      </c>
      <c r="H52" s="2" t="s">
        <v>441</v>
      </c>
      <c r="I52" s="38" t="s">
        <v>442</v>
      </c>
      <c r="J52" s="31" t="s">
        <v>443</v>
      </c>
      <c r="K52" s="32" t="s">
        <v>594</v>
      </c>
    </row>
    <row r="53" spans="1:11" ht="69" x14ac:dyDescent="0.3">
      <c r="A53" s="26">
        <v>47</v>
      </c>
      <c r="B53" s="26">
        <v>100</v>
      </c>
      <c r="C53" s="1" t="s">
        <v>184</v>
      </c>
      <c r="D53" s="1" t="s">
        <v>5</v>
      </c>
      <c r="E53" s="26" t="s">
        <v>390</v>
      </c>
      <c r="F53" s="25">
        <v>5070000</v>
      </c>
      <c r="G53" s="25">
        <v>4016782</v>
      </c>
      <c r="H53" s="2" t="s">
        <v>185</v>
      </c>
      <c r="I53" s="2" t="s">
        <v>450</v>
      </c>
      <c r="J53" s="26" t="s">
        <v>449</v>
      </c>
      <c r="K53" s="26"/>
    </row>
    <row r="54" spans="1:11" ht="69" x14ac:dyDescent="0.3">
      <c r="A54" s="26">
        <v>48</v>
      </c>
      <c r="B54" s="26">
        <v>100</v>
      </c>
      <c r="C54" s="1" t="s">
        <v>186</v>
      </c>
      <c r="D54" s="1" t="s">
        <v>5</v>
      </c>
      <c r="E54" s="26" t="s">
        <v>404</v>
      </c>
      <c r="F54" s="25">
        <v>866500</v>
      </c>
      <c r="G54" s="25">
        <v>715336</v>
      </c>
      <c r="H54" s="2" t="s">
        <v>187</v>
      </c>
      <c r="I54" s="2" t="s">
        <v>188</v>
      </c>
      <c r="J54" s="26" t="s">
        <v>449</v>
      </c>
      <c r="K54" s="26"/>
    </row>
    <row r="55" spans="1:11" ht="69" x14ac:dyDescent="0.3">
      <c r="A55" s="26">
        <v>49</v>
      </c>
      <c r="B55" s="26">
        <v>100</v>
      </c>
      <c r="C55" s="1" t="s">
        <v>189</v>
      </c>
      <c r="D55" s="1" t="s">
        <v>8</v>
      </c>
      <c r="E55" s="26" t="s">
        <v>369</v>
      </c>
      <c r="F55" s="25">
        <v>2850000</v>
      </c>
      <c r="G55" s="25">
        <v>2850000</v>
      </c>
      <c r="H55" s="2" t="s">
        <v>9</v>
      </c>
      <c r="I55" s="2" t="s">
        <v>190</v>
      </c>
      <c r="J55" s="26" t="s">
        <v>462</v>
      </c>
      <c r="K55" s="26"/>
    </row>
    <row r="56" spans="1:11" ht="151.80000000000001" x14ac:dyDescent="0.3">
      <c r="A56" s="26">
        <v>50</v>
      </c>
      <c r="B56" s="26">
        <v>100</v>
      </c>
      <c r="C56" s="1" t="s">
        <v>191</v>
      </c>
      <c r="D56" s="1" t="s">
        <v>11</v>
      </c>
      <c r="E56" s="26" t="s">
        <v>392</v>
      </c>
      <c r="F56" s="25">
        <v>98000</v>
      </c>
      <c r="G56" s="25">
        <v>98000</v>
      </c>
      <c r="H56" s="2" t="s">
        <v>192</v>
      </c>
      <c r="I56" s="2" t="s">
        <v>193</v>
      </c>
      <c r="J56" s="26" t="s">
        <v>481</v>
      </c>
      <c r="K56" s="26"/>
    </row>
    <row r="57" spans="1:11" ht="41.4" x14ac:dyDescent="0.3">
      <c r="A57" s="26">
        <v>51</v>
      </c>
      <c r="B57" s="26">
        <v>100</v>
      </c>
      <c r="C57" s="1" t="s">
        <v>194</v>
      </c>
      <c r="D57" s="1" t="s">
        <v>5</v>
      </c>
      <c r="E57" s="26" t="s">
        <v>405</v>
      </c>
      <c r="F57" s="25">
        <v>100000</v>
      </c>
      <c r="G57" s="25">
        <v>95000</v>
      </c>
      <c r="H57" s="26" t="s">
        <v>177</v>
      </c>
      <c r="I57" s="26" t="s">
        <v>195</v>
      </c>
      <c r="J57" s="26" t="s">
        <v>482</v>
      </c>
      <c r="K57" s="26"/>
    </row>
    <row r="58" spans="1:11" ht="55.2" x14ac:dyDescent="0.3">
      <c r="A58" s="26">
        <v>52</v>
      </c>
      <c r="B58" s="26">
        <v>100</v>
      </c>
      <c r="C58" s="1" t="s">
        <v>196</v>
      </c>
      <c r="D58" s="1" t="s">
        <v>12</v>
      </c>
      <c r="E58" s="26" t="s">
        <v>406</v>
      </c>
      <c r="F58" s="25">
        <v>85000</v>
      </c>
      <c r="G58" s="25">
        <v>77000</v>
      </c>
      <c r="H58" s="26" t="s">
        <v>197</v>
      </c>
      <c r="I58" s="26" t="s">
        <v>198</v>
      </c>
      <c r="J58" s="26" t="s">
        <v>483</v>
      </c>
      <c r="K58" s="26"/>
    </row>
    <row r="59" spans="1:11" ht="60" customHeight="1" x14ac:dyDescent="0.3">
      <c r="A59" s="26">
        <v>53</v>
      </c>
      <c r="B59" s="26">
        <v>100</v>
      </c>
      <c r="C59" s="1" t="s">
        <v>199</v>
      </c>
      <c r="D59" s="1" t="s">
        <v>200</v>
      </c>
      <c r="E59" s="26" t="s">
        <v>407</v>
      </c>
      <c r="F59" s="25">
        <v>5000000</v>
      </c>
      <c r="G59" s="25">
        <v>1703169</v>
      </c>
      <c r="H59" s="26" t="s">
        <v>201</v>
      </c>
      <c r="I59" s="31" t="s">
        <v>202</v>
      </c>
      <c r="J59" s="31" t="s">
        <v>500</v>
      </c>
      <c r="K59" s="31" t="s">
        <v>595</v>
      </c>
    </row>
    <row r="60" spans="1:11" ht="55.2" x14ac:dyDescent="0.3">
      <c r="A60" s="26">
        <v>54</v>
      </c>
      <c r="B60" s="26">
        <v>100</v>
      </c>
      <c r="C60" s="1" t="s">
        <v>203</v>
      </c>
      <c r="D60" s="1" t="s">
        <v>204</v>
      </c>
      <c r="E60" s="26" t="s">
        <v>408</v>
      </c>
      <c r="F60" s="25">
        <v>2500000</v>
      </c>
      <c r="G60" s="25">
        <v>2455000</v>
      </c>
      <c r="H60" s="26" t="s">
        <v>176</v>
      </c>
      <c r="I60" s="26" t="s">
        <v>205</v>
      </c>
      <c r="J60" s="26" t="s">
        <v>501</v>
      </c>
      <c r="K60" s="26"/>
    </row>
    <row r="61" spans="1:11" ht="153" customHeight="1" x14ac:dyDescent="0.3">
      <c r="A61" s="26">
        <v>55</v>
      </c>
      <c r="B61" s="26">
        <v>100</v>
      </c>
      <c r="C61" s="26" t="s">
        <v>206</v>
      </c>
      <c r="D61" s="26" t="s">
        <v>207</v>
      </c>
      <c r="E61" s="26" t="s">
        <v>208</v>
      </c>
      <c r="F61" s="25">
        <v>9800000</v>
      </c>
      <c r="G61" s="25">
        <v>5852350</v>
      </c>
      <c r="H61" s="26">
        <v>100</v>
      </c>
      <c r="I61" s="26" t="s">
        <v>559</v>
      </c>
      <c r="J61" s="26" t="s">
        <v>502</v>
      </c>
      <c r="K61" s="31" t="s">
        <v>594</v>
      </c>
    </row>
    <row r="62" spans="1:11" ht="67.5" customHeight="1" x14ac:dyDescent="0.3">
      <c r="A62" s="26">
        <v>56</v>
      </c>
      <c r="B62" s="26">
        <v>100</v>
      </c>
      <c r="C62" s="1" t="s">
        <v>209</v>
      </c>
      <c r="D62" s="1" t="s">
        <v>15</v>
      </c>
      <c r="E62" s="26" t="s">
        <v>409</v>
      </c>
      <c r="F62" s="25">
        <v>1860000</v>
      </c>
      <c r="G62" s="25">
        <v>558000</v>
      </c>
      <c r="H62" s="26" t="s">
        <v>210</v>
      </c>
      <c r="I62" s="26" t="s">
        <v>205</v>
      </c>
      <c r="J62" s="26" t="s">
        <v>449</v>
      </c>
      <c r="K62" s="26"/>
    </row>
    <row r="63" spans="1:11" ht="72.75" customHeight="1" x14ac:dyDescent="0.3">
      <c r="A63" s="26">
        <v>57</v>
      </c>
      <c r="B63" s="26">
        <v>100</v>
      </c>
      <c r="C63" s="1" t="s">
        <v>211</v>
      </c>
      <c r="D63" s="1" t="s">
        <v>16</v>
      </c>
      <c r="E63" s="26" t="s">
        <v>410</v>
      </c>
      <c r="F63" s="25">
        <v>840000</v>
      </c>
      <c r="G63" s="25">
        <v>774480</v>
      </c>
      <c r="H63" s="26" t="s">
        <v>210</v>
      </c>
      <c r="I63" s="26" t="s">
        <v>212</v>
      </c>
      <c r="J63" s="26" t="s">
        <v>449</v>
      </c>
      <c r="K63" s="26"/>
    </row>
    <row r="64" spans="1:11" ht="75" customHeight="1" x14ac:dyDescent="0.3">
      <c r="A64" s="26">
        <v>58</v>
      </c>
      <c r="B64" s="26">
        <v>100</v>
      </c>
      <c r="C64" s="1" t="s">
        <v>213</v>
      </c>
      <c r="D64" s="1" t="s">
        <v>16</v>
      </c>
      <c r="E64" s="26" t="s">
        <v>560</v>
      </c>
      <c r="F64" s="25">
        <v>840000</v>
      </c>
      <c r="G64" s="25">
        <v>790627</v>
      </c>
      <c r="H64" s="26" t="s">
        <v>210</v>
      </c>
      <c r="I64" s="26" t="s">
        <v>212</v>
      </c>
      <c r="J64" s="26" t="s">
        <v>449</v>
      </c>
      <c r="K64" s="26"/>
    </row>
    <row r="65" spans="1:11" ht="69" x14ac:dyDescent="0.3">
      <c r="A65" s="26">
        <v>59</v>
      </c>
      <c r="B65" s="26">
        <v>100</v>
      </c>
      <c r="C65" s="1" t="s">
        <v>214</v>
      </c>
      <c r="D65" s="1" t="s">
        <v>18</v>
      </c>
      <c r="E65" s="26" t="s">
        <v>215</v>
      </c>
      <c r="F65" s="25">
        <v>320000</v>
      </c>
      <c r="G65" s="25">
        <v>256000</v>
      </c>
      <c r="H65" s="26">
        <v>100</v>
      </c>
      <c r="I65" s="26" t="s">
        <v>310</v>
      </c>
      <c r="J65" s="26" t="s">
        <v>449</v>
      </c>
      <c r="K65" s="26"/>
    </row>
    <row r="66" spans="1:11" ht="69" x14ac:dyDescent="0.3">
      <c r="A66" s="26">
        <v>60</v>
      </c>
      <c r="B66" s="26">
        <v>100</v>
      </c>
      <c r="C66" s="1" t="s">
        <v>216</v>
      </c>
      <c r="D66" s="1" t="s">
        <v>21</v>
      </c>
      <c r="E66" s="26" t="s">
        <v>217</v>
      </c>
      <c r="F66" s="25">
        <v>850000</v>
      </c>
      <c r="G66" s="25">
        <v>850000</v>
      </c>
      <c r="H66" s="26" t="s">
        <v>218</v>
      </c>
      <c r="I66" s="26" t="s">
        <v>219</v>
      </c>
      <c r="J66" s="26" t="s">
        <v>449</v>
      </c>
      <c r="K66" s="26"/>
    </row>
    <row r="67" spans="1:11" ht="41.4" x14ac:dyDescent="0.3">
      <c r="A67" s="26">
        <v>61</v>
      </c>
      <c r="B67" s="26">
        <v>100</v>
      </c>
      <c r="C67" s="1" t="s">
        <v>220</v>
      </c>
      <c r="D67" s="1" t="s">
        <v>24</v>
      </c>
      <c r="E67" s="26" t="s">
        <v>221</v>
      </c>
      <c r="F67" s="25">
        <v>59000000</v>
      </c>
      <c r="G67" s="25">
        <v>5900000</v>
      </c>
      <c r="H67" s="26" t="s">
        <v>222</v>
      </c>
      <c r="I67" s="26" t="s">
        <v>223</v>
      </c>
      <c r="J67" s="26" t="s">
        <v>459</v>
      </c>
      <c r="K67" s="31" t="s">
        <v>594</v>
      </c>
    </row>
    <row r="68" spans="1:11" ht="55.2" x14ac:dyDescent="0.3">
      <c r="A68" s="26">
        <v>62</v>
      </c>
      <c r="B68" s="26">
        <v>100</v>
      </c>
      <c r="C68" s="1" t="s">
        <v>224</v>
      </c>
      <c r="D68" s="1" t="s">
        <v>26</v>
      </c>
      <c r="E68" s="26" t="s">
        <v>411</v>
      </c>
      <c r="F68" s="25">
        <v>2500000</v>
      </c>
      <c r="G68" s="25">
        <v>2500000</v>
      </c>
      <c r="H68" s="26" t="s">
        <v>225</v>
      </c>
      <c r="I68" s="26" t="s">
        <v>226</v>
      </c>
      <c r="J68" s="26" t="s">
        <v>449</v>
      </c>
      <c r="K68" s="26"/>
    </row>
    <row r="69" spans="1:11" ht="55.2" x14ac:dyDescent="0.3">
      <c r="A69" s="26">
        <v>63</v>
      </c>
      <c r="B69" s="26">
        <v>100</v>
      </c>
      <c r="C69" s="1" t="s">
        <v>227</v>
      </c>
      <c r="D69" s="1" t="s">
        <v>228</v>
      </c>
      <c r="E69" s="26" t="s">
        <v>412</v>
      </c>
      <c r="F69" s="25">
        <v>1400000</v>
      </c>
      <c r="G69" s="25">
        <v>1400000</v>
      </c>
      <c r="H69" s="26" t="s">
        <v>229</v>
      </c>
      <c r="I69" s="26" t="s">
        <v>67</v>
      </c>
      <c r="J69" s="26" t="s">
        <v>449</v>
      </c>
      <c r="K69" s="26"/>
    </row>
    <row r="70" spans="1:11" ht="41.4" x14ac:dyDescent="0.3">
      <c r="A70" s="26">
        <v>64</v>
      </c>
      <c r="B70" s="26">
        <v>100</v>
      </c>
      <c r="C70" s="1" t="s">
        <v>230</v>
      </c>
      <c r="D70" s="1" t="s">
        <v>204</v>
      </c>
      <c r="E70" s="26" t="s">
        <v>231</v>
      </c>
      <c r="F70" s="25">
        <v>1500000</v>
      </c>
      <c r="G70" s="25">
        <v>593381</v>
      </c>
      <c r="H70" s="26" t="s">
        <v>135</v>
      </c>
      <c r="I70" s="26" t="s">
        <v>326</v>
      </c>
      <c r="J70" s="26" t="s">
        <v>459</v>
      </c>
      <c r="K70" s="31" t="s">
        <v>594</v>
      </c>
    </row>
    <row r="71" spans="1:11" ht="44.4" customHeight="1" x14ac:dyDescent="0.3">
      <c r="A71" s="26">
        <v>65</v>
      </c>
      <c r="B71" s="26">
        <v>100</v>
      </c>
      <c r="C71" s="1" t="s">
        <v>232</v>
      </c>
      <c r="D71" s="1" t="s">
        <v>204</v>
      </c>
      <c r="E71" s="26" t="s">
        <v>233</v>
      </c>
      <c r="F71" s="25">
        <v>1750000</v>
      </c>
      <c r="G71" s="25">
        <v>776250</v>
      </c>
      <c r="H71" s="26" t="s">
        <v>132</v>
      </c>
      <c r="I71" s="26" t="s">
        <v>326</v>
      </c>
      <c r="J71" s="26" t="s">
        <v>459</v>
      </c>
      <c r="K71" s="31" t="s">
        <v>594</v>
      </c>
    </row>
    <row r="72" spans="1:11" ht="47.25" customHeight="1" x14ac:dyDescent="0.3">
      <c r="A72" s="26">
        <v>66</v>
      </c>
      <c r="B72" s="26">
        <v>100</v>
      </c>
      <c r="C72" s="1" t="s">
        <v>234</v>
      </c>
      <c r="D72" s="1" t="s">
        <v>235</v>
      </c>
      <c r="E72" s="26" t="s">
        <v>413</v>
      </c>
      <c r="F72" s="25">
        <v>99000</v>
      </c>
      <c r="G72" s="25">
        <v>99000</v>
      </c>
      <c r="H72" s="26" t="s">
        <v>236</v>
      </c>
      <c r="I72" s="26" t="s">
        <v>135</v>
      </c>
      <c r="J72" s="26" t="s">
        <v>449</v>
      </c>
      <c r="K72" s="26"/>
    </row>
    <row r="73" spans="1:11" s="14" customFormat="1" ht="16.2" x14ac:dyDescent="0.3">
      <c r="A73" s="49" t="s">
        <v>375</v>
      </c>
      <c r="B73" s="49"/>
      <c r="C73" s="49"/>
      <c r="D73" s="49"/>
      <c r="E73" s="49"/>
      <c r="F73" s="37">
        <f>SUM(F46:F72)</f>
        <v>149932810</v>
      </c>
      <c r="G73" s="27">
        <f>SUM(G46:G72)</f>
        <v>75539792</v>
      </c>
      <c r="H73" s="24"/>
      <c r="I73" s="24"/>
      <c r="J73" s="24"/>
      <c r="K73" s="24"/>
    </row>
    <row r="74" spans="1:11" ht="55.2" x14ac:dyDescent="0.3">
      <c r="A74" s="26">
        <v>67</v>
      </c>
      <c r="B74" s="26">
        <v>101</v>
      </c>
      <c r="C74" s="1" t="s">
        <v>237</v>
      </c>
      <c r="D74" s="1" t="s">
        <v>238</v>
      </c>
      <c r="E74" s="26" t="s">
        <v>239</v>
      </c>
      <c r="F74" s="25">
        <v>2100000</v>
      </c>
      <c r="G74" s="25">
        <v>106543</v>
      </c>
      <c r="H74" s="26" t="s">
        <v>240</v>
      </c>
      <c r="I74" s="26" t="s">
        <v>561</v>
      </c>
      <c r="J74" s="26" t="s">
        <v>459</v>
      </c>
      <c r="K74" s="31" t="s">
        <v>594</v>
      </c>
    </row>
    <row r="75" spans="1:11" ht="86.25" customHeight="1" x14ac:dyDescent="0.3">
      <c r="A75" s="26">
        <v>68</v>
      </c>
      <c r="B75" s="26">
        <v>101</v>
      </c>
      <c r="C75" s="1" t="s">
        <v>241</v>
      </c>
      <c r="D75" s="1" t="s">
        <v>238</v>
      </c>
      <c r="E75" s="26" t="s">
        <v>242</v>
      </c>
      <c r="F75" s="25">
        <v>2350000</v>
      </c>
      <c r="G75" s="25">
        <v>587000</v>
      </c>
      <c r="H75" s="26" t="s">
        <v>243</v>
      </c>
      <c r="I75" s="26" t="s">
        <v>469</v>
      </c>
      <c r="J75" s="26" t="s">
        <v>459</v>
      </c>
      <c r="K75" s="32" t="s">
        <v>594</v>
      </c>
    </row>
    <row r="76" spans="1:11" ht="56.4" customHeight="1" x14ac:dyDescent="0.3">
      <c r="A76" s="26">
        <v>69</v>
      </c>
      <c r="B76" s="26">
        <v>101</v>
      </c>
      <c r="C76" s="1" t="s">
        <v>244</v>
      </c>
      <c r="D76" s="1" t="s">
        <v>1</v>
      </c>
      <c r="E76" s="26" t="s">
        <v>414</v>
      </c>
      <c r="F76" s="25">
        <v>1950000</v>
      </c>
      <c r="G76" s="25">
        <v>1850000</v>
      </c>
      <c r="H76" s="26" t="s">
        <v>2</v>
      </c>
      <c r="I76" s="26" t="s">
        <v>245</v>
      </c>
      <c r="J76" s="26" t="s">
        <v>449</v>
      </c>
      <c r="K76" s="26"/>
    </row>
    <row r="77" spans="1:11" ht="69" x14ac:dyDescent="0.3">
      <c r="A77" s="26">
        <v>70</v>
      </c>
      <c r="B77" s="26">
        <v>101</v>
      </c>
      <c r="C77" s="1" t="s">
        <v>246</v>
      </c>
      <c r="D77" s="1" t="s">
        <v>100</v>
      </c>
      <c r="E77" s="26" t="s">
        <v>415</v>
      </c>
      <c r="F77" s="25">
        <v>100000</v>
      </c>
      <c r="G77" s="25">
        <v>100000</v>
      </c>
      <c r="H77" s="26" t="s">
        <v>247</v>
      </c>
      <c r="I77" s="26" t="s">
        <v>248</v>
      </c>
      <c r="J77" s="26" t="s">
        <v>449</v>
      </c>
      <c r="K77" s="26"/>
    </row>
    <row r="78" spans="1:11" ht="41.4" x14ac:dyDescent="0.3">
      <c r="A78" s="26">
        <v>71</v>
      </c>
      <c r="B78" s="2">
        <v>101</v>
      </c>
      <c r="C78" s="17" t="s">
        <v>249</v>
      </c>
      <c r="D78" s="17" t="s">
        <v>250</v>
      </c>
      <c r="E78" s="2" t="s">
        <v>416</v>
      </c>
      <c r="F78" s="25">
        <v>13300000</v>
      </c>
      <c r="G78" s="25">
        <v>9310000</v>
      </c>
      <c r="H78" s="2" t="s">
        <v>251</v>
      </c>
      <c r="I78" s="2" t="s">
        <v>252</v>
      </c>
      <c r="J78" s="26"/>
      <c r="K78" s="32" t="s">
        <v>594</v>
      </c>
    </row>
    <row r="79" spans="1:11" ht="55.2" x14ac:dyDescent="0.3">
      <c r="A79" s="26">
        <v>72</v>
      </c>
      <c r="B79" s="26">
        <v>101</v>
      </c>
      <c r="C79" s="1" t="s">
        <v>253</v>
      </c>
      <c r="D79" s="1" t="s">
        <v>254</v>
      </c>
      <c r="E79" s="26" t="s">
        <v>455</v>
      </c>
      <c r="F79" s="25">
        <v>384251</v>
      </c>
      <c r="G79" s="25">
        <v>384251</v>
      </c>
      <c r="H79" s="26" t="s">
        <v>255</v>
      </c>
      <c r="I79" s="26" t="s">
        <v>256</v>
      </c>
      <c r="J79" s="26" t="s">
        <v>446</v>
      </c>
      <c r="K79" s="26"/>
    </row>
    <row r="80" spans="1:11" ht="69" x14ac:dyDescent="0.3">
      <c r="A80" s="26">
        <v>73</v>
      </c>
      <c r="B80" s="26">
        <v>101</v>
      </c>
      <c r="C80" s="1" t="s">
        <v>257</v>
      </c>
      <c r="D80" s="1" t="s">
        <v>6</v>
      </c>
      <c r="E80" s="26" t="s">
        <v>417</v>
      </c>
      <c r="F80" s="25">
        <v>3005000</v>
      </c>
      <c r="G80" s="25">
        <v>125400</v>
      </c>
      <c r="H80" s="26" t="s">
        <v>258</v>
      </c>
      <c r="I80" s="26" t="s">
        <v>451</v>
      </c>
      <c r="J80" s="26" t="s">
        <v>452</v>
      </c>
      <c r="K80" s="25" t="s">
        <v>453</v>
      </c>
    </row>
    <row r="81" spans="1:11" ht="69" x14ac:dyDescent="0.3">
      <c r="A81" s="26">
        <v>74</v>
      </c>
      <c r="B81" s="26">
        <v>101</v>
      </c>
      <c r="C81" s="1" t="s">
        <v>259</v>
      </c>
      <c r="D81" s="1" t="s">
        <v>6</v>
      </c>
      <c r="E81" s="26" t="s">
        <v>418</v>
      </c>
      <c r="F81" s="25">
        <v>6091800</v>
      </c>
      <c r="G81" s="25">
        <v>0</v>
      </c>
      <c r="H81" s="26" t="s">
        <v>562</v>
      </c>
      <c r="I81" s="26" t="s">
        <v>563</v>
      </c>
      <c r="J81" s="26" t="s">
        <v>454</v>
      </c>
      <c r="K81" s="32" t="s">
        <v>594</v>
      </c>
    </row>
    <row r="82" spans="1:11" ht="151.80000000000001" x14ac:dyDescent="0.3">
      <c r="A82" s="26">
        <v>75</v>
      </c>
      <c r="B82" s="26">
        <v>101</v>
      </c>
      <c r="C82" s="1" t="s">
        <v>260</v>
      </c>
      <c r="D82" s="1" t="s">
        <v>13</v>
      </c>
      <c r="E82" s="26" t="s">
        <v>564</v>
      </c>
      <c r="F82" s="25">
        <v>50000</v>
      </c>
      <c r="G82" s="25">
        <v>50000</v>
      </c>
      <c r="H82" s="26" t="s">
        <v>261</v>
      </c>
      <c r="I82" s="26" t="s">
        <v>262</v>
      </c>
      <c r="J82" s="26" t="s">
        <v>481</v>
      </c>
      <c r="K82" s="26"/>
    </row>
    <row r="83" spans="1:11" ht="41.4" x14ac:dyDescent="0.3">
      <c r="A83" s="26">
        <v>76</v>
      </c>
      <c r="B83" s="26">
        <v>101</v>
      </c>
      <c r="C83" s="1" t="s">
        <v>263</v>
      </c>
      <c r="D83" s="1" t="s">
        <v>14</v>
      </c>
      <c r="E83" s="26" t="s">
        <v>405</v>
      </c>
      <c r="F83" s="25">
        <v>100000</v>
      </c>
      <c r="G83" s="25">
        <v>93000</v>
      </c>
      <c r="H83" s="26" t="s">
        <v>264</v>
      </c>
      <c r="I83" s="26" t="s">
        <v>265</v>
      </c>
      <c r="J83" s="26" t="s">
        <v>484</v>
      </c>
      <c r="K83" s="26"/>
    </row>
    <row r="84" spans="1:11" ht="55.2" x14ac:dyDescent="0.3">
      <c r="A84" s="26">
        <v>77</v>
      </c>
      <c r="B84" s="26">
        <v>101</v>
      </c>
      <c r="C84" s="1" t="s">
        <v>266</v>
      </c>
      <c r="D84" s="1" t="s">
        <v>14</v>
      </c>
      <c r="E84" s="26" t="s">
        <v>419</v>
      </c>
      <c r="F84" s="25">
        <v>100000</v>
      </c>
      <c r="G84" s="25">
        <v>98000</v>
      </c>
      <c r="H84" s="26" t="s">
        <v>267</v>
      </c>
      <c r="I84" s="26" t="s">
        <v>268</v>
      </c>
      <c r="J84" s="26" t="s">
        <v>485</v>
      </c>
      <c r="K84" s="26"/>
    </row>
    <row r="85" spans="1:11" ht="41.4" x14ac:dyDescent="0.3">
      <c r="A85" s="26">
        <v>78</v>
      </c>
      <c r="B85" s="26">
        <v>101</v>
      </c>
      <c r="C85" s="1" t="s">
        <v>269</v>
      </c>
      <c r="D85" s="1" t="s">
        <v>14</v>
      </c>
      <c r="E85" s="26" t="s">
        <v>420</v>
      </c>
      <c r="F85" s="25">
        <v>100000</v>
      </c>
      <c r="G85" s="25">
        <v>96000</v>
      </c>
      <c r="H85" s="26" t="s">
        <v>270</v>
      </c>
      <c r="I85" s="26" t="s">
        <v>486</v>
      </c>
      <c r="J85" s="26" t="s">
        <v>487</v>
      </c>
      <c r="K85" s="26"/>
    </row>
    <row r="86" spans="1:11" ht="55.2" x14ac:dyDescent="0.3">
      <c r="A86" s="26">
        <v>79</v>
      </c>
      <c r="B86" s="26">
        <v>101</v>
      </c>
      <c r="C86" s="1" t="s">
        <v>271</v>
      </c>
      <c r="D86" s="1" t="s">
        <v>14</v>
      </c>
      <c r="E86" s="26" t="s">
        <v>405</v>
      </c>
      <c r="F86" s="25">
        <v>100000</v>
      </c>
      <c r="G86" s="25">
        <v>71000</v>
      </c>
      <c r="H86" s="26" t="s">
        <v>272</v>
      </c>
      <c r="I86" s="26" t="s">
        <v>489</v>
      </c>
      <c r="J86" s="26" t="s">
        <v>488</v>
      </c>
      <c r="K86" s="26"/>
    </row>
    <row r="87" spans="1:11" ht="55.2" x14ac:dyDescent="0.3">
      <c r="A87" s="26">
        <v>80</v>
      </c>
      <c r="B87" s="26">
        <v>101</v>
      </c>
      <c r="C87" s="1" t="s">
        <v>273</v>
      </c>
      <c r="D87" s="1" t="s">
        <v>14</v>
      </c>
      <c r="E87" s="26" t="s">
        <v>405</v>
      </c>
      <c r="F87" s="25">
        <v>100000</v>
      </c>
      <c r="G87" s="25">
        <v>95000</v>
      </c>
      <c r="H87" s="26" t="s">
        <v>274</v>
      </c>
      <c r="I87" s="26" t="s">
        <v>490</v>
      </c>
      <c r="J87" s="26" t="s">
        <v>491</v>
      </c>
      <c r="K87" s="26"/>
    </row>
    <row r="88" spans="1:11" ht="108" customHeight="1" x14ac:dyDescent="0.3">
      <c r="A88" s="26">
        <v>81</v>
      </c>
      <c r="B88" s="26">
        <v>101</v>
      </c>
      <c r="C88" s="1" t="s">
        <v>275</v>
      </c>
      <c r="D88" s="1" t="s">
        <v>276</v>
      </c>
      <c r="E88" s="26" t="s">
        <v>421</v>
      </c>
      <c r="F88" s="25">
        <v>3800000</v>
      </c>
      <c r="G88" s="25">
        <v>0</v>
      </c>
      <c r="H88" s="26" t="s">
        <v>277</v>
      </c>
      <c r="I88" s="26" t="s">
        <v>278</v>
      </c>
      <c r="J88" s="26" t="s">
        <v>459</v>
      </c>
      <c r="K88" s="31" t="s">
        <v>594</v>
      </c>
    </row>
    <row r="89" spans="1:11" ht="69" x14ac:dyDescent="0.3">
      <c r="A89" s="26">
        <v>82</v>
      </c>
      <c r="B89" s="26">
        <v>101</v>
      </c>
      <c r="C89" s="1" t="s">
        <v>534</v>
      </c>
      <c r="D89" s="1" t="s">
        <v>535</v>
      </c>
      <c r="E89" s="26" t="s">
        <v>536</v>
      </c>
      <c r="F89" s="25">
        <v>450000</v>
      </c>
      <c r="G89" s="25">
        <v>450000</v>
      </c>
      <c r="H89" s="26" t="s">
        <v>306</v>
      </c>
      <c r="I89" s="40" t="s">
        <v>503</v>
      </c>
      <c r="J89" s="26" t="s">
        <v>537</v>
      </c>
      <c r="K89" s="26"/>
    </row>
    <row r="90" spans="1:11" ht="55.2" x14ac:dyDescent="0.3">
      <c r="A90" s="26">
        <v>83</v>
      </c>
      <c r="B90" s="26">
        <v>101</v>
      </c>
      <c r="C90" s="1" t="s">
        <v>279</v>
      </c>
      <c r="D90" s="1" t="s">
        <v>280</v>
      </c>
      <c r="E90" s="26" t="s">
        <v>422</v>
      </c>
      <c r="F90" s="25">
        <v>900000</v>
      </c>
      <c r="G90" s="25">
        <v>0</v>
      </c>
      <c r="H90" s="26">
        <v>102</v>
      </c>
      <c r="I90" s="26">
        <v>103</v>
      </c>
      <c r="J90" s="26" t="s">
        <v>504</v>
      </c>
      <c r="K90" s="26"/>
    </row>
    <row r="91" spans="1:11" ht="55.2" x14ac:dyDescent="0.3">
      <c r="A91" s="26">
        <v>84</v>
      </c>
      <c r="B91" s="26">
        <v>101</v>
      </c>
      <c r="C91" s="1" t="s">
        <v>281</v>
      </c>
      <c r="D91" s="1" t="s">
        <v>282</v>
      </c>
      <c r="E91" s="26" t="s">
        <v>423</v>
      </c>
      <c r="F91" s="25">
        <v>4500000</v>
      </c>
      <c r="G91" s="25">
        <v>160000</v>
      </c>
      <c r="H91" s="26" t="s">
        <v>283</v>
      </c>
      <c r="I91" s="26" t="s">
        <v>284</v>
      </c>
      <c r="J91" s="26" t="s">
        <v>505</v>
      </c>
      <c r="K91" s="31" t="s">
        <v>594</v>
      </c>
    </row>
    <row r="92" spans="1:11" ht="55.2" x14ac:dyDescent="0.3">
      <c r="A92" s="26">
        <v>85</v>
      </c>
      <c r="B92" s="26">
        <v>101</v>
      </c>
      <c r="C92" s="1" t="s">
        <v>285</v>
      </c>
      <c r="D92" s="1" t="s">
        <v>286</v>
      </c>
      <c r="E92" s="26" t="s">
        <v>378</v>
      </c>
      <c r="F92" s="25">
        <v>1200000</v>
      </c>
      <c r="G92" s="25">
        <v>912000</v>
      </c>
      <c r="H92" s="26" t="s">
        <v>287</v>
      </c>
      <c r="I92" s="40" t="s">
        <v>288</v>
      </c>
      <c r="J92" s="26" t="s">
        <v>457</v>
      </c>
      <c r="K92" s="26"/>
    </row>
    <row r="93" spans="1:11" ht="47.25" customHeight="1" x14ac:dyDescent="0.3">
      <c r="A93" s="26">
        <v>86</v>
      </c>
      <c r="B93" s="26">
        <v>101</v>
      </c>
      <c r="C93" s="1" t="s">
        <v>224</v>
      </c>
      <c r="D93" s="1" t="s">
        <v>26</v>
      </c>
      <c r="E93" s="26" t="s">
        <v>424</v>
      </c>
      <c r="F93" s="25">
        <v>2500000</v>
      </c>
      <c r="G93" s="25">
        <v>2500000</v>
      </c>
      <c r="H93" s="26" t="s">
        <v>289</v>
      </c>
      <c r="I93" s="40" t="s">
        <v>290</v>
      </c>
      <c r="J93" s="26" t="s">
        <v>449</v>
      </c>
      <c r="K93" s="26"/>
    </row>
    <row r="94" spans="1:11" ht="55.2" x14ac:dyDescent="0.3">
      <c r="A94" s="26">
        <v>87</v>
      </c>
      <c r="B94" s="26">
        <v>101</v>
      </c>
      <c r="C94" s="1" t="s">
        <v>291</v>
      </c>
      <c r="D94" s="1" t="s">
        <v>19</v>
      </c>
      <c r="E94" s="26" t="s">
        <v>425</v>
      </c>
      <c r="F94" s="25">
        <v>2160000</v>
      </c>
      <c r="G94" s="25">
        <v>1944000</v>
      </c>
      <c r="H94" s="26" t="s">
        <v>292</v>
      </c>
      <c r="I94" s="26" t="s">
        <v>318</v>
      </c>
      <c r="J94" s="26" t="s">
        <v>459</v>
      </c>
      <c r="K94" s="31" t="s">
        <v>594</v>
      </c>
    </row>
    <row r="95" spans="1:11" ht="55.2" x14ac:dyDescent="0.3">
      <c r="A95" s="26">
        <v>88</v>
      </c>
      <c r="B95" s="26">
        <v>101</v>
      </c>
      <c r="C95" s="1" t="s">
        <v>293</v>
      </c>
      <c r="D95" s="1" t="s">
        <v>294</v>
      </c>
      <c r="E95" s="26" t="s">
        <v>426</v>
      </c>
      <c r="F95" s="25">
        <v>1900000</v>
      </c>
      <c r="G95" s="25">
        <v>1900000</v>
      </c>
      <c r="H95" s="26" t="s">
        <v>295</v>
      </c>
      <c r="I95" s="26" t="s">
        <v>296</v>
      </c>
      <c r="J95" s="26" t="s">
        <v>449</v>
      </c>
      <c r="K95" s="26"/>
    </row>
    <row r="96" spans="1:11" ht="55.2" x14ac:dyDescent="0.3">
      <c r="A96" s="26">
        <v>89</v>
      </c>
      <c r="B96" s="26">
        <v>101</v>
      </c>
      <c r="C96" s="1" t="s">
        <v>297</v>
      </c>
      <c r="D96" s="1" t="s">
        <v>298</v>
      </c>
      <c r="E96" s="26" t="s">
        <v>426</v>
      </c>
      <c r="F96" s="25">
        <v>1900000</v>
      </c>
      <c r="G96" s="25">
        <v>1900000</v>
      </c>
      <c r="H96" s="26" t="s">
        <v>295</v>
      </c>
      <c r="I96" s="26" t="s">
        <v>296</v>
      </c>
      <c r="J96" s="26" t="s">
        <v>449</v>
      </c>
      <c r="K96" s="26"/>
    </row>
    <row r="97" spans="1:11" ht="69" x14ac:dyDescent="0.3">
      <c r="A97" s="26">
        <v>90</v>
      </c>
      <c r="B97" s="26">
        <v>101</v>
      </c>
      <c r="C97" s="1" t="s">
        <v>299</v>
      </c>
      <c r="D97" s="1" t="s">
        <v>300</v>
      </c>
      <c r="E97" s="26" t="s">
        <v>301</v>
      </c>
      <c r="F97" s="25">
        <v>1800000</v>
      </c>
      <c r="G97" s="25">
        <v>1800000</v>
      </c>
      <c r="H97" s="26">
        <v>101</v>
      </c>
      <c r="I97" s="26" t="s">
        <v>471</v>
      </c>
      <c r="J97" s="26" t="s">
        <v>459</v>
      </c>
      <c r="K97" s="26"/>
    </row>
    <row r="98" spans="1:11" ht="82.8" x14ac:dyDescent="0.3">
      <c r="A98" s="26">
        <v>91</v>
      </c>
      <c r="B98" s="26">
        <v>101</v>
      </c>
      <c r="C98" s="1" t="s">
        <v>303</v>
      </c>
      <c r="D98" s="1" t="s">
        <v>473</v>
      </c>
      <c r="E98" s="26" t="s">
        <v>304</v>
      </c>
      <c r="F98" s="25">
        <v>4700000</v>
      </c>
      <c r="G98" s="25">
        <v>4700000</v>
      </c>
      <c r="H98" s="26">
        <v>101</v>
      </c>
      <c r="I98" s="26" t="s">
        <v>302</v>
      </c>
      <c r="J98" s="26" t="s">
        <v>459</v>
      </c>
      <c r="K98" s="26"/>
    </row>
    <row r="99" spans="1:11" ht="41.4" x14ac:dyDescent="0.3">
      <c r="A99" s="26">
        <v>92</v>
      </c>
      <c r="B99" s="26">
        <v>101</v>
      </c>
      <c r="C99" s="1" t="s">
        <v>305</v>
      </c>
      <c r="D99" s="1" t="s">
        <v>0</v>
      </c>
      <c r="E99" s="26" t="s">
        <v>427</v>
      </c>
      <c r="F99" s="25">
        <v>98000</v>
      </c>
      <c r="G99" s="25">
        <v>98000</v>
      </c>
      <c r="H99" s="26" t="s">
        <v>210</v>
      </c>
      <c r="I99" s="26" t="s">
        <v>306</v>
      </c>
      <c r="J99" s="26" t="s">
        <v>437</v>
      </c>
      <c r="K99" s="26"/>
    </row>
    <row r="100" spans="1:11" s="14" customFormat="1" ht="16.2" x14ac:dyDescent="0.3">
      <c r="A100" s="49" t="s">
        <v>376</v>
      </c>
      <c r="B100" s="49"/>
      <c r="C100" s="49"/>
      <c r="D100" s="49"/>
      <c r="E100" s="49"/>
      <c r="F100" s="37">
        <f>SUM(F74:F99)</f>
        <v>55739051</v>
      </c>
      <c r="G100" s="27">
        <f>SUM(G74:G99)</f>
        <v>29330194</v>
      </c>
      <c r="H100" s="24"/>
      <c r="I100" s="24"/>
      <c r="J100" s="24"/>
      <c r="K100" s="24"/>
    </row>
    <row r="101" spans="1:11" ht="41.4" x14ac:dyDescent="0.3">
      <c r="A101" s="26">
        <v>93</v>
      </c>
      <c r="B101" s="26">
        <v>102</v>
      </c>
      <c r="C101" s="1" t="s">
        <v>307</v>
      </c>
      <c r="D101" s="1" t="s">
        <v>308</v>
      </c>
      <c r="E101" s="26" t="s">
        <v>542</v>
      </c>
      <c r="F101" s="25">
        <v>787445</v>
      </c>
      <c r="G101" s="25">
        <v>376675</v>
      </c>
      <c r="H101" s="26" t="s">
        <v>309</v>
      </c>
      <c r="I101" s="26" t="s">
        <v>284</v>
      </c>
      <c r="J101" s="26" t="s">
        <v>517</v>
      </c>
      <c r="K101" s="26"/>
    </row>
    <row r="102" spans="1:11" ht="55.2" x14ac:dyDescent="0.3">
      <c r="A102" s="26">
        <v>94</v>
      </c>
      <c r="B102" s="26">
        <v>102</v>
      </c>
      <c r="C102" s="1" t="s">
        <v>311</v>
      </c>
      <c r="D102" s="1" t="s">
        <v>312</v>
      </c>
      <c r="E102" s="26" t="s">
        <v>543</v>
      </c>
      <c r="F102" s="25">
        <v>228000</v>
      </c>
      <c r="G102" s="25">
        <v>114000</v>
      </c>
      <c r="H102" s="26" t="s">
        <v>205</v>
      </c>
      <c r="I102" s="26" t="s">
        <v>544</v>
      </c>
      <c r="J102" s="26" t="s">
        <v>545</v>
      </c>
      <c r="K102" s="26"/>
    </row>
    <row r="103" spans="1:11" ht="55.2" x14ac:dyDescent="0.3">
      <c r="A103" s="26">
        <v>95</v>
      </c>
      <c r="B103" s="26">
        <v>102</v>
      </c>
      <c r="C103" s="1" t="s">
        <v>314</v>
      </c>
      <c r="D103" s="1" t="s">
        <v>573</v>
      </c>
      <c r="E103" s="26" t="s">
        <v>428</v>
      </c>
      <c r="F103" s="25">
        <v>4100000</v>
      </c>
      <c r="G103" s="25">
        <v>3840000</v>
      </c>
      <c r="H103" s="26" t="s">
        <v>547</v>
      </c>
      <c r="I103" s="26" t="s">
        <v>546</v>
      </c>
      <c r="J103" s="26" t="s">
        <v>517</v>
      </c>
      <c r="K103" s="26"/>
    </row>
    <row r="104" spans="1:11" ht="55.2" x14ac:dyDescent="0.3">
      <c r="A104" s="26">
        <v>96</v>
      </c>
      <c r="B104" s="26">
        <v>102</v>
      </c>
      <c r="C104" s="1" t="s">
        <v>548</v>
      </c>
      <c r="D104" s="1" t="s">
        <v>238</v>
      </c>
      <c r="E104" s="26" t="s">
        <v>315</v>
      </c>
      <c r="F104" s="25">
        <v>2360000</v>
      </c>
      <c r="G104" s="25">
        <v>908600</v>
      </c>
      <c r="H104" s="26" t="s">
        <v>565</v>
      </c>
      <c r="I104" s="26" t="s">
        <v>356</v>
      </c>
      <c r="J104" s="26" t="s">
        <v>566</v>
      </c>
      <c r="K104" s="32" t="s">
        <v>594</v>
      </c>
    </row>
    <row r="105" spans="1:11" ht="55.2" x14ac:dyDescent="0.3">
      <c r="A105" s="26">
        <v>97</v>
      </c>
      <c r="B105" s="26">
        <v>102</v>
      </c>
      <c r="C105" s="1" t="s">
        <v>316</v>
      </c>
      <c r="D105" s="1" t="s">
        <v>317</v>
      </c>
      <c r="E105" s="26" t="s">
        <v>429</v>
      </c>
      <c r="F105" s="25">
        <v>3150000</v>
      </c>
      <c r="G105" s="25">
        <v>1940000</v>
      </c>
      <c r="H105" s="26" t="s">
        <v>309</v>
      </c>
      <c r="I105" s="26" t="s">
        <v>597</v>
      </c>
      <c r="J105" s="26" t="s">
        <v>449</v>
      </c>
      <c r="K105" s="31"/>
    </row>
    <row r="106" spans="1:11" ht="55.2" x14ac:dyDescent="0.3">
      <c r="A106" s="26">
        <v>98</v>
      </c>
      <c r="B106" s="26">
        <v>102</v>
      </c>
      <c r="C106" s="1" t="s">
        <v>319</v>
      </c>
      <c r="D106" s="1" t="s">
        <v>103</v>
      </c>
      <c r="E106" s="26" t="s">
        <v>320</v>
      </c>
      <c r="F106" s="25">
        <v>930000</v>
      </c>
      <c r="G106" s="25">
        <v>0</v>
      </c>
      <c r="H106" s="26" t="s">
        <v>321</v>
      </c>
      <c r="I106" s="26" t="s">
        <v>322</v>
      </c>
      <c r="J106" s="26" t="s">
        <v>456</v>
      </c>
      <c r="K106" s="31" t="s">
        <v>594</v>
      </c>
    </row>
    <row r="107" spans="1:11" ht="41.4" x14ac:dyDescent="0.3">
      <c r="A107" s="26">
        <v>99</v>
      </c>
      <c r="B107" s="26">
        <v>102</v>
      </c>
      <c r="C107" s="1" t="s">
        <v>323</v>
      </c>
      <c r="D107" s="1" t="s">
        <v>7</v>
      </c>
      <c r="E107" s="26" t="s">
        <v>4</v>
      </c>
      <c r="F107" s="25">
        <v>528000</v>
      </c>
      <c r="G107" s="25">
        <v>0</v>
      </c>
      <c r="H107" s="26" t="s">
        <v>324</v>
      </c>
      <c r="I107" s="26" t="s">
        <v>444</v>
      </c>
      <c r="J107" s="26" t="s">
        <v>567</v>
      </c>
      <c r="K107" s="31" t="s">
        <v>594</v>
      </c>
    </row>
    <row r="108" spans="1:11" ht="41.4" x14ac:dyDescent="0.3">
      <c r="A108" s="26">
        <v>100</v>
      </c>
      <c r="B108" s="26">
        <v>102</v>
      </c>
      <c r="C108" s="1" t="s">
        <v>325</v>
      </c>
      <c r="D108" s="1" t="s">
        <v>474</v>
      </c>
      <c r="E108" s="26" t="s">
        <v>430</v>
      </c>
      <c r="F108" s="25">
        <v>3000000</v>
      </c>
      <c r="G108" s="25">
        <v>19603</v>
      </c>
      <c r="H108" s="26" t="s">
        <v>296</v>
      </c>
      <c r="I108" s="26" t="s">
        <v>326</v>
      </c>
      <c r="J108" s="26" t="s">
        <v>459</v>
      </c>
      <c r="K108" s="31" t="s">
        <v>594</v>
      </c>
    </row>
    <row r="109" spans="1:11" ht="41.4" x14ac:dyDescent="0.3">
      <c r="A109" s="26">
        <v>101</v>
      </c>
      <c r="B109" s="26">
        <v>102</v>
      </c>
      <c r="C109" s="1" t="s">
        <v>327</v>
      </c>
      <c r="D109" s="1" t="s">
        <v>475</v>
      </c>
      <c r="E109" s="26" t="s">
        <v>328</v>
      </c>
      <c r="F109" s="25">
        <v>20000000</v>
      </c>
      <c r="G109" s="25">
        <v>54221</v>
      </c>
      <c r="H109" s="26" t="s">
        <v>296</v>
      </c>
      <c r="I109" s="26" t="s">
        <v>302</v>
      </c>
      <c r="J109" s="26" t="s">
        <v>459</v>
      </c>
      <c r="K109" s="31" t="s">
        <v>594</v>
      </c>
    </row>
    <row r="110" spans="1:11" ht="55.2" x14ac:dyDescent="0.3">
      <c r="A110" s="26">
        <v>102</v>
      </c>
      <c r="B110" s="26">
        <v>102</v>
      </c>
      <c r="C110" s="1" t="s">
        <v>329</v>
      </c>
      <c r="D110" s="1" t="s">
        <v>476</v>
      </c>
      <c r="E110" s="26" t="s">
        <v>432</v>
      </c>
      <c r="F110" s="25">
        <v>5000000</v>
      </c>
      <c r="G110" s="25">
        <v>0</v>
      </c>
      <c r="H110" s="26" t="s">
        <v>477</v>
      </c>
      <c r="I110" s="26" t="s">
        <v>478</v>
      </c>
      <c r="J110" s="26" t="s">
        <v>459</v>
      </c>
      <c r="K110" s="31" t="s">
        <v>594</v>
      </c>
    </row>
    <row r="111" spans="1:11" ht="69" x14ac:dyDescent="0.3">
      <c r="A111" s="26">
        <v>103</v>
      </c>
      <c r="B111" s="26">
        <v>102</v>
      </c>
      <c r="C111" s="1" t="s">
        <v>330</v>
      </c>
      <c r="D111" s="1" t="s">
        <v>20</v>
      </c>
      <c r="E111" s="26" t="s">
        <v>431</v>
      </c>
      <c r="F111" s="25">
        <v>3550000</v>
      </c>
      <c r="G111" s="25">
        <v>0</v>
      </c>
      <c r="H111" s="26" t="s">
        <v>309</v>
      </c>
      <c r="I111" s="26" t="s">
        <v>331</v>
      </c>
      <c r="J111" s="26" t="s">
        <v>459</v>
      </c>
      <c r="K111" s="31" t="s">
        <v>594</v>
      </c>
    </row>
    <row r="112" spans="1:11" ht="69" x14ac:dyDescent="0.3">
      <c r="A112" s="26">
        <v>104</v>
      </c>
      <c r="B112" s="26">
        <v>102</v>
      </c>
      <c r="C112" s="1" t="s">
        <v>332</v>
      </c>
      <c r="D112" s="1" t="s">
        <v>19</v>
      </c>
      <c r="E112" s="26" t="s">
        <v>432</v>
      </c>
      <c r="F112" s="25">
        <v>4650000</v>
      </c>
      <c r="G112" s="25">
        <v>930000</v>
      </c>
      <c r="H112" s="26" t="s">
        <v>333</v>
      </c>
      <c r="I112" s="26" t="s">
        <v>326</v>
      </c>
      <c r="J112" s="26" t="s">
        <v>459</v>
      </c>
      <c r="K112" s="31" t="s">
        <v>594</v>
      </c>
    </row>
    <row r="113" spans="1:11" ht="55.2" x14ac:dyDescent="0.3">
      <c r="A113" s="26">
        <v>105</v>
      </c>
      <c r="B113" s="26">
        <v>102</v>
      </c>
      <c r="C113" s="1" t="s">
        <v>334</v>
      </c>
      <c r="D113" s="1" t="s">
        <v>479</v>
      </c>
      <c r="E113" s="26" t="s">
        <v>433</v>
      </c>
      <c r="F113" s="25">
        <v>63330000</v>
      </c>
      <c r="G113" s="25">
        <v>5571761</v>
      </c>
      <c r="H113" s="26" t="s">
        <v>310</v>
      </c>
      <c r="I113" s="26" t="s">
        <v>480</v>
      </c>
      <c r="J113" s="26" t="s">
        <v>459</v>
      </c>
      <c r="K113" s="31" t="s">
        <v>594</v>
      </c>
    </row>
    <row r="114" spans="1:11" ht="55.2" x14ac:dyDescent="0.3">
      <c r="A114" s="26">
        <v>106</v>
      </c>
      <c r="B114" s="26">
        <v>102</v>
      </c>
      <c r="C114" s="1" t="s">
        <v>335</v>
      </c>
      <c r="D114" s="1" t="s">
        <v>19</v>
      </c>
      <c r="E114" s="26" t="s">
        <v>434</v>
      </c>
      <c r="F114" s="25">
        <v>8500000</v>
      </c>
      <c r="G114" s="25">
        <v>2125000</v>
      </c>
      <c r="H114" s="26" t="s">
        <v>336</v>
      </c>
      <c r="I114" s="26" t="s">
        <v>302</v>
      </c>
      <c r="J114" s="26" t="s">
        <v>459</v>
      </c>
      <c r="K114" s="31" t="s">
        <v>594</v>
      </c>
    </row>
    <row r="115" spans="1:11" ht="63" customHeight="1" x14ac:dyDescent="0.3">
      <c r="A115" s="26">
        <v>107</v>
      </c>
      <c r="B115" s="26">
        <v>102</v>
      </c>
      <c r="C115" s="1" t="s">
        <v>337</v>
      </c>
      <c r="D115" s="1" t="s">
        <v>338</v>
      </c>
      <c r="E115" s="26" t="s">
        <v>339</v>
      </c>
      <c r="F115" s="25">
        <v>871600</v>
      </c>
      <c r="G115" s="25">
        <v>871600</v>
      </c>
      <c r="H115" s="26" t="s">
        <v>333</v>
      </c>
      <c r="I115" s="26" t="s">
        <v>48</v>
      </c>
      <c r="J115" s="26" t="s">
        <v>449</v>
      </c>
      <c r="K115" s="26"/>
    </row>
    <row r="116" spans="1:11" ht="87" customHeight="1" x14ac:dyDescent="0.3">
      <c r="A116" s="26">
        <v>108</v>
      </c>
      <c r="B116" s="26">
        <v>102</v>
      </c>
      <c r="C116" s="1" t="s">
        <v>340</v>
      </c>
      <c r="D116" s="1" t="s">
        <v>341</v>
      </c>
      <c r="E116" s="26" t="s">
        <v>492</v>
      </c>
      <c r="F116" s="25">
        <v>800000</v>
      </c>
      <c r="G116" s="25">
        <v>785059</v>
      </c>
      <c r="H116" s="26" t="s">
        <v>342</v>
      </c>
      <c r="I116" s="26" t="s">
        <v>343</v>
      </c>
      <c r="J116" s="26" t="s">
        <v>493</v>
      </c>
      <c r="K116" s="26"/>
    </row>
    <row r="117" spans="1:11" ht="55.2" x14ac:dyDescent="0.3">
      <c r="A117" s="26">
        <v>109</v>
      </c>
      <c r="B117" s="26">
        <v>102</v>
      </c>
      <c r="C117" s="1" t="s">
        <v>344</v>
      </c>
      <c r="D117" s="1" t="s">
        <v>345</v>
      </c>
      <c r="E117" s="26" t="s">
        <v>494</v>
      </c>
      <c r="F117" s="25">
        <v>400000</v>
      </c>
      <c r="G117" s="25">
        <v>400000</v>
      </c>
      <c r="H117" s="26" t="s">
        <v>346</v>
      </c>
      <c r="I117" s="40" t="s">
        <v>142</v>
      </c>
      <c r="J117" s="26" t="s">
        <v>495</v>
      </c>
      <c r="K117" s="26"/>
    </row>
    <row r="118" spans="1:11" ht="45" customHeight="1" x14ac:dyDescent="0.3">
      <c r="A118" s="26">
        <v>110</v>
      </c>
      <c r="B118" s="26">
        <v>102</v>
      </c>
      <c r="C118" s="1" t="s">
        <v>347</v>
      </c>
      <c r="D118" s="1" t="s">
        <v>348</v>
      </c>
      <c r="E118" s="3" t="s">
        <v>463</v>
      </c>
      <c r="F118" s="25">
        <v>6602000</v>
      </c>
      <c r="G118" s="25">
        <v>6602000</v>
      </c>
      <c r="H118" s="26" t="s">
        <v>349</v>
      </c>
      <c r="I118" s="40" t="s">
        <v>142</v>
      </c>
      <c r="J118" s="26" t="s">
        <v>464</v>
      </c>
      <c r="K118" s="26"/>
    </row>
    <row r="119" spans="1:11" ht="55.2" x14ac:dyDescent="0.3">
      <c r="A119" s="26">
        <v>111</v>
      </c>
      <c r="B119" s="26">
        <v>102</v>
      </c>
      <c r="C119" s="1" t="s">
        <v>506</v>
      </c>
      <c r="D119" s="1" t="s">
        <v>507</v>
      </c>
      <c r="E119" s="3" t="s">
        <v>508</v>
      </c>
      <c r="F119" s="25">
        <v>490000</v>
      </c>
      <c r="G119" s="36">
        <v>0</v>
      </c>
      <c r="H119" s="26" t="s">
        <v>509</v>
      </c>
      <c r="I119" s="26" t="s">
        <v>510</v>
      </c>
      <c r="J119" s="26" t="s">
        <v>511</v>
      </c>
      <c r="K119" s="31" t="s">
        <v>594</v>
      </c>
    </row>
    <row r="120" spans="1:11" ht="55.2" x14ac:dyDescent="0.3">
      <c r="A120" s="26">
        <v>112</v>
      </c>
      <c r="B120" s="26">
        <v>102</v>
      </c>
      <c r="C120" s="1" t="s">
        <v>350</v>
      </c>
      <c r="D120" s="1" t="s">
        <v>204</v>
      </c>
      <c r="E120" s="3" t="s">
        <v>568</v>
      </c>
      <c r="F120" s="25">
        <v>1860000</v>
      </c>
      <c r="G120" s="25">
        <v>1239000</v>
      </c>
      <c r="H120" s="26" t="s">
        <v>313</v>
      </c>
      <c r="I120" s="26" t="s">
        <v>596</v>
      </c>
      <c r="J120" s="26" t="s">
        <v>449</v>
      </c>
      <c r="K120" s="31"/>
    </row>
    <row r="121" spans="1:11" ht="69" x14ac:dyDescent="0.3">
      <c r="A121" s="26">
        <v>113</v>
      </c>
      <c r="B121" s="26">
        <v>102</v>
      </c>
      <c r="C121" s="1" t="s">
        <v>351</v>
      </c>
      <c r="D121" s="1" t="s">
        <v>352</v>
      </c>
      <c r="E121" s="3" t="s">
        <v>411</v>
      </c>
      <c r="F121" s="25">
        <v>2450000</v>
      </c>
      <c r="G121" s="36">
        <v>0</v>
      </c>
      <c r="H121" s="26" t="s">
        <v>353</v>
      </c>
      <c r="I121" s="40" t="s">
        <v>598</v>
      </c>
      <c r="J121" s="26" t="s">
        <v>599</v>
      </c>
      <c r="K121" s="31"/>
    </row>
    <row r="122" spans="1:11" ht="41.4" x14ac:dyDescent="0.3">
      <c r="A122" s="26">
        <v>114</v>
      </c>
      <c r="B122" s="26">
        <v>102</v>
      </c>
      <c r="C122" s="1" t="s">
        <v>569</v>
      </c>
      <c r="D122" s="1" t="s">
        <v>553</v>
      </c>
      <c r="E122" s="3" t="s">
        <v>554</v>
      </c>
      <c r="F122" s="25">
        <v>950000</v>
      </c>
      <c r="G122" s="36">
        <v>0</v>
      </c>
      <c r="H122" s="26" t="s">
        <v>555</v>
      </c>
      <c r="I122" s="26" t="s">
        <v>556</v>
      </c>
      <c r="J122" s="26" t="s">
        <v>517</v>
      </c>
      <c r="K122" s="31" t="s">
        <v>594</v>
      </c>
    </row>
    <row r="123" spans="1:11" ht="69" x14ac:dyDescent="0.3">
      <c r="A123" s="26">
        <v>115</v>
      </c>
      <c r="B123" s="26">
        <v>102</v>
      </c>
      <c r="C123" s="1" t="s">
        <v>512</v>
      </c>
      <c r="D123" s="1" t="s">
        <v>513</v>
      </c>
      <c r="E123" s="3" t="s">
        <v>514</v>
      </c>
      <c r="F123" s="25">
        <v>650000</v>
      </c>
      <c r="G123" s="25">
        <v>0</v>
      </c>
      <c r="H123" s="26" t="s">
        <v>515</v>
      </c>
      <c r="I123" s="26" t="s">
        <v>516</v>
      </c>
      <c r="J123" s="26" t="s">
        <v>517</v>
      </c>
      <c r="K123" s="31" t="s">
        <v>594</v>
      </c>
    </row>
    <row r="124" spans="1:11" ht="82.8" x14ac:dyDescent="0.3">
      <c r="A124" s="26">
        <v>116</v>
      </c>
      <c r="B124" s="26">
        <v>102</v>
      </c>
      <c r="C124" s="1" t="s">
        <v>549</v>
      </c>
      <c r="D124" s="26" t="s">
        <v>519</v>
      </c>
      <c r="E124" s="3" t="s">
        <v>520</v>
      </c>
      <c r="F124" s="23">
        <v>2650000</v>
      </c>
      <c r="G124" s="23">
        <v>0</v>
      </c>
      <c r="H124" s="26" t="s">
        <v>515</v>
      </c>
      <c r="I124" s="26" t="s">
        <v>516</v>
      </c>
      <c r="J124" s="26" t="s">
        <v>518</v>
      </c>
      <c r="K124" s="31" t="s">
        <v>594</v>
      </c>
    </row>
    <row r="125" spans="1:11" s="15" customFormat="1" ht="16.2" x14ac:dyDescent="0.3">
      <c r="A125" s="49" t="s">
        <v>372</v>
      </c>
      <c r="B125" s="49"/>
      <c r="C125" s="49"/>
      <c r="D125" s="49"/>
      <c r="E125" s="49"/>
      <c r="F125" s="37">
        <f>SUM(F101:F124)</f>
        <v>137837045</v>
      </c>
      <c r="G125" s="27">
        <f>SUM(G101:G124)</f>
        <v>25777519</v>
      </c>
      <c r="H125" s="24"/>
      <c r="I125" s="24"/>
      <c r="J125" s="24"/>
      <c r="K125" s="24"/>
    </row>
    <row r="126" spans="1:11" ht="41.4" x14ac:dyDescent="0.3">
      <c r="A126" s="26">
        <v>117</v>
      </c>
      <c r="B126" s="26">
        <v>103</v>
      </c>
      <c r="C126" s="1" t="s">
        <v>354</v>
      </c>
      <c r="D126" s="1" t="s">
        <v>345</v>
      </c>
      <c r="E126" s="26" t="s">
        <v>447</v>
      </c>
      <c r="F126" s="25">
        <v>550000</v>
      </c>
      <c r="G126" s="25">
        <v>0</v>
      </c>
      <c r="H126" s="2" t="s">
        <v>355</v>
      </c>
      <c r="I126" s="38" t="s">
        <v>356</v>
      </c>
      <c r="J126" s="26" t="s">
        <v>449</v>
      </c>
      <c r="K126" s="31"/>
    </row>
    <row r="127" spans="1:11" ht="55.2" x14ac:dyDescent="0.3">
      <c r="A127" s="26">
        <v>118</v>
      </c>
      <c r="B127" s="26">
        <v>103</v>
      </c>
      <c r="C127" s="1" t="s">
        <v>357</v>
      </c>
      <c r="D127" s="1" t="s">
        <v>358</v>
      </c>
      <c r="E127" s="26" t="s">
        <v>448</v>
      </c>
      <c r="F127" s="25">
        <v>300000</v>
      </c>
      <c r="G127" s="25">
        <v>0</v>
      </c>
      <c r="H127" s="2" t="s">
        <v>355</v>
      </c>
      <c r="I127" s="38" t="s">
        <v>601</v>
      </c>
      <c r="J127" s="26" t="s">
        <v>449</v>
      </c>
      <c r="K127" s="31"/>
    </row>
    <row r="128" spans="1:11" ht="55.2" x14ac:dyDescent="0.3">
      <c r="A128" s="26">
        <v>119</v>
      </c>
      <c r="B128" s="26">
        <v>103</v>
      </c>
      <c r="C128" s="1" t="s">
        <v>359</v>
      </c>
      <c r="D128" s="1" t="s">
        <v>27</v>
      </c>
      <c r="E128" s="26" t="s">
        <v>458</v>
      </c>
      <c r="F128" s="25">
        <v>98000</v>
      </c>
      <c r="G128" s="25">
        <v>0</v>
      </c>
      <c r="H128" s="2" t="s">
        <v>360</v>
      </c>
      <c r="I128" s="2" t="s">
        <v>361</v>
      </c>
      <c r="J128" s="26" t="s">
        <v>600</v>
      </c>
      <c r="K128" s="31"/>
    </row>
    <row r="129" spans="1:11" ht="55.2" x14ac:dyDescent="0.3">
      <c r="A129" s="26">
        <v>120</v>
      </c>
      <c r="B129" s="26">
        <v>103</v>
      </c>
      <c r="C129" s="1" t="s">
        <v>362</v>
      </c>
      <c r="D129" s="1" t="s">
        <v>27</v>
      </c>
      <c r="E129" s="26" t="s">
        <v>496</v>
      </c>
      <c r="F129" s="25">
        <v>500000</v>
      </c>
      <c r="G129" s="25">
        <v>0</v>
      </c>
      <c r="H129" s="2" t="s">
        <v>521</v>
      </c>
      <c r="I129" s="38" t="s">
        <v>522</v>
      </c>
      <c r="J129" s="29" t="s">
        <v>600</v>
      </c>
      <c r="K129" s="26"/>
    </row>
    <row r="130" spans="1:11" ht="55.2" x14ac:dyDescent="0.3">
      <c r="A130" s="26">
        <v>121</v>
      </c>
      <c r="B130" s="26">
        <v>103</v>
      </c>
      <c r="C130" s="1" t="s">
        <v>550</v>
      </c>
      <c r="D130" s="1" t="s">
        <v>523</v>
      </c>
      <c r="E130" s="3" t="s">
        <v>524</v>
      </c>
      <c r="F130" s="25">
        <v>4500000</v>
      </c>
      <c r="G130" s="25">
        <v>0</v>
      </c>
      <c r="H130" s="2" t="s">
        <v>525</v>
      </c>
      <c r="I130" s="2" t="s">
        <v>516</v>
      </c>
      <c r="J130" s="26" t="s">
        <v>459</v>
      </c>
      <c r="K130" s="31" t="s">
        <v>594</v>
      </c>
    </row>
    <row r="131" spans="1:11" ht="55.2" x14ac:dyDescent="0.3">
      <c r="A131" s="26">
        <v>122</v>
      </c>
      <c r="B131" s="26">
        <v>103</v>
      </c>
      <c r="C131" s="1" t="s">
        <v>574</v>
      </c>
      <c r="D131" s="1" t="s">
        <v>523</v>
      </c>
      <c r="E131" s="3" t="s">
        <v>526</v>
      </c>
      <c r="F131" s="25">
        <v>2000000</v>
      </c>
      <c r="G131" s="25">
        <v>0</v>
      </c>
      <c r="H131" s="2" t="s">
        <v>525</v>
      </c>
      <c r="I131" s="2" t="s">
        <v>516</v>
      </c>
      <c r="J131" s="26" t="s">
        <v>459</v>
      </c>
      <c r="K131" s="31" t="s">
        <v>594</v>
      </c>
    </row>
    <row r="132" spans="1:11" ht="41.4" x14ac:dyDescent="0.3">
      <c r="A132" s="26">
        <v>123</v>
      </c>
      <c r="B132" s="26">
        <v>103</v>
      </c>
      <c r="C132" s="1" t="s">
        <v>551</v>
      </c>
      <c r="D132" s="1" t="s">
        <v>527</v>
      </c>
      <c r="E132" s="3" t="s">
        <v>528</v>
      </c>
      <c r="F132" s="25">
        <v>3000000</v>
      </c>
      <c r="G132" s="25">
        <v>0</v>
      </c>
      <c r="H132" s="2" t="s">
        <v>529</v>
      </c>
      <c r="I132" s="2" t="s">
        <v>530</v>
      </c>
      <c r="J132" s="26" t="s">
        <v>459</v>
      </c>
      <c r="K132" s="31" t="s">
        <v>594</v>
      </c>
    </row>
    <row r="133" spans="1:11" ht="69" x14ac:dyDescent="0.3">
      <c r="A133" s="26">
        <v>124</v>
      </c>
      <c r="B133" s="26">
        <v>103</v>
      </c>
      <c r="C133" s="1" t="s">
        <v>552</v>
      </c>
      <c r="D133" s="1" t="s">
        <v>69</v>
      </c>
      <c r="E133" s="3" t="s">
        <v>531</v>
      </c>
      <c r="F133" s="25">
        <v>6150000</v>
      </c>
      <c r="G133" s="25">
        <v>0</v>
      </c>
      <c r="H133" s="2" t="s">
        <v>532</v>
      </c>
      <c r="I133" s="2" t="s">
        <v>533</v>
      </c>
      <c r="J133" s="26" t="s">
        <v>517</v>
      </c>
      <c r="K133" s="31" t="s">
        <v>594</v>
      </c>
    </row>
    <row r="134" spans="1:11" s="16" customFormat="1" ht="16.2" x14ac:dyDescent="0.3">
      <c r="A134" s="45" t="s">
        <v>371</v>
      </c>
      <c r="B134" s="45"/>
      <c r="C134" s="45"/>
      <c r="D134" s="45"/>
      <c r="E134" s="45"/>
      <c r="F134" s="37">
        <f>SUM(F126:F133)</f>
        <v>17098000</v>
      </c>
      <c r="G134" s="27">
        <f>SUM(G126:G133)</f>
        <v>0</v>
      </c>
      <c r="H134" s="11"/>
      <c r="I134" s="11"/>
      <c r="J134" s="11"/>
      <c r="K134" s="11"/>
    </row>
    <row r="135" spans="1:11" ht="41.4" x14ac:dyDescent="0.3">
      <c r="A135" s="28">
        <v>125</v>
      </c>
      <c r="B135" s="28">
        <v>104</v>
      </c>
      <c r="C135" s="35" t="s">
        <v>603</v>
      </c>
      <c r="D135" s="30" t="s">
        <v>345</v>
      </c>
      <c r="E135" s="31" t="s">
        <v>580</v>
      </c>
      <c r="F135" s="32">
        <v>400000</v>
      </c>
      <c r="G135" s="32">
        <v>0</v>
      </c>
      <c r="H135" s="33" t="s">
        <v>581</v>
      </c>
      <c r="I135" s="39" t="s">
        <v>557</v>
      </c>
      <c r="J135" s="31" t="s">
        <v>459</v>
      </c>
      <c r="K135" s="28"/>
    </row>
    <row r="136" spans="1:11" ht="69" x14ac:dyDescent="0.3">
      <c r="A136" s="28">
        <v>126</v>
      </c>
      <c r="B136" s="28">
        <v>104</v>
      </c>
      <c r="C136" s="35" t="s">
        <v>576</v>
      </c>
      <c r="D136" s="30" t="s">
        <v>513</v>
      </c>
      <c r="E136" s="31" t="s">
        <v>582</v>
      </c>
      <c r="F136" s="32">
        <v>1500000</v>
      </c>
      <c r="G136" s="32">
        <v>0</v>
      </c>
      <c r="H136" s="33" t="s">
        <v>583</v>
      </c>
      <c r="I136" s="39" t="s">
        <v>584</v>
      </c>
      <c r="J136" s="31" t="s">
        <v>459</v>
      </c>
      <c r="K136" s="28"/>
    </row>
    <row r="137" spans="1:11" ht="55.2" x14ac:dyDescent="0.3">
      <c r="A137" s="28">
        <v>127</v>
      </c>
      <c r="B137" s="28">
        <v>104</v>
      </c>
      <c r="C137" s="35" t="s">
        <v>575</v>
      </c>
      <c r="D137" s="30" t="s">
        <v>585</v>
      </c>
      <c r="E137" s="31" t="s">
        <v>586</v>
      </c>
      <c r="F137" s="32"/>
      <c r="G137" s="32">
        <v>0</v>
      </c>
      <c r="H137" s="33"/>
      <c r="I137" s="39"/>
      <c r="J137" s="31" t="s">
        <v>587</v>
      </c>
      <c r="K137" s="28"/>
    </row>
    <row r="138" spans="1:11" ht="41.4" x14ac:dyDescent="0.3">
      <c r="A138" s="28">
        <v>128</v>
      </c>
      <c r="B138" s="28">
        <v>104</v>
      </c>
      <c r="C138" s="35" t="s">
        <v>577</v>
      </c>
      <c r="D138" s="30"/>
      <c r="E138" s="31"/>
      <c r="F138" s="32">
        <v>2200000</v>
      </c>
      <c r="G138" s="32">
        <v>0</v>
      </c>
      <c r="H138" s="33" t="s">
        <v>588</v>
      </c>
      <c r="I138" s="39" t="s">
        <v>589</v>
      </c>
      <c r="J138" s="31" t="s">
        <v>590</v>
      </c>
      <c r="K138" s="28"/>
    </row>
    <row r="139" spans="1:11" ht="41.4" x14ac:dyDescent="0.3">
      <c r="A139" s="28">
        <v>129</v>
      </c>
      <c r="B139" s="28">
        <v>104</v>
      </c>
      <c r="C139" s="35" t="s">
        <v>578</v>
      </c>
      <c r="D139" s="30"/>
      <c r="E139" s="34"/>
      <c r="F139" s="32">
        <v>2000000</v>
      </c>
      <c r="G139" s="32">
        <v>0</v>
      </c>
      <c r="H139" s="33" t="s">
        <v>588</v>
      </c>
      <c r="I139" s="39" t="s">
        <v>589</v>
      </c>
      <c r="J139" s="31" t="s">
        <v>590</v>
      </c>
      <c r="K139" s="28"/>
    </row>
    <row r="140" spans="1:11" ht="55.2" x14ac:dyDescent="0.3">
      <c r="A140" s="28">
        <v>130</v>
      </c>
      <c r="B140" s="28">
        <v>104</v>
      </c>
      <c r="C140" s="35" t="s">
        <v>579</v>
      </c>
      <c r="D140" s="30"/>
      <c r="E140" s="34"/>
      <c r="F140" s="32">
        <v>1500000</v>
      </c>
      <c r="G140" s="32">
        <v>0</v>
      </c>
      <c r="H140" s="33" t="s">
        <v>591</v>
      </c>
      <c r="I140" s="39" t="s">
        <v>592</v>
      </c>
      <c r="J140" s="31"/>
      <c r="K140" s="28"/>
    </row>
    <row r="141" spans="1:11" s="16" customFormat="1" ht="16.2" x14ac:dyDescent="0.3">
      <c r="A141" s="45" t="s">
        <v>593</v>
      </c>
      <c r="B141" s="45"/>
      <c r="C141" s="45"/>
      <c r="D141" s="45"/>
      <c r="E141" s="45"/>
      <c r="F141" s="27">
        <f>SUM(F135:F140)</f>
        <v>7600000</v>
      </c>
      <c r="G141" s="27">
        <f>SUM(G135:G140)</f>
        <v>0</v>
      </c>
      <c r="H141" s="11"/>
      <c r="I141" s="11"/>
      <c r="J141" s="11"/>
      <c r="K141" s="11"/>
    </row>
    <row r="142" spans="1:11" s="8" customFormat="1" ht="26.25" customHeight="1" x14ac:dyDescent="0.3">
      <c r="A142" s="46" t="s">
        <v>373</v>
      </c>
      <c r="B142" s="46"/>
      <c r="C142" s="46"/>
      <c r="D142" s="46"/>
      <c r="E142" s="46"/>
      <c r="F142" s="27">
        <f>F6+F18+F45+F73+F100+F125+F134+F141</f>
        <v>476996084</v>
      </c>
      <c r="G142" s="27">
        <f>G6+G18+G45+G73+G100+G125+G134+G141</f>
        <v>225851110</v>
      </c>
      <c r="H142" s="9"/>
      <c r="I142" s="9"/>
      <c r="J142" s="9"/>
      <c r="K142" s="9"/>
    </row>
  </sheetData>
  <mergeCells count="20">
    <mergeCell ref="A141:E141"/>
    <mergeCell ref="A142:E142"/>
    <mergeCell ref="A18:E18"/>
    <mergeCell ref="A45:E45"/>
    <mergeCell ref="A73:E73"/>
    <mergeCell ref="A100:E100"/>
    <mergeCell ref="A125:E125"/>
    <mergeCell ref="A134:E134"/>
    <mergeCell ref="A6:E6"/>
    <mergeCell ref="K2:K3"/>
    <mergeCell ref="A1:K1"/>
    <mergeCell ref="G2:G3"/>
    <mergeCell ref="A2:A3"/>
    <mergeCell ref="C2:C3"/>
    <mergeCell ref="D2:D3"/>
    <mergeCell ref="E2:E3"/>
    <mergeCell ref="F2:F3"/>
    <mergeCell ref="H2:I2"/>
    <mergeCell ref="J2:J3"/>
    <mergeCell ref="B2:B3"/>
  </mergeCells>
  <phoneticPr fontId="3" type="noConversion"/>
  <pageMargins left="0.19685039370078741" right="0.19685039370078741" top="0.39370078740157483" bottom="0.47244094488188981" header="0.31496062992125984" footer="0.31496062992125984"/>
  <pageSetup paperSize="9" scale="78" fitToHeight="0" orientation="portrait" r:id="rId1"/>
  <headerFooter alignWithMargins="0">
    <oddFooter>&amp;C&amp;P</oddFooter>
  </headerFooter>
  <rowBreaks count="2" manualBreakCount="2">
    <brk id="103" max="10" man="1"/>
    <brk id="118" max="10" man="1"/>
  </rowBreaks>
  <ignoredErrors>
    <ignoredError sqref="H8:H9 H7:I7 H10:I10 H5:I5 H17:I18 H23:I23 H30:I30 H37:I41 H24:I27 H22:I22 H19 H12:I14 H11 H16:I16 H15 H33:I36 H31 H32 H20 H21" twoDigitTextYear="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已命名的範圍</vt:lpstr>
      </vt:variant>
      <vt:variant>
        <vt:i4>2</vt:i4>
      </vt:variant>
    </vt:vector>
  </HeadingPairs>
  <TitlesOfParts>
    <vt:vector size="3" baseType="lpstr">
      <vt:lpstr>項目表</vt:lpstr>
      <vt:lpstr>項目表!Print_Area</vt:lpstr>
      <vt:lpstr>項目表!Print_Titles</vt:lpstr>
    </vt:vector>
  </TitlesOfParts>
  <Company>edre</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spring_鄭春月</dc:creator>
  <cp:lastModifiedBy>user</cp:lastModifiedBy>
  <cp:lastPrinted>2015-05-01T03:36:57Z</cp:lastPrinted>
  <dcterms:created xsi:type="dcterms:W3CDTF">2001-04-17T07:55:29Z</dcterms:created>
  <dcterms:modified xsi:type="dcterms:W3CDTF">2015-05-01T07:18:30Z</dcterms:modified>
</cp:coreProperties>
</file>